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Máy tính\kết quả thi thử\"/>
    </mc:Choice>
  </mc:AlternateContent>
  <xr:revisionPtr revIDLastSave="0" documentId="13_ncr:1_{30251C5D-F046-47CF-93FD-1E9D2FCC7D4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Toán lần 4" sheetId="1" r:id="rId1"/>
    <sheet name="Tiếng anh lần 4" sheetId="2" r:id="rId2"/>
    <sheet name="Tổng 3 môn lần 4" sheetId="3" r:id="rId3"/>
  </sheets>
  <definedNames>
    <definedName name="_xlnm._FilterDatabase" localSheetId="2" hidden="1">'Tổng 3 môn lần 4'!$A$2:$Z$2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3" l="1"/>
  <c r="P23" i="3"/>
  <c r="P24" i="3"/>
  <c r="V14" i="3"/>
  <c r="V9" i="3"/>
  <c r="T14" i="3"/>
  <c r="T9" i="3"/>
  <c r="R14" i="3"/>
  <c r="R9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O21" i="3"/>
  <c r="P21" i="3" s="1"/>
  <c r="I21" i="3"/>
  <c r="V20" i="3"/>
  <c r="T20" i="3"/>
  <c r="R20" i="3"/>
  <c r="P20" i="3"/>
  <c r="I20" i="3"/>
  <c r="V19" i="3"/>
  <c r="T19" i="3"/>
  <c r="R19" i="3"/>
  <c r="P19" i="3"/>
  <c r="I19" i="3"/>
  <c r="V18" i="3"/>
  <c r="T18" i="3"/>
  <c r="R18" i="3"/>
  <c r="P18" i="3"/>
  <c r="I18" i="3"/>
  <c r="V17" i="3"/>
  <c r="T17" i="3"/>
  <c r="R17" i="3"/>
  <c r="P17" i="3"/>
  <c r="I17" i="3"/>
  <c r="V16" i="3"/>
  <c r="T16" i="3"/>
  <c r="R16" i="3"/>
  <c r="P16" i="3"/>
  <c r="I16" i="3"/>
  <c r="V15" i="3"/>
  <c r="T15" i="3"/>
  <c r="R15" i="3"/>
  <c r="P15" i="3"/>
  <c r="I15" i="3"/>
  <c r="P14" i="3"/>
  <c r="I14" i="3"/>
  <c r="V13" i="3"/>
  <c r="T13" i="3"/>
  <c r="R13" i="3"/>
  <c r="P13" i="3"/>
  <c r="I13" i="3"/>
  <c r="V12" i="3"/>
  <c r="T12" i="3"/>
  <c r="R12" i="3"/>
  <c r="P12" i="3"/>
  <c r="I12" i="3"/>
  <c r="V11" i="3"/>
  <c r="T11" i="3"/>
  <c r="R11" i="3"/>
  <c r="P11" i="3"/>
  <c r="I11" i="3"/>
  <c r="V10" i="3"/>
  <c r="T10" i="3"/>
  <c r="R10" i="3"/>
  <c r="P10" i="3"/>
  <c r="I10" i="3"/>
  <c r="P9" i="3"/>
  <c r="I9" i="3"/>
  <c r="V8" i="3"/>
  <c r="T8" i="3"/>
  <c r="R8" i="3"/>
  <c r="P8" i="3"/>
  <c r="I8" i="3"/>
  <c r="V7" i="3"/>
  <c r="T7" i="3"/>
  <c r="R7" i="3"/>
  <c r="P7" i="3"/>
  <c r="I7" i="3"/>
  <c r="V6" i="3"/>
  <c r="T6" i="3"/>
  <c r="R6" i="3"/>
  <c r="P6" i="3"/>
  <c r="I6" i="3"/>
  <c r="V5" i="3"/>
  <c r="T5" i="3"/>
  <c r="R5" i="3"/>
  <c r="P5" i="3"/>
  <c r="I5" i="3"/>
  <c r="I4" i="3"/>
  <c r="I3" i="3"/>
  <c r="X6" i="3" l="1"/>
  <c r="X11" i="3"/>
  <c r="X7" i="3"/>
  <c r="X5" i="3"/>
  <c r="X15" i="3"/>
  <c r="X13" i="3"/>
  <c r="X20" i="3"/>
  <c r="X19" i="3"/>
  <c r="X18" i="3"/>
  <c r="X10" i="3"/>
  <c r="X12" i="3"/>
  <c r="X14" i="3"/>
  <c r="X9" i="3"/>
  <c r="X17" i="3"/>
  <c r="W14" i="3"/>
  <c r="U14" i="3"/>
  <c r="S14" i="3"/>
  <c r="W9" i="3"/>
  <c r="U9" i="3"/>
  <c r="S9" i="3"/>
  <c r="Q6" i="3"/>
  <c r="U7" i="3"/>
  <c r="S10" i="3"/>
  <c r="S12" i="3"/>
  <c r="S6" i="3"/>
  <c r="S15" i="3"/>
  <c r="S8" i="3"/>
  <c r="U10" i="3"/>
  <c r="S13" i="3"/>
  <c r="U15" i="3"/>
  <c r="U18" i="3"/>
  <c r="X16" i="3"/>
  <c r="U8" i="3"/>
  <c r="S11" i="3"/>
  <c r="U13" i="3"/>
  <c r="U16" i="3"/>
  <c r="U20" i="3"/>
  <c r="J4" i="3"/>
  <c r="U5" i="3"/>
  <c r="U6" i="3"/>
  <c r="R21" i="3"/>
  <c r="U11" i="3"/>
  <c r="W16" i="3"/>
  <c r="U17" i="3"/>
  <c r="S18" i="3"/>
  <c r="Q8" i="3"/>
  <c r="J9" i="3"/>
  <c r="J13" i="3"/>
  <c r="W13" i="3"/>
  <c r="W15" i="3"/>
  <c r="S16" i="3"/>
  <c r="J17" i="3"/>
  <c r="W17" i="3"/>
  <c r="J19" i="3"/>
  <c r="W19" i="3"/>
  <c r="S20" i="3"/>
  <c r="J21" i="3"/>
  <c r="J11" i="3"/>
  <c r="J15" i="3"/>
  <c r="J5" i="3"/>
  <c r="V21" i="3"/>
  <c r="J7" i="3"/>
  <c r="W7" i="3"/>
  <c r="Q9" i="3"/>
  <c r="Q11" i="3"/>
  <c r="U12" i="3"/>
  <c r="Q13" i="3"/>
  <c r="Q15" i="3"/>
  <c r="Q17" i="3"/>
  <c r="Q19" i="3"/>
  <c r="J10" i="3"/>
  <c r="W10" i="3"/>
  <c r="J12" i="3"/>
  <c r="W12" i="3"/>
  <c r="J14" i="3"/>
  <c r="J16" i="3"/>
  <c r="S17" i="3"/>
  <c r="J18" i="3"/>
  <c r="W18" i="3"/>
  <c r="S19" i="3"/>
  <c r="J20" i="3"/>
  <c r="W20" i="3"/>
  <c r="W11" i="3"/>
  <c r="Q5" i="3"/>
  <c r="Q7" i="3"/>
  <c r="J6" i="3"/>
  <c r="W6" i="3"/>
  <c r="S7" i="3"/>
  <c r="J8" i="3"/>
  <c r="W8" i="3"/>
  <c r="Q10" i="3"/>
  <c r="Q12" i="3"/>
  <c r="Q14" i="3"/>
  <c r="Q16" i="3"/>
  <c r="Q18" i="3"/>
  <c r="U19" i="3"/>
  <c r="Q20" i="3"/>
  <c r="J1138" i="3"/>
  <c r="J1122" i="3"/>
  <c r="J1106" i="3"/>
  <c r="J1013" i="3"/>
  <c r="J1011" i="3"/>
  <c r="J1009" i="3"/>
  <c r="J1007" i="3"/>
  <c r="J1005" i="3"/>
  <c r="J1003" i="3"/>
  <c r="J1001" i="3"/>
  <c r="J999" i="3"/>
  <c r="J997" i="3"/>
  <c r="J995" i="3"/>
  <c r="J993" i="3"/>
  <c r="J991" i="3"/>
  <c r="J989" i="3"/>
  <c r="J987" i="3"/>
  <c r="J985" i="3"/>
  <c r="J983" i="3"/>
  <c r="J981" i="3"/>
  <c r="J979" i="3"/>
  <c r="J977" i="3"/>
  <c r="J975" i="3"/>
  <c r="J973" i="3"/>
  <c r="J971" i="3"/>
  <c r="J969" i="3"/>
  <c r="J967" i="3"/>
  <c r="J965" i="3"/>
  <c r="J963" i="3"/>
  <c r="J961" i="3"/>
  <c r="J959" i="3"/>
  <c r="J957" i="3"/>
  <c r="J955" i="3"/>
  <c r="J953" i="3"/>
  <c r="J951" i="3"/>
  <c r="J949" i="3"/>
  <c r="J1134" i="3"/>
  <c r="J1118" i="3"/>
  <c r="J1102" i="3"/>
  <c r="J1130" i="3"/>
  <c r="J1114" i="3"/>
  <c r="J1014" i="3"/>
  <c r="J1012" i="3"/>
  <c r="J1010" i="3"/>
  <c r="J1008" i="3"/>
  <c r="J1006" i="3"/>
  <c r="J1126" i="3"/>
  <c r="J1110" i="3"/>
  <c r="J1000" i="3"/>
  <c r="J992" i="3"/>
  <c r="J984" i="3"/>
  <c r="J976" i="3"/>
  <c r="J968" i="3"/>
  <c r="J960" i="3"/>
  <c r="J952" i="3"/>
  <c r="J947" i="3"/>
  <c r="J945" i="3"/>
  <c r="J943" i="3"/>
  <c r="J941" i="3"/>
  <c r="J939" i="3"/>
  <c r="J937" i="3"/>
  <c r="J935" i="3"/>
  <c r="J933" i="3"/>
  <c r="J931" i="3"/>
  <c r="J929" i="3"/>
  <c r="J927" i="3"/>
  <c r="J925" i="3"/>
  <c r="J923" i="3"/>
  <c r="J921" i="3"/>
  <c r="J919" i="3"/>
  <c r="J917" i="3"/>
  <c r="J915" i="3"/>
  <c r="J913" i="3"/>
  <c r="J911" i="3"/>
  <c r="J909" i="3"/>
  <c r="J907" i="3"/>
  <c r="J905" i="3"/>
  <c r="J903" i="3"/>
  <c r="J901" i="3"/>
  <c r="J899" i="3"/>
  <c r="J897" i="3"/>
  <c r="J895" i="3"/>
  <c r="J893" i="3"/>
  <c r="J891" i="3"/>
  <c r="J889" i="3"/>
  <c r="J887" i="3"/>
  <c r="J885" i="3"/>
  <c r="J883" i="3"/>
  <c r="J881" i="3"/>
  <c r="J879" i="3"/>
  <c r="J877" i="3"/>
  <c r="J875" i="3"/>
  <c r="J873" i="3"/>
  <c r="J871" i="3"/>
  <c r="J869" i="3"/>
  <c r="J867" i="3"/>
  <c r="J865" i="3"/>
  <c r="J863" i="3"/>
  <c r="J861" i="3"/>
  <c r="J859" i="3"/>
  <c r="J857" i="3"/>
  <c r="J855" i="3"/>
  <c r="J853" i="3"/>
  <c r="J851" i="3"/>
  <c r="J849" i="3"/>
  <c r="J847" i="3"/>
  <c r="J845" i="3"/>
  <c r="J843" i="3"/>
  <c r="J841" i="3"/>
  <c r="J839" i="3"/>
  <c r="J837" i="3"/>
  <c r="J835" i="3"/>
  <c r="J833" i="3"/>
  <c r="J831" i="3"/>
  <c r="J829" i="3"/>
  <c r="J827" i="3"/>
  <c r="J825" i="3"/>
  <c r="J823" i="3"/>
  <c r="J821" i="3"/>
  <c r="J819" i="3"/>
  <c r="J817" i="3"/>
  <c r="J815" i="3"/>
  <c r="J813" i="3"/>
  <c r="J811" i="3"/>
  <c r="J809" i="3"/>
  <c r="J807" i="3"/>
  <c r="J805" i="3"/>
  <c r="J803" i="3"/>
  <c r="J801" i="3"/>
  <c r="J799" i="3"/>
  <c r="J797" i="3"/>
  <c r="J795" i="3"/>
  <c r="J793" i="3"/>
  <c r="J791" i="3"/>
  <c r="J789" i="3"/>
  <c r="J787" i="3"/>
  <c r="J785" i="3"/>
  <c r="J783" i="3"/>
  <c r="J781" i="3"/>
  <c r="J779" i="3"/>
  <c r="J777" i="3"/>
  <c r="J775" i="3"/>
  <c r="J773" i="3"/>
  <c r="J771" i="3"/>
  <c r="J769" i="3"/>
  <c r="J767" i="3"/>
  <c r="J765" i="3"/>
  <c r="J763" i="3"/>
  <c r="J761" i="3"/>
  <c r="J759" i="3"/>
  <c r="J757" i="3"/>
  <c r="J755" i="3"/>
  <c r="J1002" i="3"/>
  <c r="J994" i="3"/>
  <c r="J986" i="3"/>
  <c r="J1004" i="3"/>
  <c r="J996" i="3"/>
  <c r="J988" i="3"/>
  <c r="J980" i="3"/>
  <c r="J972" i="3"/>
  <c r="J964" i="3"/>
  <c r="J956" i="3"/>
  <c r="J948" i="3"/>
  <c r="J946" i="3"/>
  <c r="J944" i="3"/>
  <c r="J942" i="3"/>
  <c r="J940" i="3"/>
  <c r="J938" i="3"/>
  <c r="J936" i="3"/>
  <c r="J934" i="3"/>
  <c r="J932" i="3"/>
  <c r="J930" i="3"/>
  <c r="J928" i="3"/>
  <c r="J926" i="3"/>
  <c r="J924" i="3"/>
  <c r="J922" i="3"/>
  <c r="J920" i="3"/>
  <c r="J918" i="3"/>
  <c r="J916" i="3"/>
  <c r="J914" i="3"/>
  <c r="J912" i="3"/>
  <c r="J910" i="3"/>
  <c r="J908" i="3"/>
  <c r="J906" i="3"/>
  <c r="J904" i="3"/>
  <c r="J902" i="3"/>
  <c r="J900" i="3"/>
  <c r="J898" i="3"/>
  <c r="J896" i="3"/>
  <c r="J894" i="3"/>
  <c r="J892" i="3"/>
  <c r="J890" i="3"/>
  <c r="J888" i="3"/>
  <c r="J886" i="3"/>
  <c r="J884" i="3"/>
  <c r="J882" i="3"/>
  <c r="J880" i="3"/>
  <c r="J878" i="3"/>
  <c r="J876" i="3"/>
  <c r="J874" i="3"/>
  <c r="J872" i="3"/>
  <c r="J870" i="3"/>
  <c r="J868" i="3"/>
  <c r="J866" i="3"/>
  <c r="J864" i="3"/>
  <c r="J862" i="3"/>
  <c r="J860" i="3"/>
  <c r="J858" i="3"/>
  <c r="J856" i="3"/>
  <c r="J854" i="3"/>
  <c r="J852" i="3"/>
  <c r="J850" i="3"/>
  <c r="J848" i="3"/>
  <c r="J846" i="3"/>
  <c r="J844" i="3"/>
  <c r="J842" i="3"/>
  <c r="J840" i="3"/>
  <c r="J838" i="3"/>
  <c r="J836" i="3"/>
  <c r="J834" i="3"/>
  <c r="J832" i="3"/>
  <c r="J830" i="3"/>
  <c r="J828" i="3"/>
  <c r="J826" i="3"/>
  <c r="J824" i="3"/>
  <c r="J822" i="3"/>
  <c r="J820" i="3"/>
  <c r="J818" i="3"/>
  <c r="J816" i="3"/>
  <c r="J814" i="3"/>
  <c r="J812" i="3"/>
  <c r="J810" i="3"/>
  <c r="J808" i="3"/>
  <c r="J806" i="3"/>
  <c r="J804" i="3"/>
  <c r="J802" i="3"/>
  <c r="J800" i="3"/>
  <c r="J798" i="3"/>
  <c r="J796" i="3"/>
  <c r="J794" i="3"/>
  <c r="J792" i="3"/>
  <c r="J790" i="3"/>
  <c r="J788" i="3"/>
  <c r="J786" i="3"/>
  <c r="J784" i="3"/>
  <c r="J782" i="3"/>
  <c r="J780" i="3"/>
  <c r="J778" i="3"/>
  <c r="J776" i="3"/>
  <c r="J774" i="3"/>
  <c r="J772" i="3"/>
  <c r="J770" i="3"/>
  <c r="J768" i="3"/>
  <c r="J766" i="3"/>
  <c r="J764" i="3"/>
  <c r="J762" i="3"/>
  <c r="J760" i="3"/>
  <c r="J758" i="3"/>
  <c r="J756" i="3"/>
  <c r="J754" i="3"/>
  <c r="J752" i="3"/>
  <c r="J750" i="3"/>
  <c r="J998" i="3"/>
  <c r="J990" i="3"/>
  <c r="J749" i="3"/>
  <c r="J747" i="3"/>
  <c r="J745" i="3"/>
  <c r="J743" i="3"/>
  <c r="J741" i="3"/>
  <c r="J739" i="3"/>
  <c r="J737" i="3"/>
  <c r="J735" i="3"/>
  <c r="J733" i="3"/>
  <c r="J731" i="3"/>
  <c r="J729" i="3"/>
  <c r="J727" i="3"/>
  <c r="J725" i="3"/>
  <c r="J723" i="3"/>
  <c r="J721" i="3"/>
  <c r="J719" i="3"/>
  <c r="J717" i="3"/>
  <c r="J715" i="3"/>
  <c r="J713" i="3"/>
  <c r="J711" i="3"/>
  <c r="J709" i="3"/>
  <c r="J707" i="3"/>
  <c r="J705" i="3"/>
  <c r="J703" i="3"/>
  <c r="J701" i="3"/>
  <c r="J699" i="3"/>
  <c r="J697" i="3"/>
  <c r="J695" i="3"/>
  <c r="J693" i="3"/>
  <c r="J691" i="3"/>
  <c r="J689" i="3"/>
  <c r="J687" i="3"/>
  <c r="J685" i="3"/>
  <c r="J683" i="3"/>
  <c r="J681" i="3"/>
  <c r="J679" i="3"/>
  <c r="J677" i="3"/>
  <c r="J675" i="3"/>
  <c r="J673" i="3"/>
  <c r="J671" i="3"/>
  <c r="J669" i="3"/>
  <c r="J667" i="3"/>
  <c r="J665" i="3"/>
  <c r="J663" i="3"/>
  <c r="J661" i="3"/>
  <c r="J659" i="3"/>
  <c r="J657" i="3"/>
  <c r="J655" i="3"/>
  <c r="J653" i="3"/>
  <c r="J651" i="3"/>
  <c r="J649" i="3"/>
  <c r="J647" i="3"/>
  <c r="J645" i="3"/>
  <c r="J643" i="3"/>
  <c r="J641" i="3"/>
  <c r="J639" i="3"/>
  <c r="J637" i="3"/>
  <c r="J635" i="3"/>
  <c r="J633" i="3"/>
  <c r="J631" i="3"/>
  <c r="J629" i="3"/>
  <c r="J627" i="3"/>
  <c r="J625" i="3"/>
  <c r="J623" i="3"/>
  <c r="J621" i="3"/>
  <c r="J619" i="3"/>
  <c r="J617" i="3"/>
  <c r="J615" i="3"/>
  <c r="J613" i="3"/>
  <c r="J611" i="3"/>
  <c r="J609" i="3"/>
  <c r="J607" i="3"/>
  <c r="J605" i="3"/>
  <c r="J603" i="3"/>
  <c r="J601" i="3"/>
  <c r="J599" i="3"/>
  <c r="J597" i="3"/>
  <c r="J595" i="3"/>
  <c r="J593" i="3"/>
  <c r="J591" i="3"/>
  <c r="J589" i="3"/>
  <c r="J587" i="3"/>
  <c r="J585" i="3"/>
  <c r="J583" i="3"/>
  <c r="J581" i="3"/>
  <c r="J579" i="3"/>
  <c r="J577" i="3"/>
  <c r="J575" i="3"/>
  <c r="J573" i="3"/>
  <c r="J571" i="3"/>
  <c r="J569" i="3"/>
  <c r="J567" i="3"/>
  <c r="J565" i="3"/>
  <c r="J563" i="3"/>
  <c r="J561" i="3"/>
  <c r="J559" i="3"/>
  <c r="J557" i="3"/>
  <c r="J555" i="3"/>
  <c r="J553" i="3"/>
  <c r="J551" i="3"/>
  <c r="J549" i="3"/>
  <c r="J547" i="3"/>
  <c r="J545" i="3"/>
  <c r="J543" i="3"/>
  <c r="J541" i="3"/>
  <c r="J539" i="3"/>
  <c r="J537" i="3"/>
  <c r="J535" i="3"/>
  <c r="J533" i="3"/>
  <c r="J531" i="3"/>
  <c r="J529" i="3"/>
  <c r="J527" i="3"/>
  <c r="J525" i="3"/>
  <c r="J523" i="3"/>
  <c r="J521" i="3"/>
  <c r="J519" i="3"/>
  <c r="J517" i="3"/>
  <c r="J515" i="3"/>
  <c r="J513" i="3"/>
  <c r="J511" i="3"/>
  <c r="J509" i="3"/>
  <c r="J507" i="3"/>
  <c r="J505" i="3"/>
  <c r="J503" i="3"/>
  <c r="J501" i="3"/>
  <c r="J499" i="3"/>
  <c r="J497" i="3"/>
  <c r="J495" i="3"/>
  <c r="J493" i="3"/>
  <c r="J491" i="3"/>
  <c r="J489" i="3"/>
  <c r="J487" i="3"/>
  <c r="J485" i="3"/>
  <c r="J483" i="3"/>
  <c r="J481" i="3"/>
  <c r="J479" i="3"/>
  <c r="J477" i="3"/>
  <c r="J475" i="3"/>
  <c r="J473" i="3"/>
  <c r="J471" i="3"/>
  <c r="J469" i="3"/>
  <c r="J467" i="3"/>
  <c r="J465" i="3"/>
  <c r="J463" i="3"/>
  <c r="J461" i="3"/>
  <c r="J459" i="3"/>
  <c r="J457" i="3"/>
  <c r="J455" i="3"/>
  <c r="J453" i="3"/>
  <c r="J451" i="3"/>
  <c r="J449" i="3"/>
  <c r="J447" i="3"/>
  <c r="J445" i="3"/>
  <c r="J443" i="3"/>
  <c r="J441" i="3"/>
  <c r="J439" i="3"/>
  <c r="J437" i="3"/>
  <c r="J435" i="3"/>
  <c r="J433" i="3"/>
  <c r="J431" i="3"/>
  <c r="J429" i="3"/>
  <c r="J427" i="3"/>
  <c r="J425" i="3"/>
  <c r="J423" i="3"/>
  <c r="J421" i="3"/>
  <c r="J419" i="3"/>
  <c r="J417" i="3"/>
  <c r="J415" i="3"/>
  <c r="J413" i="3"/>
  <c r="J751" i="3"/>
  <c r="J753" i="3"/>
  <c r="J748" i="3"/>
  <c r="J746" i="3"/>
  <c r="J744" i="3"/>
  <c r="J742" i="3"/>
  <c r="J740" i="3"/>
  <c r="J738" i="3"/>
  <c r="J736" i="3"/>
  <c r="J734" i="3"/>
  <c r="J732" i="3"/>
  <c r="J730" i="3"/>
  <c r="J728" i="3"/>
  <c r="J726" i="3"/>
  <c r="J724" i="3"/>
  <c r="J722" i="3"/>
  <c r="J720" i="3"/>
  <c r="J718" i="3"/>
  <c r="J716" i="3"/>
  <c r="J714" i="3"/>
  <c r="J712" i="3"/>
  <c r="J710" i="3"/>
  <c r="J708" i="3"/>
  <c r="J706" i="3"/>
  <c r="J704" i="3"/>
  <c r="J702" i="3"/>
  <c r="J700" i="3"/>
  <c r="J698" i="3"/>
  <c r="J696" i="3"/>
  <c r="J694" i="3"/>
  <c r="J692" i="3"/>
  <c r="J690" i="3"/>
  <c r="J688" i="3"/>
  <c r="J686" i="3"/>
  <c r="J684" i="3"/>
  <c r="J682" i="3"/>
  <c r="J680" i="3"/>
  <c r="J678" i="3"/>
  <c r="J676" i="3"/>
  <c r="J674" i="3"/>
  <c r="J672" i="3"/>
  <c r="J670" i="3"/>
  <c r="J668" i="3"/>
  <c r="J666" i="3"/>
  <c r="J664" i="3"/>
  <c r="J662" i="3"/>
  <c r="J660" i="3"/>
  <c r="J658" i="3"/>
  <c r="J656" i="3"/>
  <c r="J654" i="3"/>
  <c r="J652" i="3"/>
  <c r="J650" i="3"/>
  <c r="J648" i="3"/>
  <c r="J646" i="3"/>
  <c r="J644" i="3"/>
  <c r="J642" i="3"/>
  <c r="J640" i="3"/>
  <c r="J638" i="3"/>
  <c r="J636" i="3"/>
  <c r="J634" i="3"/>
  <c r="J632" i="3"/>
  <c r="J630" i="3"/>
  <c r="J628" i="3"/>
  <c r="J626" i="3"/>
  <c r="J624" i="3"/>
  <c r="J622" i="3"/>
  <c r="J620" i="3"/>
  <c r="J618" i="3"/>
  <c r="J616" i="3"/>
  <c r="J614" i="3"/>
  <c r="J612" i="3"/>
  <c r="J610" i="3"/>
  <c r="J608" i="3"/>
  <c r="J606" i="3"/>
  <c r="J604" i="3"/>
  <c r="J602" i="3"/>
  <c r="J600" i="3"/>
  <c r="J598" i="3"/>
  <c r="J596" i="3"/>
  <c r="J594" i="3"/>
  <c r="J592" i="3"/>
  <c r="J590" i="3"/>
  <c r="J588" i="3"/>
  <c r="J586" i="3"/>
  <c r="J584" i="3"/>
  <c r="J582" i="3"/>
  <c r="J580" i="3"/>
  <c r="J578" i="3"/>
  <c r="J576" i="3"/>
  <c r="J574" i="3"/>
  <c r="J572" i="3"/>
  <c r="J570" i="3"/>
  <c r="J568" i="3"/>
  <c r="J566" i="3"/>
  <c r="J564" i="3"/>
  <c r="J562" i="3"/>
  <c r="J560" i="3"/>
  <c r="J558" i="3"/>
  <c r="J556" i="3"/>
  <c r="J554" i="3"/>
  <c r="J552" i="3"/>
  <c r="J550" i="3"/>
  <c r="J548" i="3"/>
  <c r="J546" i="3"/>
  <c r="J544" i="3"/>
  <c r="J542" i="3"/>
  <c r="J540" i="3"/>
  <c r="J538" i="3"/>
  <c r="J536" i="3"/>
  <c r="J534" i="3"/>
  <c r="J532" i="3"/>
  <c r="J530" i="3"/>
  <c r="J528" i="3"/>
  <c r="J526" i="3"/>
  <c r="J524" i="3"/>
  <c r="J522" i="3"/>
  <c r="J520" i="3"/>
  <c r="J518" i="3"/>
  <c r="J516" i="3"/>
  <c r="J514" i="3"/>
  <c r="J512" i="3"/>
  <c r="J510" i="3"/>
  <c r="J508" i="3"/>
  <c r="J506" i="3"/>
  <c r="J504" i="3"/>
  <c r="J502" i="3"/>
  <c r="J500" i="3"/>
  <c r="J498" i="3"/>
  <c r="J496" i="3"/>
  <c r="J494" i="3"/>
  <c r="J492" i="3"/>
  <c r="J490" i="3"/>
  <c r="J488" i="3"/>
  <c r="J486" i="3"/>
  <c r="J484" i="3"/>
  <c r="J482" i="3"/>
  <c r="J480" i="3"/>
  <c r="J478" i="3"/>
  <c r="J476" i="3"/>
  <c r="J474" i="3"/>
  <c r="J472" i="3"/>
  <c r="J470" i="3"/>
  <c r="J468" i="3"/>
  <c r="J466" i="3"/>
  <c r="J464" i="3"/>
  <c r="J462" i="3"/>
  <c r="J460" i="3"/>
  <c r="J458" i="3"/>
  <c r="J456" i="3"/>
  <c r="J454" i="3"/>
  <c r="J452" i="3"/>
  <c r="J450" i="3"/>
  <c r="J448" i="3"/>
  <c r="J446" i="3"/>
  <c r="J444" i="3"/>
  <c r="J442" i="3"/>
  <c r="J440" i="3"/>
  <c r="J438" i="3"/>
  <c r="J436" i="3"/>
  <c r="J434" i="3"/>
  <c r="J432" i="3"/>
  <c r="J430" i="3"/>
  <c r="J428" i="3"/>
  <c r="J426" i="3"/>
  <c r="J424" i="3"/>
  <c r="J422" i="3"/>
  <c r="J420" i="3"/>
  <c r="J418" i="3"/>
  <c r="J416" i="3"/>
  <c r="J414" i="3"/>
  <c r="J412" i="3"/>
  <c r="J411" i="3"/>
  <c r="J409" i="3"/>
  <c r="J407" i="3"/>
  <c r="J405" i="3"/>
  <c r="J403" i="3"/>
  <c r="J401" i="3"/>
  <c r="J399" i="3"/>
  <c r="J397" i="3"/>
  <c r="J395" i="3"/>
  <c r="J393" i="3"/>
  <c r="J391" i="3"/>
  <c r="J389" i="3"/>
  <c r="J387" i="3"/>
  <c r="J385" i="3"/>
  <c r="J383" i="3"/>
  <c r="J381" i="3"/>
  <c r="J379" i="3"/>
  <c r="J377" i="3"/>
  <c r="J375" i="3"/>
  <c r="J373" i="3"/>
  <c r="J371" i="3"/>
  <c r="J369" i="3"/>
  <c r="J367" i="3"/>
  <c r="J365" i="3"/>
  <c r="J363" i="3"/>
  <c r="J361" i="3"/>
  <c r="J359" i="3"/>
  <c r="J357" i="3"/>
  <c r="J355" i="3"/>
  <c r="J353" i="3"/>
  <c r="J351" i="3"/>
  <c r="J349" i="3"/>
  <c r="J347" i="3"/>
  <c r="J345" i="3"/>
  <c r="J343" i="3"/>
  <c r="J341" i="3"/>
  <c r="J339" i="3"/>
  <c r="J337" i="3"/>
  <c r="J335" i="3"/>
  <c r="J333" i="3"/>
  <c r="J331" i="3"/>
  <c r="J329" i="3"/>
  <c r="J327" i="3"/>
  <c r="J325" i="3"/>
  <c r="J410" i="3"/>
  <c r="J408" i="3"/>
  <c r="J406" i="3"/>
  <c r="J404" i="3"/>
  <c r="J402" i="3"/>
  <c r="J400" i="3"/>
  <c r="J398" i="3"/>
  <c r="J396" i="3"/>
  <c r="J394" i="3"/>
  <c r="J392" i="3"/>
  <c r="J390" i="3"/>
  <c r="J388" i="3"/>
  <c r="J386" i="3"/>
  <c r="J384" i="3"/>
  <c r="J382" i="3"/>
  <c r="J380" i="3"/>
  <c r="J378" i="3"/>
  <c r="J376" i="3"/>
  <c r="J374" i="3"/>
  <c r="J372" i="3"/>
  <c r="J370" i="3"/>
  <c r="J368" i="3"/>
  <c r="J366" i="3"/>
  <c r="J364" i="3"/>
  <c r="J362" i="3"/>
  <c r="J360" i="3"/>
  <c r="J358" i="3"/>
  <c r="J356" i="3"/>
  <c r="J354" i="3"/>
  <c r="J352" i="3"/>
  <c r="J350" i="3"/>
  <c r="J348" i="3"/>
  <c r="J346" i="3"/>
  <c r="J344" i="3"/>
  <c r="J342" i="3"/>
  <c r="J340" i="3"/>
  <c r="J338" i="3"/>
  <c r="J336" i="3"/>
  <c r="J334" i="3"/>
  <c r="J332" i="3"/>
  <c r="J330" i="3"/>
  <c r="J328" i="3"/>
  <c r="J326" i="3"/>
  <c r="T21" i="3"/>
  <c r="J24" i="3"/>
  <c r="J28" i="3"/>
  <c r="J32" i="3"/>
  <c r="J36" i="3"/>
  <c r="J40" i="3"/>
  <c r="J44" i="3"/>
  <c r="J48" i="3"/>
  <c r="J52" i="3"/>
  <c r="J56" i="3"/>
  <c r="J60" i="3"/>
  <c r="J64" i="3"/>
  <c r="J68" i="3"/>
  <c r="J72" i="3"/>
  <c r="J76" i="3"/>
  <c r="J80" i="3"/>
  <c r="J84" i="3"/>
  <c r="J88" i="3"/>
  <c r="J92" i="3"/>
  <c r="J96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7" i="3"/>
  <c r="J191" i="3"/>
  <c r="J197" i="3"/>
  <c r="J201" i="3"/>
  <c r="J205" i="3"/>
  <c r="J209" i="3"/>
  <c r="J213" i="3"/>
  <c r="J217" i="3"/>
  <c r="J221" i="3"/>
  <c r="J225" i="3"/>
  <c r="J229" i="3"/>
  <c r="J233" i="3"/>
  <c r="J237" i="3"/>
  <c r="J241" i="3"/>
  <c r="J245" i="3"/>
  <c r="J251" i="3"/>
  <c r="J255" i="3"/>
  <c r="J259" i="3"/>
  <c r="J263" i="3"/>
  <c r="J267" i="3"/>
  <c r="J271" i="3"/>
  <c r="J275" i="3"/>
  <c r="J279" i="3"/>
  <c r="J283" i="3"/>
  <c r="J287" i="3"/>
  <c r="J291" i="3"/>
  <c r="J295" i="3"/>
  <c r="J299" i="3"/>
  <c r="J303" i="3"/>
  <c r="J307" i="3"/>
  <c r="J311" i="3"/>
  <c r="J315" i="3"/>
  <c r="J319" i="3"/>
  <c r="J323" i="3"/>
  <c r="J3" i="3"/>
  <c r="S5" i="3"/>
  <c r="W5" i="3"/>
  <c r="J23" i="3"/>
  <c r="J27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9" i="3"/>
  <c r="J93" i="3"/>
  <c r="J97" i="3"/>
  <c r="J101" i="3"/>
  <c r="J105" i="3"/>
  <c r="J109" i="3"/>
  <c r="J113" i="3"/>
  <c r="J117" i="3"/>
  <c r="J119" i="3"/>
  <c r="J123" i="3"/>
  <c r="J127" i="3"/>
  <c r="J131" i="3"/>
  <c r="J135" i="3"/>
  <c r="J139" i="3"/>
  <c r="J143" i="3"/>
  <c r="J147" i="3"/>
  <c r="J151" i="3"/>
  <c r="J155" i="3"/>
  <c r="J159" i="3"/>
  <c r="J163" i="3"/>
  <c r="J167" i="3"/>
  <c r="J171" i="3"/>
  <c r="J175" i="3"/>
  <c r="J179" i="3"/>
  <c r="J183" i="3"/>
  <c r="J184" i="3"/>
  <c r="J186" i="3"/>
  <c r="J188" i="3"/>
  <c r="J190" i="3"/>
  <c r="J192" i="3"/>
  <c r="J194" i="3"/>
  <c r="J196" i="3"/>
  <c r="J198" i="3"/>
  <c r="J200" i="3"/>
  <c r="J202" i="3"/>
  <c r="J204" i="3"/>
  <c r="J206" i="3"/>
  <c r="J208" i="3"/>
  <c r="J210" i="3"/>
  <c r="J212" i="3"/>
  <c r="J214" i="3"/>
  <c r="J216" i="3"/>
  <c r="J218" i="3"/>
  <c r="J220" i="3"/>
  <c r="J222" i="3"/>
  <c r="J224" i="3"/>
  <c r="J226" i="3"/>
  <c r="J228" i="3"/>
  <c r="J230" i="3"/>
  <c r="J232" i="3"/>
  <c r="J234" i="3"/>
  <c r="J236" i="3"/>
  <c r="J238" i="3"/>
  <c r="J240" i="3"/>
  <c r="J242" i="3"/>
  <c r="J244" i="3"/>
  <c r="J246" i="3"/>
  <c r="J248" i="3"/>
  <c r="J250" i="3"/>
  <c r="J252" i="3"/>
  <c r="J254" i="3"/>
  <c r="J256" i="3"/>
  <c r="J258" i="3"/>
  <c r="J260" i="3"/>
  <c r="J262" i="3"/>
  <c r="J264" i="3"/>
  <c r="J266" i="3"/>
  <c r="J268" i="3"/>
  <c r="J270" i="3"/>
  <c r="J272" i="3"/>
  <c r="J274" i="3"/>
  <c r="J276" i="3"/>
  <c r="J278" i="3"/>
  <c r="J280" i="3"/>
  <c r="J282" i="3"/>
  <c r="J284" i="3"/>
  <c r="J286" i="3"/>
  <c r="J288" i="3"/>
  <c r="J290" i="3"/>
  <c r="J292" i="3"/>
  <c r="J294" i="3"/>
  <c r="J296" i="3"/>
  <c r="J298" i="3"/>
  <c r="J300" i="3"/>
  <c r="J302" i="3"/>
  <c r="J304" i="3"/>
  <c r="J306" i="3"/>
  <c r="J308" i="3"/>
  <c r="J310" i="3"/>
  <c r="J312" i="3"/>
  <c r="J314" i="3"/>
  <c r="J316" i="3"/>
  <c r="J318" i="3"/>
  <c r="J320" i="3"/>
  <c r="J322" i="3"/>
  <c r="J324" i="3"/>
  <c r="X8" i="3"/>
  <c r="J25" i="3"/>
  <c r="J29" i="3"/>
  <c r="J33" i="3"/>
  <c r="J37" i="3"/>
  <c r="J41" i="3"/>
  <c r="J45" i="3"/>
  <c r="J49" i="3"/>
  <c r="J53" i="3"/>
  <c r="J57" i="3"/>
  <c r="J61" i="3"/>
  <c r="J65" i="3"/>
  <c r="J69" i="3"/>
  <c r="J73" i="3"/>
  <c r="J77" i="3"/>
  <c r="J81" i="3"/>
  <c r="J85" i="3"/>
  <c r="J87" i="3"/>
  <c r="J91" i="3"/>
  <c r="J95" i="3"/>
  <c r="J99" i="3"/>
  <c r="J103" i="3"/>
  <c r="J107" i="3"/>
  <c r="J111" i="3"/>
  <c r="J115" i="3"/>
  <c r="J121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77" i="3"/>
  <c r="J181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5" i="3"/>
  <c r="J189" i="3"/>
  <c r="J193" i="3"/>
  <c r="J195" i="3"/>
  <c r="J199" i="3"/>
  <c r="J203" i="3"/>
  <c r="J207" i="3"/>
  <c r="J211" i="3"/>
  <c r="J215" i="3"/>
  <c r="J219" i="3"/>
  <c r="J223" i="3"/>
  <c r="J227" i="3"/>
  <c r="J231" i="3"/>
  <c r="J235" i="3"/>
  <c r="J239" i="3"/>
  <c r="J243" i="3"/>
  <c r="J247" i="3"/>
  <c r="J249" i="3"/>
  <c r="J253" i="3"/>
  <c r="J257" i="3"/>
  <c r="J261" i="3"/>
  <c r="J265" i="3"/>
  <c r="J269" i="3"/>
  <c r="J273" i="3"/>
  <c r="J277" i="3"/>
  <c r="J281" i="3"/>
  <c r="J285" i="3"/>
  <c r="J289" i="3"/>
  <c r="J293" i="3"/>
  <c r="J297" i="3"/>
  <c r="J301" i="3"/>
  <c r="J305" i="3"/>
  <c r="J309" i="3"/>
  <c r="J313" i="3"/>
  <c r="J317" i="3"/>
  <c r="J321" i="3"/>
  <c r="J950" i="3"/>
  <c r="J954" i="3"/>
  <c r="J958" i="3"/>
  <c r="J962" i="3"/>
  <c r="J966" i="3"/>
  <c r="J970" i="3"/>
  <c r="J974" i="3"/>
  <c r="J978" i="3"/>
  <c r="J982" i="3"/>
  <c r="J1017" i="3"/>
  <c r="J1021" i="3"/>
  <c r="J1025" i="3"/>
  <c r="J1029" i="3"/>
  <c r="J1033" i="3"/>
  <c r="J1037" i="3"/>
  <c r="J1041" i="3"/>
  <c r="J1045" i="3"/>
  <c r="J1049" i="3"/>
  <c r="J1053" i="3"/>
  <c r="J1057" i="3"/>
  <c r="J1061" i="3"/>
  <c r="J1065" i="3"/>
  <c r="J1069" i="3"/>
  <c r="J1073" i="3"/>
  <c r="J1077" i="3"/>
  <c r="J1081" i="3"/>
  <c r="J1085" i="3"/>
  <c r="J1089" i="3"/>
  <c r="J1093" i="3"/>
  <c r="J1097" i="3"/>
  <c r="J1101" i="3"/>
  <c r="J1104" i="3"/>
  <c r="J1117" i="3"/>
  <c r="J1120" i="3"/>
  <c r="J1133" i="3"/>
  <c r="J1136" i="3"/>
  <c r="J1018" i="3"/>
  <c r="J1022" i="3"/>
  <c r="J1026" i="3"/>
  <c r="J1030" i="3"/>
  <c r="J1034" i="3"/>
  <c r="J1038" i="3"/>
  <c r="J1042" i="3"/>
  <c r="J1046" i="3"/>
  <c r="J1050" i="3"/>
  <c r="J1054" i="3"/>
  <c r="J1058" i="3"/>
  <c r="J1062" i="3"/>
  <c r="J1066" i="3"/>
  <c r="J1070" i="3"/>
  <c r="J1074" i="3"/>
  <c r="J1078" i="3"/>
  <c r="J1082" i="3"/>
  <c r="J1086" i="3"/>
  <c r="J1090" i="3"/>
  <c r="J1094" i="3"/>
  <c r="J1098" i="3"/>
  <c r="J1105" i="3"/>
  <c r="J1108" i="3"/>
  <c r="J1121" i="3"/>
  <c r="J1124" i="3"/>
  <c r="J1137" i="3"/>
  <c r="J1140" i="3"/>
  <c r="J1144" i="3"/>
  <c r="J1148" i="3"/>
  <c r="J1152" i="3"/>
  <c r="J1156" i="3"/>
  <c r="J1160" i="3"/>
  <c r="J1164" i="3"/>
  <c r="J1168" i="3"/>
  <c r="J1172" i="3"/>
  <c r="J1176" i="3"/>
  <c r="J1180" i="3"/>
  <c r="J1184" i="3"/>
  <c r="J1188" i="3"/>
  <c r="J1192" i="3"/>
  <c r="J1196" i="3"/>
  <c r="J1200" i="3"/>
  <c r="J1204" i="3"/>
  <c r="J1208" i="3"/>
  <c r="J1212" i="3"/>
  <c r="J1216" i="3"/>
  <c r="J1220" i="3"/>
  <c r="J1224" i="3"/>
  <c r="J1228" i="3"/>
  <c r="J1232" i="3"/>
  <c r="J1015" i="3"/>
  <c r="J1019" i="3"/>
  <c r="J1023" i="3"/>
  <c r="J1027" i="3"/>
  <c r="J1031" i="3"/>
  <c r="J1035" i="3"/>
  <c r="J1039" i="3"/>
  <c r="J1043" i="3"/>
  <c r="J1047" i="3"/>
  <c r="J1051" i="3"/>
  <c r="J1055" i="3"/>
  <c r="J1059" i="3"/>
  <c r="J1063" i="3"/>
  <c r="J1067" i="3"/>
  <c r="J1071" i="3"/>
  <c r="J1075" i="3"/>
  <c r="J1079" i="3"/>
  <c r="J1083" i="3"/>
  <c r="J1087" i="3"/>
  <c r="J1091" i="3"/>
  <c r="J1095" i="3"/>
  <c r="J1099" i="3"/>
  <c r="J1109" i="3"/>
  <c r="J1112" i="3"/>
  <c r="J1125" i="3"/>
  <c r="J1128" i="3"/>
  <c r="J1016" i="3"/>
  <c r="J1020" i="3"/>
  <c r="J1024" i="3"/>
  <c r="J1028" i="3"/>
  <c r="J1032" i="3"/>
  <c r="J1036" i="3"/>
  <c r="J1040" i="3"/>
  <c r="J1044" i="3"/>
  <c r="J1048" i="3"/>
  <c r="J1052" i="3"/>
  <c r="J1056" i="3"/>
  <c r="J1060" i="3"/>
  <c r="J1064" i="3"/>
  <c r="J1068" i="3"/>
  <c r="J1072" i="3"/>
  <c r="J1076" i="3"/>
  <c r="J1080" i="3"/>
  <c r="J1084" i="3"/>
  <c r="J1088" i="3"/>
  <c r="J1092" i="3"/>
  <c r="J1096" i="3"/>
  <c r="J1100" i="3"/>
  <c r="J1113" i="3"/>
  <c r="J1116" i="3"/>
  <c r="J1129" i="3"/>
  <c r="J1132" i="3"/>
  <c r="J1142" i="3"/>
  <c r="J1146" i="3"/>
  <c r="J1150" i="3"/>
  <c r="J1154" i="3"/>
  <c r="J1158" i="3"/>
  <c r="J1162" i="3"/>
  <c r="J1166" i="3"/>
  <c r="J1170" i="3"/>
  <c r="J1174" i="3"/>
  <c r="J1178" i="3"/>
  <c r="J1182" i="3"/>
  <c r="J1186" i="3"/>
  <c r="J1190" i="3"/>
  <c r="J1194" i="3"/>
  <c r="J1198" i="3"/>
  <c r="J1202" i="3"/>
  <c r="J1206" i="3"/>
  <c r="J1210" i="3"/>
  <c r="J1214" i="3"/>
  <c r="J1218" i="3"/>
  <c r="J1222" i="3"/>
  <c r="J1226" i="3"/>
  <c r="J1230" i="3"/>
  <c r="J1107" i="3"/>
  <c r="J1115" i="3"/>
  <c r="J1123" i="3"/>
  <c r="J1131" i="3"/>
  <c r="J1139" i="3"/>
  <c r="J1143" i="3"/>
  <c r="J1147" i="3"/>
  <c r="J1151" i="3"/>
  <c r="J1155" i="3"/>
  <c r="J1159" i="3"/>
  <c r="J1163" i="3"/>
  <c r="J1167" i="3"/>
  <c r="J1171" i="3"/>
  <c r="J1175" i="3"/>
  <c r="J1179" i="3"/>
  <c r="J1183" i="3"/>
  <c r="J1187" i="3"/>
  <c r="J1191" i="3"/>
  <c r="J1195" i="3"/>
  <c r="J1199" i="3"/>
  <c r="J1203" i="3"/>
  <c r="J1207" i="3"/>
  <c r="J1211" i="3"/>
  <c r="J1215" i="3"/>
  <c r="J1219" i="3"/>
  <c r="J1223" i="3"/>
  <c r="J1227" i="3"/>
  <c r="J1231" i="3"/>
  <c r="J1235" i="3"/>
  <c r="J1239" i="3"/>
  <c r="J1243" i="3"/>
  <c r="J1247" i="3"/>
  <c r="J1251" i="3"/>
  <c r="J1255" i="3"/>
  <c r="J1259" i="3"/>
  <c r="J1263" i="3"/>
  <c r="J1267" i="3"/>
  <c r="J1236" i="3"/>
  <c r="J1240" i="3"/>
  <c r="J1244" i="3"/>
  <c r="J1248" i="3"/>
  <c r="J1252" i="3"/>
  <c r="J1256" i="3"/>
  <c r="J1260" i="3"/>
  <c r="J1264" i="3"/>
  <c r="J1268" i="3"/>
  <c r="J1103" i="3"/>
  <c r="J1111" i="3"/>
  <c r="J1119" i="3"/>
  <c r="J1127" i="3"/>
  <c r="J1135" i="3"/>
  <c r="J1141" i="3"/>
  <c r="J1145" i="3"/>
  <c r="J1149" i="3"/>
  <c r="J1153" i="3"/>
  <c r="J1157" i="3"/>
  <c r="J1161" i="3"/>
  <c r="J1165" i="3"/>
  <c r="J1169" i="3"/>
  <c r="J1173" i="3"/>
  <c r="J1177" i="3"/>
  <c r="J1181" i="3"/>
  <c r="J1185" i="3"/>
  <c r="J1189" i="3"/>
  <c r="J1193" i="3"/>
  <c r="J1197" i="3"/>
  <c r="J1201" i="3"/>
  <c r="J1205" i="3"/>
  <c r="J1209" i="3"/>
  <c r="J1213" i="3"/>
  <c r="J1217" i="3"/>
  <c r="J1221" i="3"/>
  <c r="J1225" i="3"/>
  <c r="J1229" i="3"/>
  <c r="J1233" i="3"/>
  <c r="J1237" i="3"/>
  <c r="J1241" i="3"/>
  <c r="J1245" i="3"/>
  <c r="J1249" i="3"/>
  <c r="J1253" i="3"/>
  <c r="J1257" i="3"/>
  <c r="J1261" i="3"/>
  <c r="J1265" i="3"/>
  <c r="J1269" i="3"/>
  <c r="J1234" i="3"/>
  <c r="J1238" i="3"/>
  <c r="J1242" i="3"/>
  <c r="J1246" i="3"/>
  <c r="J1250" i="3"/>
  <c r="J1254" i="3"/>
  <c r="J1258" i="3"/>
  <c r="J1262" i="3"/>
  <c r="J1266" i="3"/>
  <c r="J1270" i="3"/>
  <c r="Y8" i="3" l="1"/>
  <c r="Y9" i="3"/>
  <c r="Y14" i="3"/>
  <c r="X21" i="3"/>
  <c r="Y18" i="3"/>
  <c r="Y7" i="3"/>
  <c r="Y15" i="3"/>
  <c r="Y16" i="3"/>
  <c r="Y5" i="3"/>
  <c r="Y13" i="3"/>
  <c r="Y12" i="3"/>
  <c r="Y19" i="3"/>
  <c r="Y11" i="3"/>
  <c r="Y20" i="3"/>
  <c r="Y10" i="3"/>
  <c r="Y17" i="3"/>
  <c r="Y6" i="3"/>
</calcChain>
</file>

<file path=xl/sharedStrings.xml><?xml version="1.0" encoding="utf-8"?>
<sst xmlns="http://schemas.openxmlformats.org/spreadsheetml/2006/main" count="49939" uniqueCount="7010">
  <si>
    <t>BẢNG ĐIỂM KHẢO SÁT CHẤT LƯỢNG LẦN 4, MÔN TOÁN LỚP 9</t>
  </si>
  <si>
    <t>NguyenChuyenMy_0041.bmp</t>
  </si>
  <si>
    <t>Đỗ Quỳnh Anh</t>
  </si>
  <si>
    <t>9A</t>
  </si>
  <si>
    <t/>
  </si>
  <si>
    <t>305</t>
  </si>
  <si>
    <t>5.25</t>
  </si>
  <si>
    <t>14.50</t>
  </si>
  <si>
    <t>5.50</t>
  </si>
  <si>
    <t>0.00</t>
  </si>
  <si>
    <t>2.00</t>
  </si>
  <si>
    <t>NguyenChuyenMy_0113.bmp</t>
  </si>
  <si>
    <t>306</t>
  </si>
  <si>
    <t>1.60</t>
  </si>
  <si>
    <t>4.00</t>
  </si>
  <si>
    <t>15.00</t>
  </si>
  <si>
    <t>3.00</t>
  </si>
  <si>
    <t>BatTrang_0011.bmp</t>
  </si>
  <si>
    <t>Phan Thanh Bình</t>
  </si>
  <si>
    <t>Toán</t>
  </si>
  <si>
    <t>110012</t>
  </si>
  <si>
    <t>303</t>
  </si>
  <si>
    <t>4.75</t>
  </si>
  <si>
    <t>13.75</t>
  </si>
  <si>
    <t>6.00</t>
  </si>
  <si>
    <t>1.25</t>
  </si>
  <si>
    <t>1.00</t>
  </si>
  <si>
    <t>NguyenChuyenMy_0123.bmp</t>
  </si>
  <si>
    <t>307</t>
  </si>
  <si>
    <t>1.10</t>
  </si>
  <si>
    <t>2.50</t>
  </si>
  <si>
    <t>13.50</t>
  </si>
  <si>
    <t>BatTrang_0001.bmp</t>
  </si>
  <si>
    <t>Bùi Thị Thu An</t>
  </si>
  <si>
    <t>210001</t>
  </si>
  <si>
    <t>301</t>
  </si>
  <si>
    <t>7.25</t>
  </si>
  <si>
    <t>17.50</t>
  </si>
  <si>
    <t>4.50</t>
  </si>
  <si>
    <t>BatTrang_0002.bmp</t>
  </si>
  <si>
    <t>Nguyễn Thị Hải Anh</t>
  </si>
  <si>
    <t>210002</t>
  </si>
  <si>
    <t>302</t>
  </si>
  <si>
    <t>13.25</t>
  </si>
  <si>
    <t>7.75</t>
  </si>
  <si>
    <t>BatTrang_0003.bmp</t>
  </si>
  <si>
    <t>Nguyễn Đức Anh</t>
  </si>
  <si>
    <t>9B</t>
  </si>
  <si>
    <t>210003</t>
  </si>
  <si>
    <t>8.50</t>
  </si>
  <si>
    <t>19.75</t>
  </si>
  <si>
    <t>BatTrang_0004.bmp</t>
  </si>
  <si>
    <t>Nguyễn Phan Hoàng Anh</t>
  </si>
  <si>
    <t>210004</t>
  </si>
  <si>
    <t>304</t>
  </si>
  <si>
    <t>4.85</t>
  </si>
  <si>
    <t>6.75</t>
  </si>
  <si>
    <t>BatTrang_0005.bmp</t>
  </si>
  <si>
    <t>Nguyễn Thị Kim Anh</t>
  </si>
  <si>
    <t>9C</t>
  </si>
  <si>
    <t>210005</t>
  </si>
  <si>
    <t>5.75</t>
  </si>
  <si>
    <t>15.25</t>
  </si>
  <si>
    <t>BatTrang_0006.bmp</t>
  </si>
  <si>
    <t>Cao Đặng Minh Anh</t>
  </si>
  <si>
    <t>9D</t>
  </si>
  <si>
    <t>210006</t>
  </si>
  <si>
    <t>8.25</t>
  </si>
  <si>
    <t>19.50</t>
  </si>
  <si>
    <t>BatTrang_0007.bmp</t>
  </si>
  <si>
    <t>Nguyễn Thị Diệu Anh</t>
  </si>
  <si>
    <t>210007</t>
  </si>
  <si>
    <t>11.00</t>
  </si>
  <si>
    <t>BatTrang_0008.bmp</t>
  </si>
  <si>
    <t>Phan Hoàng Thiên Ban</t>
  </si>
  <si>
    <t>210009</t>
  </si>
  <si>
    <t>10.75</t>
  </si>
  <si>
    <t>BatTrang_0009.bmp</t>
  </si>
  <si>
    <t>Nguyễn Gia Bảo</t>
  </si>
  <si>
    <t>210010</t>
  </si>
  <si>
    <t>1.75</t>
  </si>
  <si>
    <t>16.25</t>
  </si>
  <si>
    <t>BatTrang_0010.bmp</t>
  </si>
  <si>
    <t>Nguyên Ngọc Bích</t>
  </si>
  <si>
    <t>210011</t>
  </si>
  <si>
    <t>3.25</t>
  </si>
  <si>
    <t>BatTrang_0012.bmp</t>
  </si>
  <si>
    <t>Nguyễn Thị Minh Cao</t>
  </si>
  <si>
    <t>210013</t>
  </si>
  <si>
    <t>14.00</t>
  </si>
  <si>
    <t>8.00</t>
  </si>
  <si>
    <t>BatTrang_0013.bmp</t>
  </si>
  <si>
    <t>Nguyễn Ngọc Châu</t>
  </si>
  <si>
    <t>210014</t>
  </si>
  <si>
    <t>4.60</t>
  </si>
  <si>
    <t>11.25</t>
  </si>
  <si>
    <t>BatTrang_0014.bmp</t>
  </si>
  <si>
    <t>Phan Thị Quỳnh Chi</t>
  </si>
  <si>
    <t>210015</t>
  </si>
  <si>
    <t>308</t>
  </si>
  <si>
    <t>3.35</t>
  </si>
  <si>
    <t>BatTrang_0015.bmp</t>
  </si>
  <si>
    <t>Trần Quốc Đạt</t>
  </si>
  <si>
    <t>210016</t>
  </si>
  <si>
    <t>16.75</t>
  </si>
  <si>
    <t>BatTrang_0016.bmp</t>
  </si>
  <si>
    <t>Phạm Thành Đạt</t>
  </si>
  <si>
    <t>210017</t>
  </si>
  <si>
    <t>7.00</t>
  </si>
  <si>
    <t>18.25</t>
  </si>
  <si>
    <t>2.75</t>
  </si>
  <si>
    <t>BatTrang_0017.bmp</t>
  </si>
  <si>
    <t>Nguyễn Quang Đức</t>
  </si>
  <si>
    <t>210018</t>
  </si>
  <si>
    <t>6.50</t>
  </si>
  <si>
    <t>15.50</t>
  </si>
  <si>
    <t>BatTrang_0018.bmp</t>
  </si>
  <si>
    <t>Trịnh Công Đức</t>
  </si>
  <si>
    <t>210019</t>
  </si>
  <si>
    <t>14.25</t>
  </si>
  <si>
    <t>BatTrang_0019.bmp</t>
  </si>
  <si>
    <t>Đoàn Việt Dũng</t>
  </si>
  <si>
    <t>210020</t>
  </si>
  <si>
    <t>4.35</t>
  </si>
  <si>
    <t>11.50</t>
  </si>
  <si>
    <t>9.50</t>
  </si>
  <si>
    <t>BatTrang_0020.bmp</t>
  </si>
  <si>
    <t>Nguyễn Dũng</t>
  </si>
  <si>
    <t>210021</t>
  </si>
  <si>
    <t>3.50</t>
  </si>
  <si>
    <t>BatTrang_0021.bmp</t>
  </si>
  <si>
    <t>Bùi Thị Triều Dương</t>
  </si>
  <si>
    <t>210022</t>
  </si>
  <si>
    <t>6.35</t>
  </si>
  <si>
    <t>BatTrang_0022.bmp</t>
  </si>
  <si>
    <t>Nguyễn Hương Giang</t>
  </si>
  <si>
    <t>210023</t>
  </si>
  <si>
    <t>17.00</t>
  </si>
  <si>
    <t>BatTrang_0023.bmp</t>
  </si>
  <si>
    <t>Trần Việt Hà</t>
  </si>
  <si>
    <t>210024</t>
  </si>
  <si>
    <t>20.25</t>
  </si>
  <si>
    <t>0.75</t>
  </si>
  <si>
    <t>BatTrang_0024.bmp</t>
  </si>
  <si>
    <t>Bùi Thị Thu Hà</t>
  </si>
  <si>
    <t>210025</t>
  </si>
  <si>
    <t>2.25</t>
  </si>
  <si>
    <t>BatTrang_0025.bmp</t>
  </si>
  <si>
    <t>Đoàn Duy Hải</t>
  </si>
  <si>
    <t>210026</t>
  </si>
  <si>
    <t>16.00</t>
  </si>
  <si>
    <t>BatTrang_0026.bmp</t>
  </si>
  <si>
    <t>Bùi Đức Hải</t>
  </si>
  <si>
    <t>210027</t>
  </si>
  <si>
    <t>14.75</t>
  </si>
  <si>
    <t>4.25</t>
  </si>
  <si>
    <t>BatTrang_0027.bmp</t>
  </si>
  <si>
    <t>Chu Thị Thanh Hằng</t>
  </si>
  <si>
    <t>210028</t>
  </si>
  <si>
    <t>9.00</t>
  </si>
  <si>
    <t>20.00</t>
  </si>
  <si>
    <t>BatTrang_0028.bmp</t>
  </si>
  <si>
    <t>Bùi Phạm Thanh Hậu</t>
  </si>
  <si>
    <t>210029</t>
  </si>
  <si>
    <t>9.25</t>
  </si>
  <si>
    <t>BatTrang_0029.bmp</t>
  </si>
  <si>
    <t>Chu Thị Thu Hiền</t>
  </si>
  <si>
    <t>210030</t>
  </si>
  <si>
    <t>BatTrang_0030.bmp</t>
  </si>
  <si>
    <t>Phạm Thị Thanh Hoa</t>
  </si>
  <si>
    <t>210031</t>
  </si>
  <si>
    <t>3.60</t>
  </si>
  <si>
    <t>BatTrang_0031.bmp</t>
  </si>
  <si>
    <t>Nguyễn Thị Thanh Hoa</t>
  </si>
  <si>
    <t>210032</t>
  </si>
  <si>
    <t>10.25</t>
  </si>
  <si>
    <t>11.75</t>
  </si>
  <si>
    <t>BatTrang_0032.bmp</t>
  </si>
  <si>
    <t>Lê Thu Hoài</t>
  </si>
  <si>
    <t>210033</t>
  </si>
  <si>
    <t>10.00</t>
  </si>
  <si>
    <t>BatTrang_0033.bmp</t>
  </si>
  <si>
    <t>Nguyễn Minh Hoàng</t>
  </si>
  <si>
    <t>210034</t>
  </si>
  <si>
    <t>2.85</t>
  </si>
  <si>
    <t>BatTrang_0034.bmp</t>
  </si>
  <si>
    <t>Nguyễn Gia Hưng</t>
  </si>
  <si>
    <t>210035</t>
  </si>
  <si>
    <t>BatTrang_0035.bmp</t>
  </si>
  <si>
    <t>Bùi Duy Chấn Hưng</t>
  </si>
  <si>
    <t>210036</t>
  </si>
  <si>
    <t>8.75</t>
  </si>
  <si>
    <t>19.00</t>
  </si>
  <si>
    <t>BatTrang_0036.bmp</t>
  </si>
  <si>
    <t>Đoàn B Quang Huy</t>
  </si>
  <si>
    <t>210037</t>
  </si>
  <si>
    <t>12.50</t>
  </si>
  <si>
    <t>7.50</t>
  </si>
  <si>
    <t>BatTrang_0037.bmp</t>
  </si>
  <si>
    <t>Nguyễn Quang Huy</t>
  </si>
  <si>
    <t>210038</t>
  </si>
  <si>
    <t>BatTrang_0038.bmp</t>
  </si>
  <si>
    <t>Phan Nhật Huy</t>
  </si>
  <si>
    <t>210039</t>
  </si>
  <si>
    <t>6.10</t>
  </si>
  <si>
    <t>BatTrang_0039.bmp</t>
  </si>
  <si>
    <t>Phan T.Thanh Huyền</t>
  </si>
  <si>
    <t>210040</t>
  </si>
  <si>
    <t>12.25</t>
  </si>
  <si>
    <t>BatTrang_0040.bmp</t>
  </si>
  <si>
    <t>Lê Thị Thanh Huyền</t>
  </si>
  <si>
    <t>210041</t>
  </si>
  <si>
    <t>BatTrang_0041.bmp</t>
  </si>
  <si>
    <t>Bùi Trọng Khanh</t>
  </si>
  <si>
    <t>210042</t>
  </si>
  <si>
    <t>6.25</t>
  </si>
  <si>
    <t>BatTrang_0042.bmp</t>
  </si>
  <si>
    <t>Lê Quốc Khánh</t>
  </si>
  <si>
    <t>210043</t>
  </si>
  <si>
    <t>BatTrang_0043.bmp</t>
  </si>
  <si>
    <t>Nguyễn Đức Kiên</t>
  </si>
  <si>
    <t>210044</t>
  </si>
  <si>
    <t>19.25</t>
  </si>
  <si>
    <t>BatTrang_0044.bmp</t>
  </si>
  <si>
    <t>Lê Nguyễn Thùy Linh</t>
  </si>
  <si>
    <t>210045</t>
  </si>
  <si>
    <t>5.00</t>
  </si>
  <si>
    <t>BatTrang_0045.bmp</t>
  </si>
  <si>
    <t>Nguyễn Hà Linh</t>
  </si>
  <si>
    <t>210046</t>
  </si>
  <si>
    <t>BatTrang_0046.bmp</t>
  </si>
  <si>
    <t>Phan Thị Khánh Linh</t>
  </si>
  <si>
    <t>210047</t>
  </si>
  <si>
    <t>BatTrang_0047.bmp</t>
  </si>
  <si>
    <t>Phan Thị Ngọc Linh</t>
  </si>
  <si>
    <t>210048</t>
  </si>
  <si>
    <t>BatTrang_0048.bmp</t>
  </si>
  <si>
    <t>Đoàn Văn Long</t>
  </si>
  <si>
    <t>210049</t>
  </si>
  <si>
    <t>BatTrang_0049.bmp</t>
  </si>
  <si>
    <t>Đoàn Phi Long</t>
  </si>
  <si>
    <t>210050</t>
  </si>
  <si>
    <t>5.35</t>
  </si>
  <si>
    <t>BatTrang_0050.bmp</t>
  </si>
  <si>
    <t>Hoàng Bảo Long</t>
  </si>
  <si>
    <t>210051</t>
  </si>
  <si>
    <t>BatTrang_0051.bmp</t>
  </si>
  <si>
    <t>Lê Thị Thanh Mai</t>
  </si>
  <si>
    <t>210052</t>
  </si>
  <si>
    <t>21.00</t>
  </si>
  <si>
    <t>BatTrang_0052.bmp</t>
  </si>
  <si>
    <t>Đỗ Thị Ngọc Mai</t>
  </si>
  <si>
    <t>210053</t>
  </si>
  <si>
    <t>BatTrang_0053.bmp</t>
  </si>
  <si>
    <t>Nguyễn Tiến Mạnh</t>
  </si>
  <si>
    <t>210054</t>
  </si>
  <si>
    <t>12.75</t>
  </si>
  <si>
    <t>BatTrang_0054.bmp</t>
  </si>
  <si>
    <t>Đoàn Hoàng Minh</t>
  </si>
  <si>
    <t>210055</t>
  </si>
  <si>
    <t>17.75</t>
  </si>
  <si>
    <t>BatTrang_0055.bmp</t>
  </si>
  <si>
    <t>Trần Thị Ngọc Minh</t>
  </si>
  <si>
    <t>210056</t>
  </si>
  <si>
    <t>BatTrang_0056.bmp</t>
  </si>
  <si>
    <t>Phan Bình Minh</t>
  </si>
  <si>
    <t>210057</t>
  </si>
  <si>
    <t>BatTrang_0057.bmp</t>
  </si>
  <si>
    <t>Vũ Xuân Bình Minh</t>
  </si>
  <si>
    <t>210058</t>
  </si>
  <si>
    <t>2.60</t>
  </si>
  <si>
    <t>12.00</t>
  </si>
  <si>
    <t>BatTrang_0058.bmp</t>
  </si>
  <si>
    <t>Nguyễn Ngọc Minh</t>
  </si>
  <si>
    <t>210059</t>
  </si>
  <si>
    <t>BatTrang_0059.bmp</t>
  </si>
  <si>
    <t>Nguyễn Thị Trà My</t>
  </si>
  <si>
    <t>210060</t>
  </si>
  <si>
    <t>4.10</t>
  </si>
  <si>
    <t>BatTrang_0060.bmp</t>
  </si>
  <si>
    <t>Nguyễn Hoàng Nam</t>
  </si>
  <si>
    <t>210061</t>
  </si>
  <si>
    <t>3.75</t>
  </si>
  <si>
    <t>BatTrang_0061.bmp</t>
  </si>
  <si>
    <t>Nguyễn Hồng Ngân</t>
  </si>
  <si>
    <t>210062</t>
  </si>
  <si>
    <t>BatTrang_0062.bmp</t>
  </si>
  <si>
    <t>Trần Thị Bích Ngọc</t>
  </si>
  <si>
    <t>210063</t>
  </si>
  <si>
    <t>BatTrang_0063.bmp</t>
  </si>
  <si>
    <t>Bùi Thanh Nhàn</t>
  </si>
  <si>
    <t>210064</t>
  </si>
  <si>
    <t>16.50</t>
  </si>
  <si>
    <t>BatTrang_0064.bmp</t>
  </si>
  <si>
    <t>210065</t>
  </si>
  <si>
    <t>3.85</t>
  </si>
  <si>
    <t>BatTrang_0065.bmp</t>
  </si>
  <si>
    <t>Nguyễn Yến Nhi</t>
  </si>
  <si>
    <t>210066</t>
  </si>
  <si>
    <t>3.10</t>
  </si>
  <si>
    <t>9.75</t>
  </si>
  <si>
    <t>BatTrang_0066.bmp</t>
  </si>
  <si>
    <t>Đỗ Quỳnh Như</t>
  </si>
  <si>
    <t>210067</t>
  </si>
  <si>
    <t>10.50</t>
  </si>
  <si>
    <t>BatTrang_0067.bmp</t>
  </si>
  <si>
    <t>Phan Trang Nhung</t>
  </si>
  <si>
    <t>210068</t>
  </si>
  <si>
    <t>BatTrang_0068.bmp</t>
  </si>
  <si>
    <t>Hoàng Đặng Nam Phong</t>
  </si>
  <si>
    <t>210069</t>
  </si>
  <si>
    <t>15.75</t>
  </si>
  <si>
    <t>BatTrang_0069.bmp</t>
  </si>
  <si>
    <t>Đoàn Khánh Phương</t>
  </si>
  <si>
    <t>210070</t>
  </si>
  <si>
    <t>BatTrang_0070.bmp</t>
  </si>
  <si>
    <t>Nguyễn Minh Phương</t>
  </si>
  <si>
    <t>210071</t>
  </si>
  <si>
    <t>BatTrang_0071.bmp</t>
  </si>
  <si>
    <t>Phan Thị Bích Phượng</t>
  </si>
  <si>
    <t>210072</t>
  </si>
  <si>
    <t>BatTrang_0072.bmp</t>
  </si>
  <si>
    <t>Nguyễn Đăng Quang</t>
  </si>
  <si>
    <t>210073</t>
  </si>
  <si>
    <t>4.45</t>
  </si>
  <si>
    <t>BatTrang_0073.bmp</t>
  </si>
  <si>
    <t>Lương Bình Như Quỳnh</t>
  </si>
  <si>
    <t>210074</t>
  </si>
  <si>
    <t>BatTrang_0074.bmp</t>
  </si>
  <si>
    <t>Nguyễn Thị Diệp Quỳnh</t>
  </si>
  <si>
    <t>210075</t>
  </si>
  <si>
    <t>0.50</t>
  </si>
  <si>
    <t>BatTrang_0075.bmp</t>
  </si>
  <si>
    <t>Nguyễn Thị Mai Thanh</t>
  </si>
  <si>
    <t>210076</t>
  </si>
  <si>
    <t>BatTrang_0076.bmp</t>
  </si>
  <si>
    <t>Lê Phương Thảo</t>
  </si>
  <si>
    <t>210077</t>
  </si>
  <si>
    <t>BatTrang_0077.bmp</t>
  </si>
  <si>
    <t>Nguyễn Thanh Thảo</t>
  </si>
  <si>
    <t>210078</t>
  </si>
  <si>
    <t>BatTrang_0078.bmp</t>
  </si>
  <si>
    <t>Trần Phương Thảo</t>
  </si>
  <si>
    <t>210079</t>
  </si>
  <si>
    <t>BatTrang_0079.bmp</t>
  </si>
  <si>
    <t>Chu Minh Thu</t>
  </si>
  <si>
    <t>210080</t>
  </si>
  <si>
    <t>BatTrang_0080.bmp</t>
  </si>
  <si>
    <t>Phan Đăng Thuỷ</t>
  </si>
  <si>
    <t>210081</t>
  </si>
  <si>
    <t>18.75</t>
  </si>
  <si>
    <t>BatTrang_0081.bmp</t>
  </si>
  <si>
    <t>Bùi Thị Minh Tiến</t>
  </si>
  <si>
    <t>210082</t>
  </si>
  <si>
    <t>BatTrang_0082.bmp</t>
  </si>
  <si>
    <t>Nguyễn Quốc Toản</t>
  </si>
  <si>
    <t>210083</t>
  </si>
  <si>
    <t>3.20</t>
  </si>
  <si>
    <t>BatTrang_0083.bmp</t>
  </si>
  <si>
    <t>Trần Thị Hương Trà</t>
  </si>
  <si>
    <t>210084</t>
  </si>
  <si>
    <t>BatTrang_0084.bmp</t>
  </si>
  <si>
    <t>Vũ Ngọc Trâm</t>
  </si>
  <si>
    <t>210085</t>
  </si>
  <si>
    <t>BatTrang_0085.bmp</t>
  </si>
  <si>
    <t>Nguyễn Hoàng Phương Trang</t>
  </si>
  <si>
    <t>210086</t>
  </si>
  <si>
    <t>BatTrang_0086.bmp</t>
  </si>
  <si>
    <t>Nguyễn Thị Mai Trang</t>
  </si>
  <si>
    <t>210087</t>
  </si>
  <si>
    <t>1.95</t>
  </si>
  <si>
    <t>BatTrang_0087.bmp</t>
  </si>
  <si>
    <t>Nguyễn Thị Minh Trang</t>
  </si>
  <si>
    <t>210088</t>
  </si>
  <si>
    <t>BatTrang_0088.bmp</t>
  </si>
  <si>
    <t>Nguyễn Thanh Trúc</t>
  </si>
  <si>
    <t>210089</t>
  </si>
  <si>
    <t>BatTrang_0089.bmp</t>
  </si>
  <si>
    <t>Nguyễn Xuân Trúc</t>
  </si>
  <si>
    <t>210090</t>
  </si>
  <si>
    <t>BatTrang_0090.bmp</t>
  </si>
  <si>
    <t>Nguyễn Đức Trung</t>
  </si>
  <si>
    <t>210091</t>
  </si>
  <si>
    <t>BatTrang_0091.bmp</t>
  </si>
  <si>
    <t>Nguyễn Thành Trung</t>
  </si>
  <si>
    <t>210092</t>
  </si>
  <si>
    <t>4.95</t>
  </si>
  <si>
    <t>BatTrang_0092.bmp</t>
  </si>
  <si>
    <t>Đoàn Mạnh Trường</t>
  </si>
  <si>
    <t>210093</t>
  </si>
  <si>
    <t>BatTrang_0093.bmp</t>
  </si>
  <si>
    <t>Cao Quang Vinh</t>
  </si>
  <si>
    <t>210094</t>
  </si>
  <si>
    <t>TruongTho_0001.bmp</t>
  </si>
  <si>
    <t>Phạm Minh Duy</t>
  </si>
  <si>
    <t>220001</t>
  </si>
  <si>
    <t>TruongTho_0002.bmp</t>
  </si>
  <si>
    <t>Bùi Thành Đạt</t>
  </si>
  <si>
    <t>220002</t>
  </si>
  <si>
    <t>9.51</t>
  </si>
  <si>
    <t>22.00</t>
  </si>
  <si>
    <t>TruongTho_0003.bmp</t>
  </si>
  <si>
    <t>Nguyễn Ngọc Trúc</t>
  </si>
  <si>
    <t>220003</t>
  </si>
  <si>
    <t>9.52</t>
  </si>
  <si>
    <t>TruongTho_0004.bmp</t>
  </si>
  <si>
    <t>Nguyễn Thị Thanh Hà</t>
  </si>
  <si>
    <t>220004</t>
  </si>
  <si>
    <t>9.53</t>
  </si>
  <si>
    <t>TruongTho_0005.bmp</t>
  </si>
  <si>
    <t>Nguyễn Ngọc Diệp</t>
  </si>
  <si>
    <t>220005</t>
  </si>
  <si>
    <t>9.54</t>
  </si>
  <si>
    <t>TruongTho_0006.bmp</t>
  </si>
  <si>
    <t>Nguyễn Ngọc Anh</t>
  </si>
  <si>
    <t>220006</t>
  </si>
  <si>
    <t>9.55</t>
  </si>
  <si>
    <t>18.00</t>
  </si>
  <si>
    <t>TruongTho_0007.bmp</t>
  </si>
  <si>
    <t>Hà Thảo Vân</t>
  </si>
  <si>
    <t>220007</t>
  </si>
  <si>
    <t>9.56</t>
  </si>
  <si>
    <t>20.75</t>
  </si>
  <si>
    <t>TruongTho_0008.bmp</t>
  </si>
  <si>
    <t>Phạm Thùy Dương</t>
  </si>
  <si>
    <t>220008</t>
  </si>
  <si>
    <t>9.57</t>
  </si>
  <si>
    <t>TruongTho_0009.bmp</t>
  </si>
  <si>
    <t>Nguyễn Đức Duệ</t>
  </si>
  <si>
    <t>220009</t>
  </si>
  <si>
    <t>9.58</t>
  </si>
  <si>
    <t>TruongTho_0010.bmp</t>
  </si>
  <si>
    <t>Phạm Minh Đức</t>
  </si>
  <si>
    <t>220010</t>
  </si>
  <si>
    <t>9.59</t>
  </si>
  <si>
    <t>TruongTho_0011.bmp</t>
  </si>
  <si>
    <t>Phạm Bích Huệ</t>
  </si>
  <si>
    <t>220011</t>
  </si>
  <si>
    <t>9.60</t>
  </si>
  <si>
    <t>TruongTho_0012.bmp</t>
  </si>
  <si>
    <t>Cao Đại Sơn</t>
  </si>
  <si>
    <t>220012</t>
  </si>
  <si>
    <t>9.61</t>
  </si>
  <si>
    <t>0.25</t>
  </si>
  <si>
    <t>TruongTho_0013.bmp</t>
  </si>
  <si>
    <t>Đỗ Nguyễn Hạnh Chi</t>
  </si>
  <si>
    <t>220013</t>
  </si>
  <si>
    <t>9.62</t>
  </si>
  <si>
    <t>TruongTho_0014.bmp</t>
  </si>
  <si>
    <t>Hoàng Hải Yến</t>
  </si>
  <si>
    <t>220014</t>
  </si>
  <si>
    <t>TruongTho_0015.bmp</t>
  </si>
  <si>
    <t>Phạm Đăng An</t>
  </si>
  <si>
    <t>220015</t>
  </si>
  <si>
    <t>TruongTho_0016.bmp</t>
  </si>
  <si>
    <t>Nguyễn Tiến Dũng</t>
  </si>
  <si>
    <t>220016</t>
  </si>
  <si>
    <t>TruongTho_0017.bmp</t>
  </si>
  <si>
    <t>Nguyễn Thảo Linh</t>
  </si>
  <si>
    <t>220017</t>
  </si>
  <si>
    <t>TruongTho_0018.bmp</t>
  </si>
  <si>
    <t>Nguyễn Trần Duy Nguyên</t>
  </si>
  <si>
    <t>220018</t>
  </si>
  <si>
    <t>21.75</t>
  </si>
  <si>
    <t>TruongTho_0019.bmp</t>
  </si>
  <si>
    <t>Hoàng Thị Ngọc</t>
  </si>
  <si>
    <t>220019</t>
  </si>
  <si>
    <t>TruongTho_0020.bmp</t>
  </si>
  <si>
    <t>Phạm Thái Hòa</t>
  </si>
  <si>
    <t>220020</t>
  </si>
  <si>
    <t>TruongTho_0021.bmp</t>
  </si>
  <si>
    <t>Vi Quỳnh Anh</t>
  </si>
  <si>
    <t>220021</t>
  </si>
  <si>
    <t>TruongTho_0022.bmp</t>
  </si>
  <si>
    <t>Lê Tiến Anh</t>
  </si>
  <si>
    <t>220022</t>
  </si>
  <si>
    <t>TruongTho_0023.bmp</t>
  </si>
  <si>
    <t>Trần Tuyết Nhi</t>
  </si>
  <si>
    <t>220023</t>
  </si>
  <si>
    <t>18.50</t>
  </si>
  <si>
    <t>TruongTho_0024.bmp</t>
  </si>
  <si>
    <t>220024</t>
  </si>
  <si>
    <t>TruongTho_0025.bmp</t>
  </si>
  <si>
    <t>Nguyễn Văn Được</t>
  </si>
  <si>
    <t>220025</t>
  </si>
  <si>
    <t>20.50</t>
  </si>
  <si>
    <t>1.50</t>
  </si>
  <si>
    <t>TruongTho_0026.bmp</t>
  </si>
  <si>
    <t>Nghiêm Thị Min Châng</t>
  </si>
  <si>
    <t>220026</t>
  </si>
  <si>
    <t>TruongTho_0027.bmp</t>
  </si>
  <si>
    <t>Nguyễn Thị Vân Anh</t>
  </si>
  <si>
    <t>220027</t>
  </si>
  <si>
    <t>TruongTho_0028.bmp</t>
  </si>
  <si>
    <t>Lê Thị Tuyết Ngân</t>
  </si>
  <si>
    <t>220028</t>
  </si>
  <si>
    <t>TruongTho_0029.bmp</t>
  </si>
  <si>
    <t>Trần Thành An</t>
  </si>
  <si>
    <t>220029</t>
  </si>
  <si>
    <t>TruongTho_0030.bmp</t>
  </si>
  <si>
    <t>Phan Thành Đạt</t>
  </si>
  <si>
    <t>220030</t>
  </si>
  <si>
    <t>17.25</t>
  </si>
  <si>
    <t>TruongTho_0031.bmp</t>
  </si>
  <si>
    <t>Nguyễn Thu Hà</t>
  </si>
  <si>
    <t>220031</t>
  </si>
  <si>
    <t>TruongTho_0032.bmp</t>
  </si>
  <si>
    <t>Bùi Thị Nhàn</t>
  </si>
  <si>
    <t>220032</t>
  </si>
  <si>
    <t>TruongTho_0033.bmp</t>
  </si>
  <si>
    <t>Đoàn Gia Huy</t>
  </si>
  <si>
    <t>220033</t>
  </si>
  <si>
    <t>TruongTho_0034.bmp</t>
  </si>
  <si>
    <t>Trần Thùy Trang</t>
  </si>
  <si>
    <t>220034</t>
  </si>
  <si>
    <t>TruongTho_0035.bmp</t>
  </si>
  <si>
    <t>Phạm Thị Huyền Trang</t>
  </si>
  <si>
    <t>220035</t>
  </si>
  <si>
    <t>TruongTho_0036.bmp</t>
  </si>
  <si>
    <t>Phạm Khánh Ngọc</t>
  </si>
  <si>
    <t>220036</t>
  </si>
  <si>
    <t>TruongTho_0037.bmp</t>
  </si>
  <si>
    <t>Phạm Khánh Ly</t>
  </si>
  <si>
    <t>220037</t>
  </si>
  <si>
    <t>TruongTho_0038.bmp</t>
  </si>
  <si>
    <t>Nguyễn Việt Tiến</t>
  </si>
  <si>
    <t>220038</t>
  </si>
  <si>
    <t>TruongTho_0039.bmp</t>
  </si>
  <si>
    <t>Nguyễn Thu Hương</t>
  </si>
  <si>
    <t>220039</t>
  </si>
  <si>
    <t>13.00</t>
  </si>
  <si>
    <t>TruongTho_0040.bmp</t>
  </si>
  <si>
    <t>Nguyễn Trúc Lâm</t>
  </si>
  <si>
    <t>220040</t>
  </si>
  <si>
    <t>TruongTho_0041.bmp</t>
  </si>
  <si>
    <t>Nguyễn Tiến Đạt</t>
  </si>
  <si>
    <t>220041</t>
  </si>
  <si>
    <t>TruongTho_0042.bmp</t>
  </si>
  <si>
    <t>Đỗ Phương Linh</t>
  </si>
  <si>
    <t>220042</t>
  </si>
  <si>
    <t>TruongTho_0043.bmp</t>
  </si>
  <si>
    <t>Quách Minh Nguyệt</t>
  </si>
  <si>
    <t>220043</t>
  </si>
  <si>
    <t>TruongTho_0044.bmp</t>
  </si>
  <si>
    <t>Ngô Thị Bảo Ngọc</t>
  </si>
  <si>
    <t>220044</t>
  </si>
  <si>
    <t>TruongTho_0045.bmp</t>
  </si>
  <si>
    <t>Nguyễn Hà Phương</t>
  </si>
  <si>
    <t>220045</t>
  </si>
  <si>
    <t>TruongTho_0046.bmp</t>
  </si>
  <si>
    <t>Phạm Hoàng Lâm</t>
  </si>
  <si>
    <t>220046</t>
  </si>
  <si>
    <t>TruongTho_0047.bmp</t>
  </si>
  <si>
    <t>Bùi Phương Linh</t>
  </si>
  <si>
    <t>220047</t>
  </si>
  <si>
    <t>TruongTho_0048.bmp</t>
  </si>
  <si>
    <t>Trần Phạm Thảo Nguyên</t>
  </si>
  <si>
    <t>220048</t>
  </si>
  <si>
    <t>TruongTho_0049.bmp</t>
  </si>
  <si>
    <t>Lê Hải Việt</t>
  </si>
  <si>
    <t>220049</t>
  </si>
  <si>
    <t>TruongTho_0050.bmp</t>
  </si>
  <si>
    <t>Nguyễn Ngọc Hà</t>
  </si>
  <si>
    <t>220050</t>
  </si>
  <si>
    <t>TruongTho_0051.bmp</t>
  </si>
  <si>
    <t>Lê Quỳnh Anh</t>
  </si>
  <si>
    <t>220051</t>
  </si>
  <si>
    <t>TruongTho_0052.bmp</t>
  </si>
  <si>
    <t>Phạm Quỳnh Anh</t>
  </si>
  <si>
    <t>220052</t>
  </si>
  <si>
    <t>TruongTho_0053.bmp</t>
  </si>
  <si>
    <t>Nguyễn Duy Hiếu</t>
  </si>
  <si>
    <t>220053</t>
  </si>
  <si>
    <t>TruongTho_0054.bmp</t>
  </si>
  <si>
    <t>Trần Minh Hiếu</t>
  </si>
  <si>
    <t>220054</t>
  </si>
  <si>
    <t>6.85</t>
  </si>
  <si>
    <t>TruongTho_0055.bmp</t>
  </si>
  <si>
    <t>Nguyễn Quang Minh</t>
  </si>
  <si>
    <t>220055</t>
  </si>
  <si>
    <t>TruongTho_0056.bmp</t>
  </si>
  <si>
    <t>Nguyễn Phương Thảo</t>
  </si>
  <si>
    <t>220056</t>
  </si>
  <si>
    <t>TruongTho_0057.bmp</t>
  </si>
  <si>
    <t>Nguyễn Hải Yến</t>
  </si>
  <si>
    <t>220057</t>
  </si>
  <si>
    <t>TruongTho_0058.bmp</t>
  </si>
  <si>
    <t>220058</t>
  </si>
  <si>
    <t>TruongTho_0059.bmp</t>
  </si>
  <si>
    <t>Nguyễn Minh Hiếu</t>
  </si>
  <si>
    <t>220059</t>
  </si>
  <si>
    <t>TruongTho_0060.bmp</t>
  </si>
  <si>
    <t>Trần Đức Hải</t>
  </si>
  <si>
    <t>220060</t>
  </si>
  <si>
    <t>TruongTho_0061.bmp</t>
  </si>
  <si>
    <t>Vũ Ngọc Anh</t>
  </si>
  <si>
    <t>220061</t>
  </si>
  <si>
    <t>TruongTho_0062.bmp</t>
  </si>
  <si>
    <t>Lê Phạm Bảo Ngọc</t>
  </si>
  <si>
    <t>220062</t>
  </si>
  <si>
    <t>TruongTho_0063.bmp</t>
  </si>
  <si>
    <t>Phạm Thị Mai Chi</t>
  </si>
  <si>
    <t>220063</t>
  </si>
  <si>
    <t>TruongTho_0064.bmp</t>
  </si>
  <si>
    <t>Nguyễn Đình Nguyên</t>
  </si>
  <si>
    <t>220064</t>
  </si>
  <si>
    <t>TruongTho_0065.bmp</t>
  </si>
  <si>
    <t>Phạm Đức Đại</t>
  </si>
  <si>
    <t>220065</t>
  </si>
  <si>
    <t>TruongTho_0066.bmp</t>
  </si>
  <si>
    <t>Nguyễn Thị Quỳnh Chi</t>
  </si>
  <si>
    <t>220066</t>
  </si>
  <si>
    <t>TruongTho_0067.bmp</t>
  </si>
  <si>
    <t>Trần Văn Hiếu</t>
  </si>
  <si>
    <t>220067</t>
  </si>
  <si>
    <t>TruongTho_0068.bmp</t>
  </si>
  <si>
    <t>Nguyễn Phương Thúy</t>
  </si>
  <si>
    <t>220068</t>
  </si>
  <si>
    <t>TruongTho_0069.bmp</t>
  </si>
  <si>
    <t>Trần Đức Dương</t>
  </si>
  <si>
    <t>220069</t>
  </si>
  <si>
    <t>TruongTho_0070.bmp</t>
  </si>
  <si>
    <t>Dương Hoàng Minh Anh</t>
  </si>
  <si>
    <t>220070</t>
  </si>
  <si>
    <t>TruongTho_0071.bmp</t>
  </si>
  <si>
    <t>Phạm Thanh Thảo</t>
  </si>
  <si>
    <t>220071</t>
  </si>
  <si>
    <t>TruongTho_0072.bmp</t>
  </si>
  <si>
    <t>Trần Phương Anh</t>
  </si>
  <si>
    <t>220072</t>
  </si>
  <si>
    <t>TruongTho_0073.bmp</t>
  </si>
  <si>
    <t>Phạm Thị Thúy Hòa</t>
  </si>
  <si>
    <t>220073</t>
  </si>
  <si>
    <t>5.60</t>
  </si>
  <si>
    <t>TruongTho_0074.bmp</t>
  </si>
  <si>
    <t>Phạm Thị Ngọc Mai</t>
  </si>
  <si>
    <t>220074</t>
  </si>
  <si>
    <t>TruongTho_0075.bmp</t>
  </si>
  <si>
    <t>Trần Thị Kim Khánh</t>
  </si>
  <si>
    <t>220075</t>
  </si>
  <si>
    <t>TruongTho_0076.bmp</t>
  </si>
  <si>
    <t>Đỗ Thị Hồng Nhung</t>
  </si>
  <si>
    <t>220076</t>
  </si>
  <si>
    <t>TruongTho_0077.bmp</t>
  </si>
  <si>
    <t>Phạm Thị Bảo Ngọc</t>
  </si>
  <si>
    <t>220077</t>
  </si>
  <si>
    <t>TruongTho_0078.bmp</t>
  </si>
  <si>
    <t>Nguyễn Thanh Nhàn</t>
  </si>
  <si>
    <t>220078</t>
  </si>
  <si>
    <t>TruongTho_0079.bmp</t>
  </si>
  <si>
    <t>220079</t>
  </si>
  <si>
    <t>TruongTho_0080.bmp</t>
  </si>
  <si>
    <t>Nguyễn Ngọc Gia Linh</t>
  </si>
  <si>
    <t>220080</t>
  </si>
  <si>
    <t>TruongTho_0081.bmp</t>
  </si>
  <si>
    <t>Phạm Mai Chi</t>
  </si>
  <si>
    <t>220081</t>
  </si>
  <si>
    <t>5.10</t>
  </si>
  <si>
    <t>TruongTho_0082.bmp</t>
  </si>
  <si>
    <t>Đỗ Anh Thư</t>
  </si>
  <si>
    <t>220082</t>
  </si>
  <si>
    <t>TruongTho_0083.bmp</t>
  </si>
  <si>
    <t>Phạm Thế Vũ</t>
  </si>
  <si>
    <t>220083</t>
  </si>
  <si>
    <t>TruongTho_0084.bmp</t>
  </si>
  <si>
    <t>Phan Tùng Lâm</t>
  </si>
  <si>
    <t>220084</t>
  </si>
  <si>
    <t>TruongTho_0085.bmp</t>
  </si>
  <si>
    <t>220085</t>
  </si>
  <si>
    <t>TruongTho_0086.bmp</t>
  </si>
  <si>
    <t>Nguyễn Hoàng Bảo Minh</t>
  </si>
  <si>
    <t>220086</t>
  </si>
  <si>
    <t>TruongTho_0087.bmp</t>
  </si>
  <si>
    <t>Nguyễn Thị Lành</t>
  </si>
  <si>
    <t>220087</t>
  </si>
  <si>
    <t>TruongTho_0088.bmp</t>
  </si>
  <si>
    <t>Nguyễn Mai Lan</t>
  </si>
  <si>
    <t>220088</t>
  </si>
  <si>
    <t>TruongTho_0089.bmp</t>
  </si>
  <si>
    <t>Nguyễn Thiên Vũ</t>
  </si>
  <si>
    <t>220089</t>
  </si>
  <si>
    <t>TruongTho_0090.bmp</t>
  </si>
  <si>
    <t>Nguyễn Tuyến Anh</t>
  </si>
  <si>
    <t>220090</t>
  </si>
  <si>
    <t>TruongTho_0091.bmp</t>
  </si>
  <si>
    <t>Nguyễn Huyền Trang</t>
  </si>
  <si>
    <t>220091</t>
  </si>
  <si>
    <t>TruongTho_0092.bmp</t>
  </si>
  <si>
    <t>Nguyễn Thị Thanh Hiền</t>
  </si>
  <si>
    <t>220092</t>
  </si>
  <si>
    <t>TruongTho_0093.bmp</t>
  </si>
  <si>
    <t>Phạm Gia Trang</t>
  </si>
  <si>
    <t>220093</t>
  </si>
  <si>
    <t>TruongTho_0094.bmp</t>
  </si>
  <si>
    <t>Phạm An Bình</t>
  </si>
  <si>
    <t>220094</t>
  </si>
  <si>
    <t>TruongTho_0095.bmp</t>
  </si>
  <si>
    <t>Trần Duy Khánh</t>
  </si>
  <si>
    <t>220095</t>
  </si>
  <si>
    <t>TruongTho_0096.bmp</t>
  </si>
  <si>
    <t>Phạm Hải Nam</t>
  </si>
  <si>
    <t>220097</t>
  </si>
  <si>
    <t>TruongTho_0097.bmp</t>
  </si>
  <si>
    <t>Đoàn Nam Việt</t>
  </si>
  <si>
    <t>220098</t>
  </si>
  <si>
    <t>TruongTho_0098.bmp</t>
  </si>
  <si>
    <t>Bùi Tiến Đạt</t>
  </si>
  <si>
    <t>220099</t>
  </si>
  <si>
    <t>TruongTho_0099.bmp</t>
  </si>
  <si>
    <t>Phạm Công Sơn</t>
  </si>
  <si>
    <t>220100</t>
  </si>
  <si>
    <t>TruongTho_0100.bmp</t>
  </si>
  <si>
    <t>Phạm Thị Thu Thảo</t>
  </si>
  <si>
    <t>220101</t>
  </si>
  <si>
    <t>TruongTho_0101.bmp</t>
  </si>
  <si>
    <t>Nguyễn Thị Khánh Ly</t>
  </si>
  <si>
    <t>220102</t>
  </si>
  <si>
    <t>TruongTho_0102.bmp</t>
  </si>
  <si>
    <t>Đỗ Minh Hiếu</t>
  </si>
  <si>
    <t>220103</t>
  </si>
  <si>
    <t>TruongTho_0103.bmp</t>
  </si>
  <si>
    <t>Nguyễn Thùy Dương</t>
  </si>
  <si>
    <t>220104</t>
  </si>
  <si>
    <t>TruongTho_0104.bmp</t>
  </si>
  <si>
    <t>Nguyễn Phương Dung</t>
  </si>
  <si>
    <t>220105</t>
  </si>
  <si>
    <t>TruongTho_0105.bmp</t>
  </si>
  <si>
    <t>Nguyễn Phạm Minh Chính</t>
  </si>
  <si>
    <t>220106</t>
  </si>
  <si>
    <t>TruongTho_0106.bmp</t>
  </si>
  <si>
    <t>Nguyễn Thành Luân</t>
  </si>
  <si>
    <t>220107</t>
  </si>
  <si>
    <t>TruongTho_0107.bmp</t>
  </si>
  <si>
    <t>Vũ Thị Trang</t>
  </si>
  <si>
    <t>220108</t>
  </si>
  <si>
    <t>TruongTho_0108.bmp</t>
  </si>
  <si>
    <t>220109</t>
  </si>
  <si>
    <t>4.20</t>
  </si>
  <si>
    <t>TruongTho_0109.bmp</t>
  </si>
  <si>
    <t>Hoàng Minh Vương</t>
  </si>
  <si>
    <t>220110</t>
  </si>
  <si>
    <t>TruongTho_0110.bmp</t>
  </si>
  <si>
    <t>Nguyễn Thị An Nhi</t>
  </si>
  <si>
    <t>220111</t>
  </si>
  <si>
    <t>TruongTho_0111.bmp</t>
  </si>
  <si>
    <t>Trần Quang Minh</t>
  </si>
  <si>
    <t>220112</t>
  </si>
  <si>
    <t>TruongTho_0112.bmp</t>
  </si>
  <si>
    <t>Đỗ Thị Yến Nhi</t>
  </si>
  <si>
    <t>220113</t>
  </si>
  <si>
    <t>TruongTho_0113.bmp</t>
  </si>
  <si>
    <t>220114</t>
  </si>
  <si>
    <t>TruongTho_0114.bmp</t>
  </si>
  <si>
    <t>Phạm Tuấn Hưng</t>
  </si>
  <si>
    <t>220115</t>
  </si>
  <si>
    <t>TruongTho_0115.bmp</t>
  </si>
  <si>
    <t>Nguyễn Như Ngọc</t>
  </si>
  <si>
    <t>220116</t>
  </si>
  <si>
    <t>TruongTho_0116.bmp</t>
  </si>
  <si>
    <t>Nguyễn Văn Tiệp</t>
  </si>
  <si>
    <t>220117</t>
  </si>
  <si>
    <t>TruongTho_0117.bmp</t>
  </si>
  <si>
    <t>Vũ Thị Linh</t>
  </si>
  <si>
    <t>220118</t>
  </si>
  <si>
    <t>TruongTho_0118.bmp</t>
  </si>
  <si>
    <t>Phạm Đức Hoàng</t>
  </si>
  <si>
    <t>220119</t>
  </si>
  <si>
    <t>TruongTho_0119.bmp</t>
  </si>
  <si>
    <t>Nguyễn Nhật Thành</t>
  </si>
  <si>
    <t>220120</t>
  </si>
  <si>
    <t>TruongTho_0120.bmp</t>
  </si>
  <si>
    <t>Đặng Phương Linh</t>
  </si>
  <si>
    <t>220121</t>
  </si>
  <si>
    <t>TruongTho_0121.bmp</t>
  </si>
  <si>
    <t>220122</t>
  </si>
  <si>
    <t>TruongTho_0122.bmp</t>
  </si>
  <si>
    <t>Nguyễn Vũ Minh Hiếu</t>
  </si>
  <si>
    <t>220123</t>
  </si>
  <si>
    <t>TruongTho_0123.bmp</t>
  </si>
  <si>
    <t>Phạm Tố Uyên</t>
  </si>
  <si>
    <t>220124</t>
  </si>
  <si>
    <t>2.10</t>
  </si>
  <si>
    <t>TruongTho_0124.bmp</t>
  </si>
  <si>
    <t>Phạm Thanh Sơn</t>
  </si>
  <si>
    <t>220125</t>
  </si>
  <si>
    <t>TruongTho_0125.bmp</t>
  </si>
  <si>
    <t>Nguyễn Tường Huy</t>
  </si>
  <si>
    <t>220126</t>
  </si>
  <si>
    <t>TruongTho_0126.bmp</t>
  </si>
  <si>
    <t>Nguyễn Duy Lộc</t>
  </si>
  <si>
    <t>220127</t>
  </si>
  <si>
    <t>TruongTho_0127.bmp</t>
  </si>
  <si>
    <t>Phạm Gia Bảo</t>
  </si>
  <si>
    <t>220129</t>
  </si>
  <si>
    <t>TruongTho_0128.bmp</t>
  </si>
  <si>
    <t>Phạm Anh Đức</t>
  </si>
  <si>
    <t>220130</t>
  </si>
  <si>
    <t>TruongThanh_0001.bmp</t>
  </si>
  <si>
    <t>Đặng Khánh An</t>
  </si>
  <si>
    <t>230001</t>
  </si>
  <si>
    <t>3.45</t>
  </si>
  <si>
    <t>TruongThanh_0002.bmp</t>
  </si>
  <si>
    <t>Nguyễn Phú An</t>
  </si>
  <si>
    <t>230002</t>
  </si>
  <si>
    <t>TruongThanh_0003.bmp</t>
  </si>
  <si>
    <t>Lê Thị Mai Anh</t>
  </si>
  <si>
    <t>230003</t>
  </si>
  <si>
    <t>TruongThanh_0004.bmp</t>
  </si>
  <si>
    <t>Nguyễn Hoàng Ngọc Anh</t>
  </si>
  <si>
    <t>230004</t>
  </si>
  <si>
    <t>TruongThanh_0005.bmp</t>
  </si>
  <si>
    <t>Nguyễn Kỳ Anh</t>
  </si>
  <si>
    <t>230005</t>
  </si>
  <si>
    <t>TruongThanh_0006.bmp</t>
  </si>
  <si>
    <t>Nguyễn Lê Hoàng Anh</t>
  </si>
  <si>
    <t>230006</t>
  </si>
  <si>
    <t>TruongThanh_0007.bmp</t>
  </si>
  <si>
    <t>230007</t>
  </si>
  <si>
    <t>TruongThanh_0008.bmp</t>
  </si>
  <si>
    <t>Nguyễn Thị Phương Anh</t>
  </si>
  <si>
    <t>230008</t>
  </si>
  <si>
    <t>TruongThanh_0009.bmp</t>
  </si>
  <si>
    <t>Nguyễn Tuấn Anh</t>
  </si>
  <si>
    <t>230009</t>
  </si>
  <si>
    <t>TruongThanh_0010.bmp</t>
  </si>
  <si>
    <t>Tạ Diệp Anh</t>
  </si>
  <si>
    <t>230010</t>
  </si>
  <si>
    <t>TruongThanh_0011.bmp</t>
  </si>
  <si>
    <t>Vũ Phương Anh</t>
  </si>
  <si>
    <t>230011</t>
  </si>
  <si>
    <t>TruongThanh_0012.bmp</t>
  </si>
  <si>
    <t>Nguyễn Thế Bảo</t>
  </si>
  <si>
    <t>230012</t>
  </si>
  <si>
    <t>TruongThanh_0013.bmp</t>
  </si>
  <si>
    <t>Nguyễn Bảo Châu</t>
  </si>
  <si>
    <t>230013</t>
  </si>
  <si>
    <t>TruongThanh_0014.bmp</t>
  </si>
  <si>
    <t>Phạm Vũ Quý Dũng</t>
  </si>
  <si>
    <t>230014</t>
  </si>
  <si>
    <t>TruongThanh_0015.bmp</t>
  </si>
  <si>
    <t>Nguyễn Hữu Dương</t>
  </si>
  <si>
    <t>230015</t>
  </si>
  <si>
    <t>TruongThanh_0016.bmp</t>
  </si>
  <si>
    <t>230016</t>
  </si>
  <si>
    <t>TruongThanh_0017.bmp</t>
  </si>
  <si>
    <t>230017</t>
  </si>
  <si>
    <t>TruongThanh_0018.bmp</t>
  </si>
  <si>
    <t>Bùi Hương Giang</t>
  </si>
  <si>
    <t>230018</t>
  </si>
  <si>
    <t>TruongThanh_0019.bmp</t>
  </si>
  <si>
    <t>Nguyễn Vũ Trường Giang</t>
  </si>
  <si>
    <t>230019</t>
  </si>
  <si>
    <t>TruongThanh_0020.bmp</t>
  </si>
  <si>
    <t>Lê Nguyễn Bảo Hà</t>
  </si>
  <si>
    <t>230020</t>
  </si>
  <si>
    <t>TruongThanh_0021.bmp</t>
  </si>
  <si>
    <t>Nguyễn Thị Ngọc Hà</t>
  </si>
  <si>
    <t>230021</t>
  </si>
  <si>
    <t>TruongThanh_0022.bmp</t>
  </si>
  <si>
    <t>Nguyễn Thị Mai Hoa</t>
  </si>
  <si>
    <t>230022</t>
  </si>
  <si>
    <t>TruongThanh_0023.bmp</t>
  </si>
  <si>
    <t>Nguyễn Thị Tuyết Hoa</t>
  </si>
  <si>
    <t>230023</t>
  </si>
  <si>
    <t>TruongThanh_0024.bmp</t>
  </si>
  <si>
    <t>Phạm Thị Phương Hoa</t>
  </si>
  <si>
    <t>230024</t>
  </si>
  <si>
    <t>TruongThanh_0025.bmp</t>
  </si>
  <si>
    <t>Vũ Thị Thu Hòa</t>
  </si>
  <si>
    <t>230025</t>
  </si>
  <si>
    <t>TruongThanh_0026.bmp</t>
  </si>
  <si>
    <t>Vũ Huy Hoàng</t>
  </si>
  <si>
    <t>230026</t>
  </si>
  <si>
    <t>TruongThanh_0027.bmp</t>
  </si>
  <si>
    <t>Nguyễn Xuân Hùng</t>
  </si>
  <si>
    <t>230027</t>
  </si>
  <si>
    <t>TruongThanh_0028.bmp</t>
  </si>
  <si>
    <t>Bùi Quang Huy</t>
  </si>
  <si>
    <t>230028</t>
  </si>
  <si>
    <t>5.85</t>
  </si>
  <si>
    <t>TruongThanh_0029.bmp</t>
  </si>
  <si>
    <t>Lê Hoàng Huy</t>
  </si>
  <si>
    <t>230029</t>
  </si>
  <si>
    <t>TruongThanh_0030.bmp</t>
  </si>
  <si>
    <t>Lương Đức Huy</t>
  </si>
  <si>
    <t>230030</t>
  </si>
  <si>
    <t>TruongThanh_0031.bmp</t>
  </si>
  <si>
    <t>Trần Gia Huy</t>
  </si>
  <si>
    <t>230031</t>
  </si>
  <si>
    <t>TruongThanh_0032.bmp</t>
  </si>
  <si>
    <t>Nguyễn Khánh Huyền</t>
  </si>
  <si>
    <t>230032</t>
  </si>
  <si>
    <t>TruongThanh_0033.bmp</t>
  </si>
  <si>
    <t>Lê Thị Diệu Hương</t>
  </si>
  <si>
    <t>230033</t>
  </si>
  <si>
    <t>TruongThanh_0034.bmp</t>
  </si>
  <si>
    <t>Phạm Mai Hương</t>
  </si>
  <si>
    <t>230034</t>
  </si>
  <si>
    <t>TruongThanh_0035.bmp</t>
  </si>
  <si>
    <t>Nguyễn Nam Khánh</t>
  </si>
  <si>
    <t>230035</t>
  </si>
  <si>
    <t>TruongThanh_0036.bmp</t>
  </si>
  <si>
    <t>Phạm Thành Lâm</t>
  </si>
  <si>
    <t>230036</t>
  </si>
  <si>
    <t>TruongThanh_0037.bmp</t>
  </si>
  <si>
    <t>Hoàng Hà Linh</t>
  </si>
  <si>
    <t>230037</t>
  </si>
  <si>
    <t>TruongThanh_0038.bmp</t>
  </si>
  <si>
    <t>Nguyễn Huyền Diệu Linh</t>
  </si>
  <si>
    <t>230038</t>
  </si>
  <si>
    <t>TruongThanh_0039.bmp</t>
  </si>
  <si>
    <t>Phạm Phương Linh</t>
  </si>
  <si>
    <t>230039</t>
  </si>
  <si>
    <t>TruongThanh_0040.bmp</t>
  </si>
  <si>
    <t>Trần Khánh Linh</t>
  </si>
  <si>
    <t>230040</t>
  </si>
  <si>
    <t>TruongThanh_0041.bmp</t>
  </si>
  <si>
    <t>Vũ Hồng Luân</t>
  </si>
  <si>
    <t>230041</t>
  </si>
  <si>
    <t>TruongThanh_0042.bmp</t>
  </si>
  <si>
    <t>Nguyễn Khánh Ly</t>
  </si>
  <si>
    <t>230042</t>
  </si>
  <si>
    <t>TruongThanh_0043.bmp</t>
  </si>
  <si>
    <t>Nguyễn Ngọc Mai</t>
  </si>
  <si>
    <t>230043</t>
  </si>
  <si>
    <t>TruongThanh_0044.bmp</t>
  </si>
  <si>
    <t>Vũ Khánh Minh</t>
  </si>
  <si>
    <t>230045</t>
  </si>
  <si>
    <t>TruongThanh_0045.bmp</t>
  </si>
  <si>
    <t>Nguyễn Mai Ngân</t>
  </si>
  <si>
    <t>230046</t>
  </si>
  <si>
    <t>TruongThanh_0046.bmp</t>
  </si>
  <si>
    <t>Ngô Thảo Ngọc</t>
  </si>
  <si>
    <t>230047</t>
  </si>
  <si>
    <t>TruongThanh_0047.bmp</t>
  </si>
  <si>
    <t>Nguyễn Thị Bích Ngọc</t>
  </si>
  <si>
    <t>230048</t>
  </si>
  <si>
    <t>TruongThanh_0048.bmp</t>
  </si>
  <si>
    <t>Trần Bảo Ngọc</t>
  </si>
  <si>
    <t>230049</t>
  </si>
  <si>
    <t>TruongThanh_0049.bmp</t>
  </si>
  <si>
    <t>Trần Thanh Ngọc</t>
  </si>
  <si>
    <t>230050</t>
  </si>
  <si>
    <t>7.10</t>
  </si>
  <si>
    <t>TruongThanh_0050.bmp</t>
  </si>
  <si>
    <t>Đào Quỳnh Nhi</t>
  </si>
  <si>
    <t>230051</t>
  </si>
  <si>
    <t>TruongThanh_0051.bmp</t>
  </si>
  <si>
    <t>Vũ Hồng Nhung</t>
  </si>
  <si>
    <t>230052</t>
  </si>
  <si>
    <t>TruongThanh_0052.bmp</t>
  </si>
  <si>
    <t>Lê Phạm Anh Như</t>
  </si>
  <si>
    <t>230053</t>
  </si>
  <si>
    <t>TruongThanh_0053.bmp</t>
  </si>
  <si>
    <t>Nguyễn Minh Phúc</t>
  </si>
  <si>
    <t>230054</t>
  </si>
  <si>
    <t>TruongThanh_0054.bmp</t>
  </si>
  <si>
    <t>Bùi Thị Phương</t>
  </si>
  <si>
    <t>230055</t>
  </si>
  <si>
    <t>TruongThanh_0055.bmp</t>
  </si>
  <si>
    <t>Vũ Hà Phương</t>
  </si>
  <si>
    <t>230056</t>
  </si>
  <si>
    <t>TruongThanh_0056.bmp</t>
  </si>
  <si>
    <t>Bùi Phương Thảo</t>
  </si>
  <si>
    <t>230057</t>
  </si>
  <si>
    <t>TruongThanh_0057.bmp</t>
  </si>
  <si>
    <t>Bùi Thị Phương Thảo</t>
  </si>
  <si>
    <t>230058</t>
  </si>
  <si>
    <t>TruongThanh_0058.bmp</t>
  </si>
  <si>
    <t>230059</t>
  </si>
  <si>
    <t>TruongThanh_0059.bmp</t>
  </si>
  <si>
    <t>230060</t>
  </si>
  <si>
    <t>TruongThanh_0060.bmp</t>
  </si>
  <si>
    <t>Nguyễn Việt Thắng</t>
  </si>
  <si>
    <t>230061</t>
  </si>
  <si>
    <t>TruongThanh_0061.bmp</t>
  </si>
  <si>
    <t>Lê Phương Thùy</t>
  </si>
  <si>
    <t>230062</t>
  </si>
  <si>
    <t>TruongThanh_0062.bmp</t>
  </si>
  <si>
    <t>Phạm Đặng Phương Thùy</t>
  </si>
  <si>
    <t>230063</t>
  </si>
  <si>
    <t>TruongThanh_0063.bmp</t>
  </si>
  <si>
    <t>Lê Kiều Trang</t>
  </si>
  <si>
    <t>230064</t>
  </si>
  <si>
    <t>TruongThanh_0064.bmp</t>
  </si>
  <si>
    <t>Nguyễn Mai Trang</t>
  </si>
  <si>
    <t>230065</t>
  </si>
  <si>
    <t>TruongThanh_0065.bmp</t>
  </si>
  <si>
    <t>Vũ Thị Mai Trang</t>
  </si>
  <si>
    <t>230066</t>
  </si>
  <si>
    <t>TruongThanh_0066.bmp</t>
  </si>
  <si>
    <t>Nguyễn Thị Thanh Trúc</t>
  </si>
  <si>
    <t>230067</t>
  </si>
  <si>
    <t>TruongThanh_0067.bmp</t>
  </si>
  <si>
    <t>Nguyễn Phạm Hoàng Tùng</t>
  </si>
  <si>
    <t>230068</t>
  </si>
  <si>
    <t>TruongThanh_0068.bmp</t>
  </si>
  <si>
    <t>Nguyễn Thụy Uyên</t>
  </si>
  <si>
    <t>230069</t>
  </si>
  <si>
    <t>TruongThanh_0069.bmp</t>
  </si>
  <si>
    <t>Phạm Ngọc Uyên</t>
  </si>
  <si>
    <t>230070</t>
  </si>
  <si>
    <t>TruongThanh_0070.bmp</t>
  </si>
  <si>
    <t>Trần Phương Uyên</t>
  </si>
  <si>
    <t>230071</t>
  </si>
  <si>
    <t>TruongThanh_0071.bmp</t>
  </si>
  <si>
    <t>Đồng Thành Tường Vi</t>
  </si>
  <si>
    <t>230072</t>
  </si>
  <si>
    <t>TruongThanh_0072.bmp</t>
  </si>
  <si>
    <t>Phạm Nguyễn Tường Vi</t>
  </si>
  <si>
    <t>230073</t>
  </si>
  <si>
    <t>TruongThanh_0073.bmp</t>
  </si>
  <si>
    <t>Tạ Trần Uy Vũ</t>
  </si>
  <si>
    <t>230074</t>
  </si>
  <si>
    <t>TruongThanh_0074.bmp</t>
  </si>
  <si>
    <t>Hoàng Phi Yến</t>
  </si>
  <si>
    <t>230075</t>
  </si>
  <si>
    <t>TruongThanh_0075.bmp</t>
  </si>
  <si>
    <t>Nguyễn Thị Bảo Yến</t>
  </si>
  <si>
    <t>230076</t>
  </si>
  <si>
    <t>AnTien_0001.bmp</t>
  </si>
  <si>
    <t>Nguyễn Thị Quỳnh Nga</t>
  </si>
  <si>
    <t>240001</t>
  </si>
  <si>
    <t>AnTien_0002.bmp</t>
  </si>
  <si>
    <t>Nguyễn Phương Anh</t>
  </si>
  <si>
    <t>240002</t>
  </si>
  <si>
    <t>AnTien_0003.bmp</t>
  </si>
  <si>
    <t>Nguyễn Phi Hùng</t>
  </si>
  <si>
    <t>240003</t>
  </si>
  <si>
    <t>AnTien_0004.bmp</t>
  </si>
  <si>
    <t>Nguyễn Nhật Dương</t>
  </si>
  <si>
    <t>240004</t>
  </si>
  <si>
    <t>AnTien_0005.bmp</t>
  </si>
  <si>
    <t>Trần Bảo Long</t>
  </si>
  <si>
    <t>240005</t>
  </si>
  <si>
    <t>AnTien_0006.bmp</t>
  </si>
  <si>
    <t>Đỗ Thị Thu Thảo</t>
  </si>
  <si>
    <t>240006</t>
  </si>
  <si>
    <t>AnTien_0007.bmp</t>
  </si>
  <si>
    <t>Vũ Hải Sơn</t>
  </si>
  <si>
    <t>240007</t>
  </si>
  <si>
    <t>AnTien_0008.bmp</t>
  </si>
  <si>
    <t>240008</t>
  </si>
  <si>
    <t>AnTien_0009.bmp</t>
  </si>
  <si>
    <t>Hoàng Công Huy</t>
  </si>
  <si>
    <t>240009</t>
  </si>
  <si>
    <t>AnTien_0010.bmp</t>
  </si>
  <si>
    <t>240010</t>
  </si>
  <si>
    <t>AnTien_0011.bmp</t>
  </si>
  <si>
    <t>Vũ Minh Hiếu</t>
  </si>
  <si>
    <t>240011</t>
  </si>
  <si>
    <t>AnTien_0012.bmp</t>
  </si>
  <si>
    <t>Nguyễn Thị Ngọc Diệp</t>
  </si>
  <si>
    <t>240012</t>
  </si>
  <si>
    <t>AnTien_0013.bmp</t>
  </si>
  <si>
    <t>Đoàn Văn Hưởng</t>
  </si>
  <si>
    <t>240013</t>
  </si>
  <si>
    <t>AnTien_0014.bmp</t>
  </si>
  <si>
    <t>Lê Thùy Dung</t>
  </si>
  <si>
    <t>240014</t>
  </si>
  <si>
    <t>AnTien_0015.bmp</t>
  </si>
  <si>
    <t>Nguyễn Thị Mai Phương</t>
  </si>
  <si>
    <t>240015</t>
  </si>
  <si>
    <t>AnTien_0016.bmp</t>
  </si>
  <si>
    <t>Lương Ngọc Bích</t>
  </si>
  <si>
    <t>240016</t>
  </si>
  <si>
    <t>AnTien_0017.bmp</t>
  </si>
  <si>
    <t>Lưu Khánh Phương</t>
  </si>
  <si>
    <t>240017</t>
  </si>
  <si>
    <t>AnTien_0018.bmp</t>
  </si>
  <si>
    <t>Hoàng Thanh Hà</t>
  </si>
  <si>
    <t>240018</t>
  </si>
  <si>
    <t>AnTien_0019.bmp</t>
  </si>
  <si>
    <t>Bùi Thanh Tùng</t>
  </si>
  <si>
    <t>240019</t>
  </si>
  <si>
    <t>AnTien_0020.bmp</t>
  </si>
  <si>
    <t>Phạm Hà Vy</t>
  </si>
  <si>
    <t>240020</t>
  </si>
  <si>
    <t>AnTien_0021.bmp</t>
  </si>
  <si>
    <t>Nguyễn Thị Xuân Hiền</t>
  </si>
  <si>
    <t>240021</t>
  </si>
  <si>
    <t>AnTien_0022.bmp</t>
  </si>
  <si>
    <t>Hoàng Thị Phương Trâm</t>
  </si>
  <si>
    <t>240022</t>
  </si>
  <si>
    <t>AnTien_0023.bmp</t>
  </si>
  <si>
    <t>Vũ Thùy Chi</t>
  </si>
  <si>
    <t>240023</t>
  </si>
  <si>
    <t>AnTien_0024.bmp</t>
  </si>
  <si>
    <t>Nguyễn Trang Nhung</t>
  </si>
  <si>
    <t>240024</t>
  </si>
  <si>
    <t>AnTien_0025.bmp</t>
  </si>
  <si>
    <t>Lê Thị Ngọc</t>
  </si>
  <si>
    <t>240025</t>
  </si>
  <si>
    <t>AnTien_0026.bmp</t>
  </si>
  <si>
    <t>Bùi Thị Khánh Chi</t>
  </si>
  <si>
    <t>240026</t>
  </si>
  <si>
    <t>AnTien_0027.bmp</t>
  </si>
  <si>
    <t>Nguyễn Minh Anh</t>
  </si>
  <si>
    <t>240027</t>
  </si>
  <si>
    <t>AnTien_0028.bmp</t>
  </si>
  <si>
    <t>Nguyễn Thị Kim Liên</t>
  </si>
  <si>
    <t>240028</t>
  </si>
  <si>
    <t>AnTien_0029.bmp</t>
  </si>
  <si>
    <t>Lương Đức Duy</t>
  </si>
  <si>
    <t>240029</t>
  </si>
  <si>
    <t>AnTien_0030.bmp</t>
  </si>
  <si>
    <t>Đồng Đức Duy</t>
  </si>
  <si>
    <t>240030</t>
  </si>
  <si>
    <t>AnTien_0031.bmp</t>
  </si>
  <si>
    <t>Nguyễn Tuấn Minh</t>
  </si>
  <si>
    <t>240031</t>
  </si>
  <si>
    <t>AnTien_0032.bmp</t>
  </si>
  <si>
    <t>240032</t>
  </si>
  <si>
    <t>AnTien_0033.bmp</t>
  </si>
  <si>
    <t>Ngô Trọng Hiếu</t>
  </si>
  <si>
    <t>240033</t>
  </si>
  <si>
    <t>AnTien_0034.bmp</t>
  </si>
  <si>
    <t>Nguyễn Tiến Long</t>
  </si>
  <si>
    <t>240034</t>
  </si>
  <si>
    <t>AnTien_0035.bmp</t>
  </si>
  <si>
    <t>Trịnh Việt Anh</t>
  </si>
  <si>
    <t>240035</t>
  </si>
  <si>
    <t>AnTien_0036.bmp</t>
  </si>
  <si>
    <t>Lương Thị Thúy Nga</t>
  </si>
  <si>
    <t>240036</t>
  </si>
  <si>
    <t>AnTien_0037.bmp</t>
  </si>
  <si>
    <t>Vũ Thị Phương Uyên</t>
  </si>
  <si>
    <t>240037</t>
  </si>
  <si>
    <t>AnTien_0038.bmp</t>
  </si>
  <si>
    <t>Lê Đình Vũ</t>
  </si>
  <si>
    <t>240038</t>
  </si>
  <si>
    <t>AnTien_0039.bmp</t>
  </si>
  <si>
    <t>Nguyễn Trịnh Anh Minh</t>
  </si>
  <si>
    <t>240039</t>
  </si>
  <si>
    <t>AnTien_0040.bmp</t>
  </si>
  <si>
    <t>Đỗ Phương Anh</t>
  </si>
  <si>
    <t>240040</t>
  </si>
  <si>
    <t>AnTien_0041.bmp</t>
  </si>
  <si>
    <t>Nguyễn Văn Thuần</t>
  </si>
  <si>
    <t>240041</t>
  </si>
  <si>
    <t>AnTien_0042.bmp</t>
  </si>
  <si>
    <t>Trương Phú Cường</t>
  </si>
  <si>
    <t>240042</t>
  </si>
  <si>
    <t>AnTien_0043.bmp</t>
  </si>
  <si>
    <t>Bùi Ngô Bảo An</t>
  </si>
  <si>
    <t>240043</t>
  </si>
  <si>
    <t>AnTien_0044.bmp</t>
  </si>
  <si>
    <t>Nguyễn Vân Anh</t>
  </si>
  <si>
    <t>240044</t>
  </si>
  <si>
    <t>AnTien_0045.bmp</t>
  </si>
  <si>
    <t>Phạm Thị Khánh Linh</t>
  </si>
  <si>
    <t>240045</t>
  </si>
  <si>
    <t>AnTien_0046.bmp</t>
  </si>
  <si>
    <t>Hoàng Ngọc Hà</t>
  </si>
  <si>
    <t>240046</t>
  </si>
  <si>
    <t>AnTien_0047.bmp</t>
  </si>
  <si>
    <t>Mai Tuấn Đạt</t>
  </si>
  <si>
    <t>240047</t>
  </si>
  <si>
    <t>AnTien_0048.bmp</t>
  </si>
  <si>
    <t>Trần Việt Thắng</t>
  </si>
  <si>
    <t>240048</t>
  </si>
  <si>
    <t>AnTien_0049.bmp</t>
  </si>
  <si>
    <t>Trần Tùng Lâm</t>
  </si>
  <si>
    <t>240049</t>
  </si>
  <si>
    <t>AnTien_0050.bmp</t>
  </si>
  <si>
    <t>Đặng Hồng Ngọc</t>
  </si>
  <si>
    <t>240050</t>
  </si>
  <si>
    <t>AnTien_0051.bmp</t>
  </si>
  <si>
    <t>240051</t>
  </si>
  <si>
    <t>AnTien_0052.bmp</t>
  </si>
  <si>
    <t>Hoàng Gia Khánh</t>
  </si>
  <si>
    <t>240052</t>
  </si>
  <si>
    <t>AnTien_0053.bmp</t>
  </si>
  <si>
    <t>Hoàng Tuấn Dũng</t>
  </si>
  <si>
    <t>240053</t>
  </si>
  <si>
    <t>AnTien_0054.bmp</t>
  </si>
  <si>
    <t>Phú Thùy Linh</t>
  </si>
  <si>
    <t>240054</t>
  </si>
  <si>
    <t>AnTien_0055.bmp</t>
  </si>
  <si>
    <t>Trần Diệp Lâm</t>
  </si>
  <si>
    <t>240055</t>
  </si>
  <si>
    <t>AnTien_0056.bmp</t>
  </si>
  <si>
    <t>Nguyễn Tuấn Vũ</t>
  </si>
  <si>
    <t>240056</t>
  </si>
  <si>
    <t>AnTien_0057.bmp</t>
  </si>
  <si>
    <t>Vũ Mạnh Hải</t>
  </si>
  <si>
    <t>240057</t>
  </si>
  <si>
    <t>AnTien_0058.bmp</t>
  </si>
  <si>
    <t>Vũ Thành Duy</t>
  </si>
  <si>
    <t>240058</t>
  </si>
  <si>
    <t>AnTien_0059.bmp</t>
  </si>
  <si>
    <t>Nguyễn Quỳnh Anh</t>
  </si>
  <si>
    <t>240059</t>
  </si>
  <si>
    <t>AnTien_0060.bmp</t>
  </si>
  <si>
    <t>Chu Minh Hoàng</t>
  </si>
  <si>
    <t>240060</t>
  </si>
  <si>
    <t>AnTien_0061.bmp</t>
  </si>
  <si>
    <t>Nguyễn Thị Hồng Ngọc</t>
  </si>
  <si>
    <t>240061</t>
  </si>
  <si>
    <t>AnTien_0062.bmp</t>
  </si>
  <si>
    <t>Dương Hương Giang</t>
  </si>
  <si>
    <t>240062</t>
  </si>
  <si>
    <t>AnTien_0063.bmp</t>
  </si>
  <si>
    <t>Nguyễn Thị Minh Huyền</t>
  </si>
  <si>
    <t>240063</t>
  </si>
  <si>
    <t>AnTien_0064.bmp</t>
  </si>
  <si>
    <t>240064</t>
  </si>
  <si>
    <t>AnTien_0065.bmp</t>
  </si>
  <si>
    <t>Nguyễn Hoàng Hà Linh</t>
  </si>
  <si>
    <t>240065</t>
  </si>
  <si>
    <t>AnTien_0066.bmp</t>
  </si>
  <si>
    <t>Dương Nguyễn Phương Vy</t>
  </si>
  <si>
    <t>240066</t>
  </si>
  <si>
    <t>AnTien_0067.bmp</t>
  </si>
  <si>
    <t>Nguyễn Ngọc Ánh</t>
  </si>
  <si>
    <t>240067</t>
  </si>
  <si>
    <t>AnTien_0068.bmp</t>
  </si>
  <si>
    <t>Nguyễn Thị Linh Trang</t>
  </si>
  <si>
    <t>240068</t>
  </si>
  <si>
    <t>AnTien_0069.bmp</t>
  </si>
  <si>
    <t>Phạm Phương Anh</t>
  </si>
  <si>
    <t>240069</t>
  </si>
  <si>
    <t>AnTien_0070.bmp</t>
  </si>
  <si>
    <t>Nguyễn Thanh Huyền</t>
  </si>
  <si>
    <t>240070</t>
  </si>
  <si>
    <t>2.70</t>
  </si>
  <si>
    <t>AnTien_0071.bmp</t>
  </si>
  <si>
    <t>Trần Lam Điền</t>
  </si>
  <si>
    <t>240071</t>
  </si>
  <si>
    <t>AnTien_0072.bmp</t>
  </si>
  <si>
    <t>Zhou Thế Minh</t>
  </si>
  <si>
    <t>240072</t>
  </si>
  <si>
    <t>AnTien_0073.bmp</t>
  </si>
  <si>
    <t>Đoàn Thị Khánh Linh</t>
  </si>
  <si>
    <t>240073</t>
  </si>
  <si>
    <t>AnTien_0074.bmp</t>
  </si>
  <si>
    <t>Lê Quang Minh</t>
  </si>
  <si>
    <t>240074</t>
  </si>
  <si>
    <t>AnTien_0075.bmp</t>
  </si>
  <si>
    <t>Nguyễn Chiến Thắng</t>
  </si>
  <si>
    <t>240075</t>
  </si>
  <si>
    <t>AnTien_0076.bmp</t>
  </si>
  <si>
    <t>Nguyễn Duy Khang</t>
  </si>
  <si>
    <t>240076</t>
  </si>
  <si>
    <t>AnTien_0077.bmp</t>
  </si>
  <si>
    <t>Trần Hạ Vy</t>
  </si>
  <si>
    <t>240077</t>
  </si>
  <si>
    <t>AnTien_0078.bmp</t>
  </si>
  <si>
    <t>240078</t>
  </si>
  <si>
    <t>AnTien_0079.bmp</t>
  </si>
  <si>
    <t>240079</t>
  </si>
  <si>
    <t>AnTien_0080.bmp</t>
  </si>
  <si>
    <t>Vũ Thiên Lâm</t>
  </si>
  <si>
    <t>240080</t>
  </si>
  <si>
    <t>AnTien_0081.bmp</t>
  </si>
  <si>
    <t>Nguyễn Hải Minh</t>
  </si>
  <si>
    <t>240081</t>
  </si>
  <si>
    <t>AnTien_0082.bmp</t>
  </si>
  <si>
    <t>Lương Xuân Bảo</t>
  </si>
  <si>
    <t>240082</t>
  </si>
  <si>
    <t>AnTien_0083.bmp</t>
  </si>
  <si>
    <t>Lương Thanh Hiền</t>
  </si>
  <si>
    <t>240083</t>
  </si>
  <si>
    <t>AnTien_0084.bmp</t>
  </si>
  <si>
    <t>Nguyễn Văn Hoàng</t>
  </si>
  <si>
    <t>240084</t>
  </si>
  <si>
    <t>AnTien_0085.bmp</t>
  </si>
  <si>
    <t>Phạm Hoàng Phúc</t>
  </si>
  <si>
    <t>240085</t>
  </si>
  <si>
    <t>AnTien_0086.bmp</t>
  </si>
  <si>
    <t>Bùi Việt Hoàng</t>
  </si>
  <si>
    <t>240086</t>
  </si>
  <si>
    <t>AnTien_0087.bmp</t>
  </si>
  <si>
    <t>Hoàng Nam Khánh</t>
  </si>
  <si>
    <t>240087</t>
  </si>
  <si>
    <t>AnTien_0088.bmp</t>
  </si>
  <si>
    <t>Nguyễn Trung Hiếu</t>
  </si>
  <si>
    <t>240088</t>
  </si>
  <si>
    <t>LKT_0108.bmp</t>
  </si>
  <si>
    <t>Nhân Thị Thanh Nhàn</t>
  </si>
  <si>
    <t>25 108</t>
  </si>
  <si>
    <t>LKT_0001.bmp</t>
  </si>
  <si>
    <t>Lê Tùng Anh</t>
  </si>
  <si>
    <t>250001</t>
  </si>
  <si>
    <t>LKT_0002.bmp</t>
  </si>
  <si>
    <t>Trịnh Huy Gia Bảo</t>
  </si>
  <si>
    <t>250002</t>
  </si>
  <si>
    <t>LKT_0003.bmp</t>
  </si>
  <si>
    <t>Phạm Thiện Căn</t>
  </si>
  <si>
    <t>250003</t>
  </si>
  <si>
    <t>LKT_0004.bmp</t>
  </si>
  <si>
    <t>Đỗ Hải Đăng</t>
  </si>
  <si>
    <t>250004</t>
  </si>
  <si>
    <t>LKT_0005.bmp</t>
  </si>
  <si>
    <t>Phan Tuấn Dũng</t>
  </si>
  <si>
    <t>250005</t>
  </si>
  <si>
    <t>LKT_0006.bmp</t>
  </si>
  <si>
    <t>Phan Hải Duy</t>
  </si>
  <si>
    <t>250006</t>
  </si>
  <si>
    <t>LKT_0007.bmp</t>
  </si>
  <si>
    <t>Phạm An Hải</t>
  </si>
  <si>
    <t>250007</t>
  </si>
  <si>
    <t>LKT_0008.bmp</t>
  </si>
  <si>
    <t>Hoàng Thị Thu Hằng</t>
  </si>
  <si>
    <t>250008</t>
  </si>
  <si>
    <t>LKT_0009.bmp</t>
  </si>
  <si>
    <t>250009</t>
  </si>
  <si>
    <t>LKT_0010.bmp</t>
  </si>
  <si>
    <t>Vũ Đức Khánh</t>
  </si>
  <si>
    <t>250010</t>
  </si>
  <si>
    <t>LKT_0011.bmp</t>
  </si>
  <si>
    <t>Đỗ Gia Lâm</t>
  </si>
  <si>
    <t>250011</t>
  </si>
  <si>
    <t>LKT_0012.bmp</t>
  </si>
  <si>
    <t>Vũ Phương Linh</t>
  </si>
  <si>
    <t>250012</t>
  </si>
  <si>
    <t>LKT_0013.bmp</t>
  </si>
  <si>
    <t>Ngô Đức Long</t>
  </si>
  <si>
    <t>250013</t>
  </si>
  <si>
    <t>LKT_0014.bmp</t>
  </si>
  <si>
    <t>Hoàng Ngọc Luân</t>
  </si>
  <si>
    <t>250014</t>
  </si>
  <si>
    <t>LKT_0015.bmp</t>
  </si>
  <si>
    <t>Nguyễn Hiền Minh</t>
  </si>
  <si>
    <t>250015</t>
  </si>
  <si>
    <t>LKT_0016.bmp</t>
  </si>
  <si>
    <t>Nguyễn Tiến Minh</t>
  </si>
  <si>
    <t>250016</t>
  </si>
  <si>
    <t>LKT_0017.bmp</t>
  </si>
  <si>
    <t>Hoàng Thị Hà My</t>
  </si>
  <si>
    <t>250017</t>
  </si>
  <si>
    <t>LKT_0018.bmp</t>
  </si>
  <si>
    <t>Vũ Tấn Sang</t>
  </si>
  <si>
    <t>250018</t>
  </si>
  <si>
    <t>LKT_0019.bmp</t>
  </si>
  <si>
    <t>Đào Xuân Sơn</t>
  </si>
  <si>
    <t>250019</t>
  </si>
  <si>
    <t>LKT_0020.bmp</t>
  </si>
  <si>
    <t>Nguyễn Anh Thư</t>
  </si>
  <si>
    <t>250020</t>
  </si>
  <si>
    <t>LKT_0021.bmp</t>
  </si>
  <si>
    <t>Nguyễn Tuấn Tú</t>
  </si>
  <si>
    <t>250021</t>
  </si>
  <si>
    <t>LKT_0022.bmp</t>
  </si>
  <si>
    <t>Nguyễn Ngọc Tường Vi</t>
  </si>
  <si>
    <t>250022</t>
  </si>
  <si>
    <t>LKT_0023.bmp</t>
  </si>
  <si>
    <t>Lê Hoàng Vũ</t>
  </si>
  <si>
    <t>250023</t>
  </si>
  <si>
    <t>LKT_0024.bmp</t>
  </si>
  <si>
    <t>Phạm Hoàng Vũ</t>
  </si>
  <si>
    <t>250024</t>
  </si>
  <si>
    <t>LKT_0025.bmp</t>
  </si>
  <si>
    <t>Lê Thị Hải An</t>
  </si>
  <si>
    <t>250025</t>
  </si>
  <si>
    <t>LKT_0026.bmp</t>
  </si>
  <si>
    <t>250026</t>
  </si>
  <si>
    <t>LKT_0027.bmp</t>
  </si>
  <si>
    <t>Phùng Gia Bảo Anh</t>
  </si>
  <si>
    <t>250027</t>
  </si>
  <si>
    <t>LKT_0028.bmp</t>
  </si>
  <si>
    <t>Phạm Huệ Chi</t>
  </si>
  <si>
    <t>250028</t>
  </si>
  <si>
    <t>LKT_0029.bmp</t>
  </si>
  <si>
    <t>Vũ Hải Đăng</t>
  </si>
  <si>
    <t>250029</t>
  </si>
  <si>
    <t>LKT_0030.bmp</t>
  </si>
  <si>
    <t>Phạm Tiến Dũng</t>
  </si>
  <si>
    <t>250030</t>
  </si>
  <si>
    <t>LKT_0031.bmp</t>
  </si>
  <si>
    <t>Vũ Thu Hường</t>
  </si>
  <si>
    <t>250031</t>
  </si>
  <si>
    <t>LKT_0032.bmp</t>
  </si>
  <si>
    <t>Nguyễn Bích Huyền</t>
  </si>
  <si>
    <t>250032</t>
  </si>
  <si>
    <t>LKT_0033.bmp</t>
  </si>
  <si>
    <t>Bùi Trọng Lân</t>
  </si>
  <si>
    <t>250033</t>
  </si>
  <si>
    <t>LKT_0034.bmp</t>
  </si>
  <si>
    <t>Nguyễn Hoàng Linh</t>
  </si>
  <si>
    <t>250034</t>
  </si>
  <si>
    <t>LKT_0035.bmp</t>
  </si>
  <si>
    <t>250035</t>
  </si>
  <si>
    <t>LKT_0036.bmp</t>
  </si>
  <si>
    <t>Lê Đức Long</t>
  </si>
  <si>
    <t>250036</t>
  </si>
  <si>
    <t>LKT_0037.bmp</t>
  </si>
  <si>
    <t>Nguyễn Đức Mạnh</t>
  </si>
  <si>
    <t>250037</t>
  </si>
  <si>
    <t>LKT_0038.bmp</t>
  </si>
  <si>
    <t>Trịnh Họa Mi</t>
  </si>
  <si>
    <t>250038</t>
  </si>
  <si>
    <t>LKT_0039.bmp</t>
  </si>
  <si>
    <t>Trần Bình Minh</t>
  </si>
  <si>
    <t>250039</t>
  </si>
  <si>
    <t>LKT_0040.bmp</t>
  </si>
  <si>
    <t>Nguyễn Thu Ngân</t>
  </si>
  <si>
    <t>250040</t>
  </si>
  <si>
    <t>LKT_0041.bmp</t>
  </si>
  <si>
    <t>Trần Gia Phúc</t>
  </si>
  <si>
    <t>250041</t>
  </si>
  <si>
    <t>LKT_0042.bmp</t>
  </si>
  <si>
    <t>Trần Vũ Gia Phúc</t>
  </si>
  <si>
    <t>250042</t>
  </si>
  <si>
    <t>LKT_0043.bmp</t>
  </si>
  <si>
    <t>Nguyễn Xuân Thắng</t>
  </si>
  <si>
    <t>250043</t>
  </si>
  <si>
    <t>LKT_0044.bmp</t>
  </si>
  <si>
    <t>Nguyễn Trường Thịnh</t>
  </si>
  <si>
    <t>250044</t>
  </si>
  <si>
    <t>LKT_0045.bmp</t>
  </si>
  <si>
    <t>Bùi Anh Thư</t>
  </si>
  <si>
    <t>250045</t>
  </si>
  <si>
    <t>LKT_0046.bmp</t>
  </si>
  <si>
    <t>Phan Thanh Trúc</t>
  </si>
  <si>
    <t>250046</t>
  </si>
  <si>
    <t>LKT_0047.bmp</t>
  </si>
  <si>
    <t>Nguyễn Thế Tuấn</t>
  </si>
  <si>
    <t>250047</t>
  </si>
  <si>
    <t>LKT_0048.bmp</t>
  </si>
  <si>
    <t>Nguyễn Khánh Vân</t>
  </si>
  <si>
    <t>250048</t>
  </si>
  <si>
    <t>LKT_0049.bmp</t>
  </si>
  <si>
    <t>Nguyễn Vũ Khánh An</t>
  </si>
  <si>
    <t>250049</t>
  </si>
  <si>
    <t>LKT_0050.bmp</t>
  </si>
  <si>
    <t>Nguyễn Mai Anh</t>
  </si>
  <si>
    <t>250050</t>
  </si>
  <si>
    <t>LKT_0051.bmp</t>
  </si>
  <si>
    <t>Nguyễn Minh Ánh</t>
  </si>
  <si>
    <t>250051</t>
  </si>
  <si>
    <t>LKT_0052.bmp</t>
  </si>
  <si>
    <t>Đỗ Thành Đạt</t>
  </si>
  <si>
    <t>250052</t>
  </si>
  <si>
    <t>LKT_0053.bmp</t>
  </si>
  <si>
    <t>Lương Ngọc Anh Đức</t>
  </si>
  <si>
    <t>250053</t>
  </si>
  <si>
    <t>LKT_0054.bmp</t>
  </si>
  <si>
    <t>Đào Vũ Dũng</t>
  </si>
  <si>
    <t>250054</t>
  </si>
  <si>
    <t>LKT_0055.bmp</t>
  </si>
  <si>
    <t>Nguyễn Hoàng Dương</t>
  </si>
  <si>
    <t>250055</t>
  </si>
  <si>
    <t>LKT_0056.bmp</t>
  </si>
  <si>
    <t>Phạm Vũ Băng Dương</t>
  </si>
  <si>
    <t>250056</t>
  </si>
  <si>
    <t>LKT_0057.bmp</t>
  </si>
  <si>
    <t>Phan Đăng Dương</t>
  </si>
  <si>
    <t>250057</t>
  </si>
  <si>
    <t>LKT_0058.bmp</t>
  </si>
  <si>
    <t>250058</t>
  </si>
  <si>
    <t>LKT_0059.bmp</t>
  </si>
  <si>
    <t>Dương Văn Hiếu</t>
  </si>
  <si>
    <t>250059</t>
  </si>
  <si>
    <t>LKT_0060.bmp</t>
  </si>
  <si>
    <t>Nguyễn Lê Trung Hiếu</t>
  </si>
  <si>
    <t>250060</t>
  </si>
  <si>
    <t>LKT_0061.bmp</t>
  </si>
  <si>
    <t>Đinh Quang Minh</t>
  </si>
  <si>
    <t>250061</t>
  </si>
  <si>
    <t>21.50</t>
  </si>
  <si>
    <t>LKT_0062.bmp</t>
  </si>
  <si>
    <t>Nguyễn Trà My</t>
  </si>
  <si>
    <t>250062</t>
  </si>
  <si>
    <t>LKT_0063.bmp</t>
  </si>
  <si>
    <t>Phạm Như Bảo Ngân</t>
  </si>
  <si>
    <t>250063</t>
  </si>
  <si>
    <t>LKT_0064.bmp</t>
  </si>
  <si>
    <t>Đỗ Long Nhật</t>
  </si>
  <si>
    <t>250064</t>
  </si>
  <si>
    <t>LKT_0065.bmp</t>
  </si>
  <si>
    <t>Nguyễn Thị Lan Nhi</t>
  </si>
  <si>
    <t>250065</t>
  </si>
  <si>
    <t>LKT_0066.bmp</t>
  </si>
  <si>
    <t>Nguyễn Tiến Phát</t>
  </si>
  <si>
    <t>250066</t>
  </si>
  <si>
    <t>LKT_0067.bmp</t>
  </si>
  <si>
    <t>250067</t>
  </si>
  <si>
    <t>LKT_0068.bmp</t>
  </si>
  <si>
    <t>Phạm Lưu Bảo Phương</t>
  </si>
  <si>
    <t>250068</t>
  </si>
  <si>
    <t>LKT_0069.bmp</t>
  </si>
  <si>
    <t>Lê Minh Quân</t>
  </si>
  <si>
    <t>250069</t>
  </si>
  <si>
    <t>LKT_0070.bmp</t>
  </si>
  <si>
    <t>Phan Huyền Thanh</t>
  </si>
  <si>
    <t>250070</t>
  </si>
  <si>
    <t>LKT_0071.bmp</t>
  </si>
  <si>
    <t>250071</t>
  </si>
  <si>
    <t>LKT_0072.bmp</t>
  </si>
  <si>
    <t>Phùng Đỗ Cát Tường</t>
  </si>
  <si>
    <t>250072</t>
  </si>
  <si>
    <t>LKT_0073.bmp</t>
  </si>
  <si>
    <t>Dương Hà Anh</t>
  </si>
  <si>
    <t>250073</t>
  </si>
  <si>
    <t>LKT_0074.bmp</t>
  </si>
  <si>
    <t>Lại Minh Anh</t>
  </si>
  <si>
    <t>250074</t>
  </si>
  <si>
    <t>LKT_0075.bmp</t>
  </si>
  <si>
    <t>Ngô Thị Ngọc Anh</t>
  </si>
  <si>
    <t>250075</t>
  </si>
  <si>
    <t>LKT_0076.bmp</t>
  </si>
  <si>
    <t>250076</t>
  </si>
  <si>
    <t>LKT_0077.bmp</t>
  </si>
  <si>
    <t>Nguyễn Ngọc Hà Anh</t>
  </si>
  <si>
    <t>250077</t>
  </si>
  <si>
    <t>LKT_0078.bmp</t>
  </si>
  <si>
    <t>Phạm Thị Minh Anh</t>
  </si>
  <si>
    <t>250078</t>
  </si>
  <si>
    <t>LKT_0079.bmp</t>
  </si>
  <si>
    <t>Vũ Hoàng Thùy Chi</t>
  </si>
  <si>
    <t>250079</t>
  </si>
  <si>
    <t>LKT_0080.bmp</t>
  </si>
  <si>
    <t>Lương Thanh Chúc</t>
  </si>
  <si>
    <t>250080</t>
  </si>
  <si>
    <t>LKT_0081.bmp</t>
  </si>
  <si>
    <t>Nguyễn Duy Đạt</t>
  </si>
  <si>
    <t>250081</t>
  </si>
  <si>
    <t>LKT_0082.bmp</t>
  </si>
  <si>
    <t>Tần Lê Hải</t>
  </si>
  <si>
    <t>250082</t>
  </si>
  <si>
    <t>LKT_0083.bmp</t>
  </si>
  <si>
    <t>Đỗ Xuân Khang</t>
  </si>
  <si>
    <t>250083</t>
  </si>
  <si>
    <t>LKT_0084.bmp</t>
  </si>
  <si>
    <t>Ninh Quốc Khánh</t>
  </si>
  <si>
    <t>250084</t>
  </si>
  <si>
    <t>LKT_0085.bmp</t>
  </si>
  <si>
    <t>Nguyễn Đăng Khoa</t>
  </si>
  <si>
    <t>250085</t>
  </si>
  <si>
    <t>LKT_0086.bmp</t>
  </si>
  <si>
    <t>Trịnh Khánh Linh</t>
  </si>
  <si>
    <t>250086</t>
  </si>
  <si>
    <t>LKT_0087.bmp</t>
  </si>
  <si>
    <t>Vũ Ngọc Linh</t>
  </si>
  <si>
    <t>250087</t>
  </si>
  <si>
    <t>LKT_0088.bmp</t>
  </si>
  <si>
    <t>Nguyễn Hoàng Minh</t>
  </si>
  <si>
    <t>250088</t>
  </si>
  <si>
    <t>LKT_0089.bmp</t>
  </si>
  <si>
    <t>250089</t>
  </si>
  <si>
    <t>LKT_0090.bmp</t>
  </si>
  <si>
    <t>Đinh Thị Hồng Ngọc</t>
  </si>
  <si>
    <t>250090</t>
  </si>
  <si>
    <t>LKT_0091.bmp</t>
  </si>
  <si>
    <t>Phạm Minh Quân</t>
  </si>
  <si>
    <t>250091</t>
  </si>
  <si>
    <t>LKT_0092.bmp</t>
  </si>
  <si>
    <t>Phạm Văn Quyền</t>
  </si>
  <si>
    <t>250092</t>
  </si>
  <si>
    <t>LKT_0093.bmp</t>
  </si>
  <si>
    <t>Trần Lê Thảo</t>
  </si>
  <si>
    <t>250093</t>
  </si>
  <si>
    <t>LKT_0094.bmp</t>
  </si>
  <si>
    <t>Trịnh Xuân Trường</t>
  </si>
  <si>
    <t>250094</t>
  </si>
  <si>
    <t>LKT_0095.bmp</t>
  </si>
  <si>
    <t>Nguyễn Tú Uyên</t>
  </si>
  <si>
    <t>250095</t>
  </si>
  <si>
    <t>LKT_0096.bmp</t>
  </si>
  <si>
    <t>Ngô Tú Anh</t>
  </si>
  <si>
    <t>250096</t>
  </si>
  <si>
    <t>LKT_0097.bmp</t>
  </si>
  <si>
    <t>Nguyễn Hữu Bình</t>
  </si>
  <si>
    <t>250097</t>
  </si>
  <si>
    <t>2.95</t>
  </si>
  <si>
    <t>LKT_0098.bmp</t>
  </si>
  <si>
    <t>Nguyễn Anh Đức</t>
  </si>
  <si>
    <t>250098</t>
  </si>
  <si>
    <t>LKT_0099.bmp</t>
  </si>
  <si>
    <t>250099</t>
  </si>
  <si>
    <t>LKT_0100.bmp</t>
  </si>
  <si>
    <t>250100</t>
  </si>
  <si>
    <t>LKT_0101.bmp</t>
  </si>
  <si>
    <t>Tăng Tân Hà</t>
  </si>
  <si>
    <t>250101</t>
  </si>
  <si>
    <t>LKT_0102.bmp</t>
  </si>
  <si>
    <t>Phạm Huy Hoàng</t>
  </si>
  <si>
    <t>250102</t>
  </si>
  <si>
    <t>LKT_0103.bmp</t>
  </si>
  <si>
    <t>Nguyễn Thúy Hường</t>
  </si>
  <si>
    <t>250103</t>
  </si>
  <si>
    <t>LKT_0104.bmp</t>
  </si>
  <si>
    <t>Phùng Lê Lâm</t>
  </si>
  <si>
    <t>250104</t>
  </si>
  <si>
    <t>LKT_0105.bmp</t>
  </si>
  <si>
    <t>Nguyễn Anh Minh</t>
  </si>
  <si>
    <t>250105</t>
  </si>
  <si>
    <t>LKT_0106.bmp</t>
  </si>
  <si>
    <t>Nguyễn Hà Nam</t>
  </si>
  <si>
    <t>250106</t>
  </si>
  <si>
    <t>LKT_0107.bmp</t>
  </si>
  <si>
    <t>Nguyễn Thảo Nguyên</t>
  </si>
  <si>
    <t>250107</t>
  </si>
  <si>
    <t>LKT_0109.bmp</t>
  </si>
  <si>
    <t>Nguyễn Thanh Phúc</t>
  </si>
  <si>
    <t>250109</t>
  </si>
  <si>
    <t>LKT_0110.bmp</t>
  </si>
  <si>
    <t>Phạm Minh Phúc</t>
  </si>
  <si>
    <t>250110</t>
  </si>
  <si>
    <t>LKT_0111.bmp</t>
  </si>
  <si>
    <t>Hoàng Minh Phương</t>
  </si>
  <si>
    <t>250111</t>
  </si>
  <si>
    <t>LKT_0112.bmp</t>
  </si>
  <si>
    <t>Trịnh Phương Thảo</t>
  </si>
  <si>
    <t>250112</t>
  </si>
  <si>
    <t>LKT_0113.bmp</t>
  </si>
  <si>
    <t>Lê Minh Thư</t>
  </si>
  <si>
    <t>250113</t>
  </si>
  <si>
    <t>LKT_0114.bmp</t>
  </si>
  <si>
    <t>Nguyễn Hà Thư</t>
  </si>
  <si>
    <t>250114</t>
  </si>
  <si>
    <t>LKT_0115.bmp</t>
  </si>
  <si>
    <t>Lương Thanh Thủy</t>
  </si>
  <si>
    <t>250115</t>
  </si>
  <si>
    <t>LKT_0116.bmp</t>
  </si>
  <si>
    <t>Lâm Thủy Tiên</t>
  </si>
  <si>
    <t>250116</t>
  </si>
  <si>
    <t>LKT_0117.bmp</t>
  </si>
  <si>
    <t>Phạm Thanh Vân</t>
  </si>
  <si>
    <t>250117</t>
  </si>
  <si>
    <t>LKT_0118.bmp</t>
  </si>
  <si>
    <t>Ngô Phương Vy</t>
  </si>
  <si>
    <t>250118</t>
  </si>
  <si>
    <t>LKT_0119.bmp</t>
  </si>
  <si>
    <t>250119</t>
  </si>
  <si>
    <t>LKT_0120.bmp</t>
  </si>
  <si>
    <t>Hà Mạnh Huy Đạt</t>
  </si>
  <si>
    <t>250120</t>
  </si>
  <si>
    <t>LKT_0121.bmp</t>
  </si>
  <si>
    <t>Phạm Mạnh Dũng</t>
  </si>
  <si>
    <t>250121</t>
  </si>
  <si>
    <t>LKT_0122.bmp</t>
  </si>
  <si>
    <t>Phạm Đức Minh Duy</t>
  </si>
  <si>
    <t>250122</t>
  </si>
  <si>
    <t>LKT_0123.bmp</t>
  </si>
  <si>
    <t>Nguyễn Thùy Giang</t>
  </si>
  <si>
    <t>250123</t>
  </si>
  <si>
    <t>LKT_0124.bmp</t>
  </si>
  <si>
    <t>Nguyễn Hoàng Hiếu</t>
  </si>
  <si>
    <t>250124</t>
  </si>
  <si>
    <t>LKT_0125.bmp</t>
  </si>
  <si>
    <t>250125</t>
  </si>
  <si>
    <t>LKT_0126.bmp</t>
  </si>
  <si>
    <t>250126</t>
  </si>
  <si>
    <t>LKT_0127.bmp</t>
  </si>
  <si>
    <t>Tăng Minh Hương</t>
  </si>
  <si>
    <t>250127</t>
  </si>
  <si>
    <t>LKT_0128.bmp</t>
  </si>
  <si>
    <t>Vũ Huyền Hương</t>
  </si>
  <si>
    <t>250128</t>
  </si>
  <si>
    <t>LKT_0129.bmp</t>
  </si>
  <si>
    <t>Vũ Thế Khang</t>
  </si>
  <si>
    <t>250129</t>
  </si>
  <si>
    <t>LKT_0130.bmp</t>
  </si>
  <si>
    <t>Nguyễn Duy Khánh</t>
  </si>
  <si>
    <t>250130</t>
  </si>
  <si>
    <t>LKT_0131.bmp</t>
  </si>
  <si>
    <t>Lương Thị Mai Linh</t>
  </si>
  <si>
    <t>250131</t>
  </si>
  <si>
    <t>LKT_0132.bmp</t>
  </si>
  <si>
    <t>Phạm Hoàng Lộc</t>
  </si>
  <si>
    <t>250132</t>
  </si>
  <si>
    <t>LKT_0133.bmp</t>
  </si>
  <si>
    <t>Nguyễn Hải Long</t>
  </si>
  <si>
    <t>250133</t>
  </si>
  <si>
    <t>LKT_0134.bmp</t>
  </si>
  <si>
    <t>Nguyễn Hoàng Long</t>
  </si>
  <si>
    <t>250134</t>
  </si>
  <si>
    <t>LKT_0135.bmp</t>
  </si>
  <si>
    <t>Đồng Xuân Minh</t>
  </si>
  <si>
    <t>250135</t>
  </si>
  <si>
    <t>LKT_0136.bmp</t>
  </si>
  <si>
    <t>Phùng Hải Nam</t>
  </si>
  <si>
    <t>250136</t>
  </si>
  <si>
    <t>LKT_0137.bmp</t>
  </si>
  <si>
    <t>Nguyễn Minh Ngọc</t>
  </si>
  <si>
    <t>250137</t>
  </si>
  <si>
    <t>LKT_0138.bmp</t>
  </si>
  <si>
    <t>Phan Khánh Ngọc</t>
  </si>
  <si>
    <t>250138</t>
  </si>
  <si>
    <t>LKT_0139.bmp</t>
  </si>
  <si>
    <t>Hoàng Hải Sơn</t>
  </si>
  <si>
    <t>250139</t>
  </si>
  <si>
    <t>LKT_0140.bmp</t>
  </si>
  <si>
    <t>Nguyễn Thị Anh Thơ</t>
  </si>
  <si>
    <t>250140</t>
  </si>
  <si>
    <t>LKT_0141.bmp</t>
  </si>
  <si>
    <t>Lại Thị Hải Yến</t>
  </si>
  <si>
    <t>250141</t>
  </si>
  <si>
    <t>TânThang_0125.bmp</t>
  </si>
  <si>
    <t>Dương Vũ Mai Lâm</t>
  </si>
  <si>
    <t>9B2</t>
  </si>
  <si>
    <t>270001</t>
  </si>
  <si>
    <t>TânThang_0126.bmp</t>
  </si>
  <si>
    <t>270002</t>
  </si>
  <si>
    <t>TânThang_0127.bmp</t>
  </si>
  <si>
    <t>270003</t>
  </si>
  <si>
    <t>TânThang_0128.bmp</t>
  </si>
  <si>
    <t>Đinh Hoàng Phong</t>
  </si>
  <si>
    <t>270004</t>
  </si>
  <si>
    <t>TânThang_0129.bmp</t>
  </si>
  <si>
    <t>Ngô Hà Vy</t>
  </si>
  <si>
    <t>270005</t>
  </si>
  <si>
    <t>TânThang_0130.bmp</t>
  </si>
  <si>
    <t>Hoàng Hương Diệp</t>
  </si>
  <si>
    <t>270006</t>
  </si>
  <si>
    <t>TânThang_0131.bmp</t>
  </si>
  <si>
    <t>Vũ Đức Việt</t>
  </si>
  <si>
    <t>270007</t>
  </si>
  <si>
    <t>TânThang_0132.bmp</t>
  </si>
  <si>
    <t>Nguyễn Đình Minh</t>
  </si>
  <si>
    <t>270008</t>
  </si>
  <si>
    <t>TânThang_0133.bmp</t>
  </si>
  <si>
    <t>Nguyễn Đình Tuấn Minh</t>
  </si>
  <si>
    <t>270009</t>
  </si>
  <si>
    <t>TânThang_0134.bmp</t>
  </si>
  <si>
    <t>Đoàn Thị Khánh Ly</t>
  </si>
  <si>
    <t>270010</t>
  </si>
  <si>
    <t>TânThang_0135.bmp</t>
  </si>
  <si>
    <t>Nguyễn Khánh Vi</t>
  </si>
  <si>
    <t>270011</t>
  </si>
  <si>
    <t>TânThang_0136.bmp</t>
  </si>
  <si>
    <t>Bùi Chấn Hưng</t>
  </si>
  <si>
    <t>270012</t>
  </si>
  <si>
    <t>TânThang_0137.bmp</t>
  </si>
  <si>
    <t>Đồng Châu Anh</t>
  </si>
  <si>
    <t>270013</t>
  </si>
  <si>
    <t>TânThang_0138.bmp</t>
  </si>
  <si>
    <t>Phạm Thị Mai Thanh</t>
  </si>
  <si>
    <t>270014</t>
  </si>
  <si>
    <t>TânThang_0139.bmp</t>
  </si>
  <si>
    <t>Vũ Thị Minh Phương</t>
  </si>
  <si>
    <t>270015</t>
  </si>
  <si>
    <t>TânThang_0140.bmp</t>
  </si>
  <si>
    <t>Nguyễn Hải Hà</t>
  </si>
  <si>
    <t>270016</t>
  </si>
  <si>
    <t>TânThang_0141.bmp</t>
  </si>
  <si>
    <t>Hoàng Thị Phương Thảo</t>
  </si>
  <si>
    <t>270017</t>
  </si>
  <si>
    <t>TânThang_0142.bmp</t>
  </si>
  <si>
    <t>Bùi Thị Yến Dương</t>
  </si>
  <si>
    <t>270018</t>
  </si>
  <si>
    <t>TânThang_0143.bmp</t>
  </si>
  <si>
    <t>Nguyễn Thị Thuỳ Anh</t>
  </si>
  <si>
    <t>270019</t>
  </si>
  <si>
    <t>TânThang_0144.bmp</t>
  </si>
  <si>
    <t>Bùi Hoàng Yến</t>
  </si>
  <si>
    <t>270020</t>
  </si>
  <si>
    <t>TânThang_0145.bmp</t>
  </si>
  <si>
    <t>Nguyễn Ngọc Hoài An</t>
  </si>
  <si>
    <t>270021</t>
  </si>
  <si>
    <t>TânThang_0146.bmp</t>
  </si>
  <si>
    <t>Nguyễn Ngọc Bảo Như</t>
  </si>
  <si>
    <t>270022</t>
  </si>
  <si>
    <t>TânThang_0147.bmp</t>
  </si>
  <si>
    <t>Hoàng Thùy Linh</t>
  </si>
  <si>
    <t>270023</t>
  </si>
  <si>
    <t>TânThang_0148.bmp</t>
  </si>
  <si>
    <t>Lê Thị Khánh Ly</t>
  </si>
  <si>
    <t>270024</t>
  </si>
  <si>
    <t>TânThang_0149.bmp</t>
  </si>
  <si>
    <t>Nguyễn Thị Phương Linh</t>
  </si>
  <si>
    <t>270025</t>
  </si>
  <si>
    <t>TânThang_0100.bmp</t>
  </si>
  <si>
    <t>Đỗ Bảo Ngọc</t>
  </si>
  <si>
    <t>270026</t>
  </si>
  <si>
    <t>TânThang_0101.bmp</t>
  </si>
  <si>
    <t>Hoàng Tuấn Tiến</t>
  </si>
  <si>
    <t>270027</t>
  </si>
  <si>
    <t>TânThang_0102.bmp</t>
  </si>
  <si>
    <t>Nguyễn Thị Khánh Ngọc</t>
  </si>
  <si>
    <t>270028</t>
  </si>
  <si>
    <t>TânThang_0103.bmp</t>
  </si>
  <si>
    <t>Nguyễn Thảo My</t>
  </si>
  <si>
    <t>270029</t>
  </si>
  <si>
    <t>TânThang_0104.bmp</t>
  </si>
  <si>
    <t>Trần Nguyễn Thùy Dương</t>
  </si>
  <si>
    <t>270030</t>
  </si>
  <si>
    <t>TânThang_0105.bmp</t>
  </si>
  <si>
    <t>Nguyễn Thị Hà Phương</t>
  </si>
  <si>
    <t>270031</t>
  </si>
  <si>
    <t>TânThang_0106.bmp</t>
  </si>
  <si>
    <t>Nguyễn Ngọc Lan</t>
  </si>
  <si>
    <t>270032</t>
  </si>
  <si>
    <t>TânThang_0107.bmp</t>
  </si>
  <si>
    <t>Nguyễn Bảo Hân</t>
  </si>
  <si>
    <t>270033</t>
  </si>
  <si>
    <t>TânThang_0108.bmp</t>
  </si>
  <si>
    <t>Dương Văn Vinh</t>
  </si>
  <si>
    <t>270034</t>
  </si>
  <si>
    <t>TânThang_0109.bmp</t>
  </si>
  <si>
    <t>Nguyễn Ngọc Thùy Dung</t>
  </si>
  <si>
    <t>9A2</t>
  </si>
  <si>
    <t>270035</t>
  </si>
  <si>
    <t>TânThang_0110.bmp</t>
  </si>
  <si>
    <t>Lương Tuyết Nhi</t>
  </si>
  <si>
    <t>270036</t>
  </si>
  <si>
    <t>TânThang_0111.bmp</t>
  </si>
  <si>
    <t>Nguyến Minh Đức</t>
  </si>
  <si>
    <t>270037</t>
  </si>
  <si>
    <t>TânThang_0112.bmp</t>
  </si>
  <si>
    <t>Nguyễn Thị Như Quỳnh</t>
  </si>
  <si>
    <t>270038</t>
  </si>
  <si>
    <t>TânThang_0113.bmp</t>
  </si>
  <si>
    <t>Phùng Thị Thúy Quỳnh</t>
  </si>
  <si>
    <t>270039</t>
  </si>
  <si>
    <t>TânThang_0114.bmp</t>
  </si>
  <si>
    <t>Đinh Xuân Thành</t>
  </si>
  <si>
    <t>270040</t>
  </si>
  <si>
    <t>TânThang_0115.bmp</t>
  </si>
  <si>
    <t>Lưu Lương Yến Nhi</t>
  </si>
  <si>
    <t>270041</t>
  </si>
  <si>
    <t>TânThang_0116.bmp</t>
  </si>
  <si>
    <t>Bùi Lâm Phương Thảo</t>
  </si>
  <si>
    <t>270042</t>
  </si>
  <si>
    <t>TânThang_0117.bmp</t>
  </si>
  <si>
    <t>Phạm Như Quỳnh</t>
  </si>
  <si>
    <t>270043</t>
  </si>
  <si>
    <t>TânThang_0118.bmp</t>
  </si>
  <si>
    <t>Phùng Kim Chi</t>
  </si>
  <si>
    <t>270044</t>
  </si>
  <si>
    <t>TânThang_0119.bmp</t>
  </si>
  <si>
    <t>Dương Gia Huy</t>
  </si>
  <si>
    <t>270045</t>
  </si>
  <si>
    <t>TânThang_0120.bmp</t>
  </si>
  <si>
    <t>Nguyễn Quỳnh Trang</t>
  </si>
  <si>
    <t>270046</t>
  </si>
  <si>
    <t>TânThang_0121.bmp</t>
  </si>
  <si>
    <t>Vũ Kim Ngân</t>
  </si>
  <si>
    <t>270047</t>
  </si>
  <si>
    <t>6.60</t>
  </si>
  <si>
    <t>TânThang_0122.bmp</t>
  </si>
  <si>
    <t>Phùng Tuấn Kiệt</t>
  </si>
  <si>
    <t>270048</t>
  </si>
  <si>
    <t>TânThang_0123.bmp</t>
  </si>
  <si>
    <t>Bùi Huy Vũ</t>
  </si>
  <si>
    <t>270049</t>
  </si>
  <si>
    <t>TânThang_0124.bmp</t>
  </si>
  <si>
    <t>Phùng Thị Khôi Nguyên</t>
  </si>
  <si>
    <t>270050</t>
  </si>
  <si>
    <t>TânThang_0075.bmp</t>
  </si>
  <si>
    <t>Bùi Minh Đức</t>
  </si>
  <si>
    <t>270051</t>
  </si>
  <si>
    <t>TânThang_0076.bmp</t>
  </si>
  <si>
    <t>Nguyễn Đình Lâm</t>
  </si>
  <si>
    <t>270052</t>
  </si>
  <si>
    <t>TânThang_0077.bmp</t>
  </si>
  <si>
    <t>Phạm Hải Bình</t>
  </si>
  <si>
    <t>270053</t>
  </si>
  <si>
    <t>TânThang_0078.bmp</t>
  </si>
  <si>
    <t>Nguyễn Ngọc Phi Yến</t>
  </si>
  <si>
    <t>270054</t>
  </si>
  <si>
    <t>TânThang_0079.bmp</t>
  </si>
  <si>
    <t>Lê Thị Thảo Vi</t>
  </si>
  <si>
    <t>270055</t>
  </si>
  <si>
    <t>TânThang_0080.bmp</t>
  </si>
  <si>
    <t>Lưu Minh Đức</t>
  </si>
  <si>
    <t>270056</t>
  </si>
  <si>
    <t>TânThang_0081.bmp</t>
  </si>
  <si>
    <t>Nguyễn Quang Vinh</t>
  </si>
  <si>
    <t>270057</t>
  </si>
  <si>
    <t>TânThang_0082.bmp</t>
  </si>
  <si>
    <t>Nguyến Thị Phương</t>
  </si>
  <si>
    <t>270058</t>
  </si>
  <si>
    <t>TânThang_0083.bmp</t>
  </si>
  <si>
    <t>Nguyễn Hải Anh</t>
  </si>
  <si>
    <t>270059</t>
  </si>
  <si>
    <t>TânThang_0084.bmp</t>
  </si>
  <si>
    <t>Nguyễn Đức An</t>
  </si>
  <si>
    <t>270060</t>
  </si>
  <si>
    <t>TânThang_0085.bmp</t>
  </si>
  <si>
    <t>Đoàn Ánh Tuyết</t>
  </si>
  <si>
    <t>270061</t>
  </si>
  <si>
    <t>TânThang_0086.bmp</t>
  </si>
  <si>
    <t>Bùi Thị Bích Ngọc</t>
  </si>
  <si>
    <t>270062</t>
  </si>
  <si>
    <t>TânThang_0087.bmp</t>
  </si>
  <si>
    <t>Bùi Tuấn Hưng</t>
  </si>
  <si>
    <t>270063</t>
  </si>
  <si>
    <t>TânThang_0088.bmp</t>
  </si>
  <si>
    <t>Phạm Thành Trung</t>
  </si>
  <si>
    <t>270064</t>
  </si>
  <si>
    <t>TânThang_0089.bmp</t>
  </si>
  <si>
    <t>Phùng Thị Yến Nhi</t>
  </si>
  <si>
    <t>270065</t>
  </si>
  <si>
    <t>TânThang_0090.bmp</t>
  </si>
  <si>
    <t>270066</t>
  </si>
  <si>
    <t>TânThang_0091.bmp</t>
  </si>
  <si>
    <t>Bùi Trọng Nghĩa</t>
  </si>
  <si>
    <t>270067</t>
  </si>
  <si>
    <t>TânThang_0092.bmp</t>
  </si>
  <si>
    <t>Nguyễn Thị Khánh Uyên</t>
  </si>
  <si>
    <t>270068</t>
  </si>
  <si>
    <t>TânThang_0093.bmp</t>
  </si>
  <si>
    <t>Lưu Thị Oanh</t>
  </si>
  <si>
    <t>270069</t>
  </si>
  <si>
    <t>TânThang_0094.bmp</t>
  </si>
  <si>
    <t>Bùi Thị Khánh Ly</t>
  </si>
  <si>
    <t>270070</t>
  </si>
  <si>
    <t>TânThang_0095.bmp</t>
  </si>
  <si>
    <t>Vũ Ngân Hà</t>
  </si>
  <si>
    <t>270071</t>
  </si>
  <si>
    <t>TânThang_0096.bmp</t>
  </si>
  <si>
    <t>Ngô Quang Tú</t>
  </si>
  <si>
    <t>270072</t>
  </si>
  <si>
    <t>TânThang_0097.bmp</t>
  </si>
  <si>
    <t>Bùi Thị Khánh Linh</t>
  </si>
  <si>
    <t>270073</t>
  </si>
  <si>
    <t>TânThang_0098.bmp</t>
  </si>
  <si>
    <t>Phạm Tuấn Kiệt</t>
  </si>
  <si>
    <t>270074</t>
  </si>
  <si>
    <t>TânThang_0099.bmp</t>
  </si>
  <si>
    <t>Nguyễn Thùy Linh</t>
  </si>
  <si>
    <t>270075</t>
  </si>
  <si>
    <t>TânThang_0048.bmp</t>
  </si>
  <si>
    <t>Hoàng Thị Quỳnh Nga</t>
  </si>
  <si>
    <t>270076</t>
  </si>
  <si>
    <t>TânThang_0049.bmp</t>
  </si>
  <si>
    <t>Bùi Anh Tú</t>
  </si>
  <si>
    <t>270077</t>
  </si>
  <si>
    <t>TânThang_0050.bmp</t>
  </si>
  <si>
    <t>Bùi Ngọc Sơn</t>
  </si>
  <si>
    <t>270078</t>
  </si>
  <si>
    <t>TânThang_0051.bmp</t>
  </si>
  <si>
    <t>Trịnh Gia Bảo</t>
  </si>
  <si>
    <t>270079</t>
  </si>
  <si>
    <t>TânThang_0052.bmp</t>
  </si>
  <si>
    <t>Vũ Thị Xuân Mai</t>
  </si>
  <si>
    <t>270080</t>
  </si>
  <si>
    <t>TânThang_0053.bmp</t>
  </si>
  <si>
    <t>Hoàng Khánh Linh</t>
  </si>
  <si>
    <t>270081</t>
  </si>
  <si>
    <t>TânThang_0054.bmp</t>
  </si>
  <si>
    <t>270082</t>
  </si>
  <si>
    <t>TânThang_0055.bmp</t>
  </si>
  <si>
    <t>Hồ Đức Khuê</t>
  </si>
  <si>
    <t>270083</t>
  </si>
  <si>
    <t>TânThang_0056.bmp</t>
  </si>
  <si>
    <t>Đặng Kim Oanh</t>
  </si>
  <si>
    <t>270084</t>
  </si>
  <si>
    <t>TânThang_0057.bmp</t>
  </si>
  <si>
    <t>Lê Thị Trà My</t>
  </si>
  <si>
    <t>270085</t>
  </si>
  <si>
    <t>TânThang_0058.bmp</t>
  </si>
  <si>
    <t>Vũ Hoàng Anh</t>
  </si>
  <si>
    <t>270086</t>
  </si>
  <si>
    <t>TânThang_0059.bmp</t>
  </si>
  <si>
    <t>Lê Tùng Lâm</t>
  </si>
  <si>
    <t>270087</t>
  </si>
  <si>
    <t>TânThang_0060.bmp</t>
  </si>
  <si>
    <t>Nguyễn Quang Dũng</t>
  </si>
  <si>
    <t>270088</t>
  </si>
  <si>
    <t>TânThang_0061.bmp</t>
  </si>
  <si>
    <t>270089</t>
  </si>
  <si>
    <t>TânThang_0062.bmp</t>
  </si>
  <si>
    <t>Ngô Nam Hải</t>
  </si>
  <si>
    <t>270090</t>
  </si>
  <si>
    <t>TânThang_0063.bmp</t>
  </si>
  <si>
    <t>Lưu Thành Đức Lâm</t>
  </si>
  <si>
    <t>270091</t>
  </si>
  <si>
    <t>TânThang_0064.bmp</t>
  </si>
  <si>
    <t>270092</t>
  </si>
  <si>
    <t>TânThang_0065.bmp</t>
  </si>
  <si>
    <t>Lương Thị Mai Chi</t>
  </si>
  <si>
    <t>270093</t>
  </si>
  <si>
    <t>TânThang_0066.bmp</t>
  </si>
  <si>
    <t>Nguyễn Ngọc Bảo Châm</t>
  </si>
  <si>
    <t>270094</t>
  </si>
  <si>
    <t>TânThang_0067.bmp</t>
  </si>
  <si>
    <t>Đinh Thị Hiểu Vân</t>
  </si>
  <si>
    <t>270095</t>
  </si>
  <si>
    <t>TânThang_0068.bmp</t>
  </si>
  <si>
    <t>Hoàng Tuấn Tùng Lâm</t>
  </si>
  <si>
    <t>270096</t>
  </si>
  <si>
    <t>TânThang_0069.bmp</t>
  </si>
  <si>
    <t>Vũ Thu Hương</t>
  </si>
  <si>
    <t>270097</t>
  </si>
  <si>
    <t>TânThang_0070.bmp</t>
  </si>
  <si>
    <t>Lê Diễm Quỳnh</t>
  </si>
  <si>
    <t>270098</t>
  </si>
  <si>
    <t>TânThang_0071.bmp</t>
  </si>
  <si>
    <t>Nguyễn Hồng Phong</t>
  </si>
  <si>
    <t>270099</t>
  </si>
  <si>
    <t>TânThang_0072.bmp</t>
  </si>
  <si>
    <t>Hoàng Kiều Vi</t>
  </si>
  <si>
    <t>270100</t>
  </si>
  <si>
    <t>TânThang_0024.bmp</t>
  </si>
  <si>
    <t>Nguyễn Xuân Ngọc</t>
  </si>
  <si>
    <t>270101</t>
  </si>
  <si>
    <t>TânThang_0025.bmp</t>
  </si>
  <si>
    <t>270102</t>
  </si>
  <si>
    <t>TânThang_0026.bmp</t>
  </si>
  <si>
    <t>Nguyễn Văn Phong</t>
  </si>
  <si>
    <t>270103</t>
  </si>
  <si>
    <t>TânThang_0027.bmp</t>
  </si>
  <si>
    <t>270104</t>
  </si>
  <si>
    <t>2.35</t>
  </si>
  <si>
    <t>TânThang_0028.bmp</t>
  </si>
  <si>
    <t>Bùi Ngọc Đại</t>
  </si>
  <si>
    <t>270105</t>
  </si>
  <si>
    <t>TânThang_0029.bmp</t>
  </si>
  <si>
    <t>Lê Thị Ánh Dương</t>
  </si>
  <si>
    <t>270106</t>
  </si>
  <si>
    <t>TânThang_0030.bmp</t>
  </si>
  <si>
    <t>Lê Hoài An</t>
  </si>
  <si>
    <t>270107</t>
  </si>
  <si>
    <t>TânThang_0031.bmp</t>
  </si>
  <si>
    <t>Trần Bảo Nhi</t>
  </si>
  <si>
    <t>270108</t>
  </si>
  <si>
    <t>TânThang_0032.bmp</t>
  </si>
  <si>
    <t>Ngô Hà My</t>
  </si>
  <si>
    <t>270109</t>
  </si>
  <si>
    <t>TânThang_0033.bmp</t>
  </si>
  <si>
    <t>Bùi Anh Tuấn</t>
  </si>
  <si>
    <t>270110</t>
  </si>
  <si>
    <t>TânThang_0034.bmp</t>
  </si>
  <si>
    <t>Phạm Thu Hà</t>
  </si>
  <si>
    <t>270111</t>
  </si>
  <si>
    <t>TânThang_0035.bmp</t>
  </si>
  <si>
    <t>Trần Quang Dũng</t>
  </si>
  <si>
    <t>270112</t>
  </si>
  <si>
    <t>TânThang_0036.bmp</t>
  </si>
  <si>
    <t>Vũ Khánh Ngọc</t>
  </si>
  <si>
    <t>270113</t>
  </si>
  <si>
    <t>TânThang_0037.bmp</t>
  </si>
  <si>
    <t>Vũ Khánh Linh</t>
  </si>
  <si>
    <t>270114</t>
  </si>
  <si>
    <t>TânThang_0038.bmp</t>
  </si>
  <si>
    <t>Lưu Quỳnh Như</t>
  </si>
  <si>
    <t>270115</t>
  </si>
  <si>
    <t>TânThang_0039.bmp</t>
  </si>
  <si>
    <t>Nguyễn Thị Thảo</t>
  </si>
  <si>
    <t>270116</t>
  </si>
  <si>
    <t>TânThang_0040.bmp</t>
  </si>
  <si>
    <t>Đỗ Thị Thu</t>
  </si>
  <si>
    <t>270117</t>
  </si>
  <si>
    <t>TânThang_0041.bmp</t>
  </si>
  <si>
    <t>Nguyễn Đỗ Khánh An</t>
  </si>
  <si>
    <t>270118</t>
  </si>
  <si>
    <t>TânThang_0042.bmp</t>
  </si>
  <si>
    <t>Vũ Thị Thu Phương</t>
  </si>
  <si>
    <t>270119</t>
  </si>
  <si>
    <t>TânThang_0074.bmp</t>
  </si>
  <si>
    <t>Nguyễn Huy Hoàng</t>
  </si>
  <si>
    <t>270120</t>
  </si>
  <si>
    <t>TânThang_0044.bmp</t>
  </si>
  <si>
    <t>Nguyễn Thị Thùy Linh</t>
  </si>
  <si>
    <t>270121</t>
  </si>
  <si>
    <t>TânThang_0045.bmp</t>
  </si>
  <si>
    <t>270122</t>
  </si>
  <si>
    <t>TânThang_0046.bmp</t>
  </si>
  <si>
    <t>Nguyễn Thị Phương Chi</t>
  </si>
  <si>
    <t>270123</t>
  </si>
  <si>
    <t>TânThang_0073.bmp</t>
  </si>
  <si>
    <t>Đỗ Hải Yến</t>
  </si>
  <si>
    <t>270124</t>
  </si>
  <si>
    <t>TânThang_0001.bmp</t>
  </si>
  <si>
    <t>270125</t>
  </si>
  <si>
    <t>TânThang_0002.bmp</t>
  </si>
  <si>
    <t>Hoàng Thị Thảo Vy</t>
  </si>
  <si>
    <t>270126</t>
  </si>
  <si>
    <t>TânThang_0003.bmp</t>
  </si>
  <si>
    <t>Trần Đức Anh</t>
  </si>
  <si>
    <t>270127</t>
  </si>
  <si>
    <t>TânThang_0004.bmp</t>
  </si>
  <si>
    <t>Bùi Đức Vinh</t>
  </si>
  <si>
    <t>270128</t>
  </si>
  <si>
    <t>TânThang_0005.bmp</t>
  </si>
  <si>
    <t>Phan Đình Hiệp</t>
  </si>
  <si>
    <t>270129</t>
  </si>
  <si>
    <t>TânThang_0006.bmp</t>
  </si>
  <si>
    <t>Bùi Thị Hà</t>
  </si>
  <si>
    <t>270130</t>
  </si>
  <si>
    <t>TânThang_0007.bmp</t>
  </si>
  <si>
    <t>Trương Hà Vy</t>
  </si>
  <si>
    <t>270131</t>
  </si>
  <si>
    <t>0.95</t>
  </si>
  <si>
    <t>TânThang_0008.bmp</t>
  </si>
  <si>
    <t>Nguyễn Thị Thanh Nga</t>
  </si>
  <si>
    <t>270132</t>
  </si>
  <si>
    <t>TânThang_0009.bmp</t>
  </si>
  <si>
    <t>270134</t>
  </si>
  <si>
    <t>TânThang_0010.bmp</t>
  </si>
  <si>
    <t>Tăng Thanh Hà</t>
  </si>
  <si>
    <t>270135</t>
  </si>
  <si>
    <t>TânThang_0011.bmp</t>
  </si>
  <si>
    <t>Phạm Quỳnh Mai</t>
  </si>
  <si>
    <t>270136</t>
  </si>
  <si>
    <t>TânThang_0012.bmp</t>
  </si>
  <si>
    <t>Đặng Hải Anh</t>
  </si>
  <si>
    <t>270137</t>
  </si>
  <si>
    <t>TânThang_0013.bmp</t>
  </si>
  <si>
    <t>Bùi Thiện Nhân</t>
  </si>
  <si>
    <t>270138</t>
  </si>
  <si>
    <t>TânThang_0014.bmp</t>
  </si>
  <si>
    <t>Vũ Minh Đức</t>
  </si>
  <si>
    <t>270139</t>
  </si>
  <si>
    <t>TânThang_0015.bmp</t>
  </si>
  <si>
    <t>Vũ Xuân Lộc</t>
  </si>
  <si>
    <t>270140</t>
  </si>
  <si>
    <t>1.45</t>
  </si>
  <si>
    <t>TânThang_0016.bmp</t>
  </si>
  <si>
    <t>Phạm Hoài Nam</t>
  </si>
  <si>
    <t>270141</t>
  </si>
  <si>
    <t>TânThang_0017.bmp</t>
  </si>
  <si>
    <t>Đỗ Ngọc Diệp</t>
  </si>
  <si>
    <t>270142</t>
  </si>
  <si>
    <t>TânThang_0018.bmp</t>
  </si>
  <si>
    <t>Nguyễn Hải Thành</t>
  </si>
  <si>
    <t>270143</t>
  </si>
  <si>
    <t>TânThang_0019.bmp</t>
  </si>
  <si>
    <t>Nguyễn Đức Chung</t>
  </si>
  <si>
    <t>270144</t>
  </si>
  <si>
    <t>TânThang_0020.bmp</t>
  </si>
  <si>
    <t>Nguyễn Thu Thảo</t>
  </si>
  <si>
    <t>270145</t>
  </si>
  <si>
    <t>TânThang_0021.bmp</t>
  </si>
  <si>
    <t>Đỗ Quốc Anh</t>
  </si>
  <si>
    <t>270146</t>
  </si>
  <si>
    <t>TânThang_0022.bmp</t>
  </si>
  <si>
    <t>Bùi Thanh Lâm</t>
  </si>
  <si>
    <t>270147</t>
  </si>
  <si>
    <t>TânThang_0023.bmp</t>
  </si>
  <si>
    <t>270148</t>
  </si>
  <si>
    <t>TruongSon_0001.bmp</t>
  </si>
  <si>
    <t>Lương Thị Khánh An</t>
  </si>
  <si>
    <t>280001</t>
  </si>
  <si>
    <t>TruongSon_0002.bmp</t>
  </si>
  <si>
    <t>Bùi Ngọc Anh</t>
  </si>
  <si>
    <t>280002</t>
  </si>
  <si>
    <t>TruongSon_0003.bmp</t>
  </si>
  <si>
    <t>Đỗ Đặng Việt Anh</t>
  </si>
  <si>
    <t>280003</t>
  </si>
  <si>
    <t>TruongSon_0004.bmp</t>
  </si>
  <si>
    <t>Hoàng Ngọc Anh</t>
  </si>
  <si>
    <t>280004</t>
  </si>
  <si>
    <t>TruongSon_0005.bmp</t>
  </si>
  <si>
    <t>Hoàng Quốc Anh</t>
  </si>
  <si>
    <t>280005</t>
  </si>
  <si>
    <t>TruongSon_0006.bmp</t>
  </si>
  <si>
    <t>280006</t>
  </si>
  <si>
    <t>TruongSon_0007.bmp</t>
  </si>
  <si>
    <t>280007</t>
  </si>
  <si>
    <t>TruongSon_0008.bmp</t>
  </si>
  <si>
    <t>280008</t>
  </si>
  <si>
    <t>TruongSon_0009.bmp</t>
  </si>
  <si>
    <t>280009</t>
  </si>
  <si>
    <t>TruongSon_0010.bmp</t>
  </si>
  <si>
    <t>280010</t>
  </si>
  <si>
    <t>TruongSon_0011.bmp</t>
  </si>
  <si>
    <t>Nguyễn Việt Anh</t>
  </si>
  <si>
    <t>280011</t>
  </si>
  <si>
    <t>TruongSon_0012.bmp</t>
  </si>
  <si>
    <t>Nguyễn Thị Minh Anh</t>
  </si>
  <si>
    <t>280012</t>
  </si>
  <si>
    <t>TruongSon_0013.bmp</t>
  </si>
  <si>
    <t>Phan Đặng Việt Anh</t>
  </si>
  <si>
    <t>280013</t>
  </si>
  <si>
    <t>TruongSon_0014.bmp</t>
  </si>
  <si>
    <t>Phạm Minh Anh</t>
  </si>
  <si>
    <t>280014</t>
  </si>
  <si>
    <t>TruongSon_0015.bmp</t>
  </si>
  <si>
    <t>280015</t>
  </si>
  <si>
    <t>TruongSon_0016.bmp</t>
  </si>
  <si>
    <t>280016</t>
  </si>
  <si>
    <t>TruongSon_0017.bmp</t>
  </si>
  <si>
    <t>Vũ Quỳnh Anh</t>
  </si>
  <si>
    <t>280017</t>
  </si>
  <si>
    <t>TruongSon_0018.bmp</t>
  </si>
  <si>
    <t>Lê Ngọc Ánh</t>
  </si>
  <si>
    <t>280018</t>
  </si>
  <si>
    <t>TruongSon_0019.bmp</t>
  </si>
  <si>
    <t>Ninh Ngọc Ánh</t>
  </si>
  <si>
    <t>280019</t>
  </si>
  <si>
    <t>TruongSon_0020.bmp</t>
  </si>
  <si>
    <t>Vũ Nguyệt Ánh</t>
  </si>
  <si>
    <t>280020</t>
  </si>
  <si>
    <t>TruongSon_0021.bmp</t>
  </si>
  <si>
    <t>Vũ Kim Phương Bảo</t>
  </si>
  <si>
    <t>280021</t>
  </si>
  <si>
    <t>TruongSon_0022.bmp</t>
  </si>
  <si>
    <t>Hoàng Gia Bảo</t>
  </si>
  <si>
    <t>280022</t>
  </si>
  <si>
    <t>TruongSon_0023.bmp</t>
  </si>
  <si>
    <t>Nguyễn Ngọc Bích</t>
  </si>
  <si>
    <t>280023</t>
  </si>
  <si>
    <t>TruongSon_0024.bmp</t>
  </si>
  <si>
    <t>Đồng Ngọc Bảo Châu</t>
  </si>
  <si>
    <t>280024</t>
  </si>
  <si>
    <t>TruongSon_0025.bmp</t>
  </si>
  <si>
    <t>Bùi Thị Yến Chi</t>
  </si>
  <si>
    <t>280025</t>
  </si>
  <si>
    <t>TruongSon_0026.bmp</t>
  </si>
  <si>
    <t>Cao Kim Chi</t>
  </si>
  <si>
    <t>280026</t>
  </si>
  <si>
    <t>TruongSon_0027.bmp</t>
  </si>
  <si>
    <t>Nguyễn Vũ Khánh Chi</t>
  </si>
  <si>
    <t>280027</t>
  </si>
  <si>
    <t>TruongSon_0028.bmp</t>
  </si>
  <si>
    <t>Hoàng Thị Ngọc Diệp</t>
  </si>
  <si>
    <t>280028</t>
  </si>
  <si>
    <t>TruongSon_0029.bmp</t>
  </si>
  <si>
    <t>Phùng Khánh Diệp</t>
  </si>
  <si>
    <t>280029</t>
  </si>
  <si>
    <t>TruongSon_0030.bmp</t>
  </si>
  <si>
    <t>Phùng Khánh Duy</t>
  </si>
  <si>
    <t>280030</t>
  </si>
  <si>
    <t>TruongSon_0031.bmp</t>
  </si>
  <si>
    <t>Trần Phương Dung</t>
  </si>
  <si>
    <t>280031</t>
  </si>
  <si>
    <t>TruongSon_0032.bmp</t>
  </si>
  <si>
    <t>Đào Thùy Dung</t>
  </si>
  <si>
    <t>280032</t>
  </si>
  <si>
    <t>TruongSon_0033.bmp</t>
  </si>
  <si>
    <t>280033</t>
  </si>
  <si>
    <t>TruongSon_0034.bmp</t>
  </si>
  <si>
    <t>Phạm Minh Đại</t>
  </si>
  <si>
    <t>280034</t>
  </si>
  <si>
    <t>TruongSon_0035.bmp</t>
  </si>
  <si>
    <t>280035</t>
  </si>
  <si>
    <t>TruongSon_0036.bmp</t>
  </si>
  <si>
    <t>Vũ Hoàng Điền</t>
  </si>
  <si>
    <t>280036</t>
  </si>
  <si>
    <t>TruongSon_0037.bmp</t>
  </si>
  <si>
    <t>Quách Minh Đức</t>
  </si>
  <si>
    <t>280037</t>
  </si>
  <si>
    <t>TruongSon_0038.bmp</t>
  </si>
  <si>
    <t>Hoàng Anh Đức</t>
  </si>
  <si>
    <t>280038</t>
  </si>
  <si>
    <t>TruongSon_0039.bmp</t>
  </si>
  <si>
    <t>Ngô Minh Đức</t>
  </si>
  <si>
    <t>280039</t>
  </si>
  <si>
    <t>TruongSon_0040.bmp</t>
  </si>
  <si>
    <t>Lê Thị Khánh Giang</t>
  </si>
  <si>
    <t>280040</t>
  </si>
  <si>
    <t>TruongSon_0041.bmp</t>
  </si>
  <si>
    <t>Hoàng Trung Hải</t>
  </si>
  <si>
    <t>280041</t>
  </si>
  <si>
    <t>TruongSon_0042.bmp</t>
  </si>
  <si>
    <t>Phùng Minh Hằng</t>
  </si>
  <si>
    <t>280042</t>
  </si>
  <si>
    <t>TruongSon_0043.bmp</t>
  </si>
  <si>
    <t>Vũ Thị Thu Hiền</t>
  </si>
  <si>
    <t>280043</t>
  </si>
  <si>
    <t>TruongSon_0044.bmp</t>
  </si>
  <si>
    <t>280044</t>
  </si>
  <si>
    <t>TruongSon_0045.bmp</t>
  </si>
  <si>
    <t>Hoàng Vũ Tuấn Hiếu</t>
  </si>
  <si>
    <t>280045</t>
  </si>
  <si>
    <t>TruongSon_0046.bmp</t>
  </si>
  <si>
    <t>Nguyễn Đình Hiếu</t>
  </si>
  <si>
    <t>280046</t>
  </si>
  <si>
    <t>TruongSon_0047.bmp</t>
  </si>
  <si>
    <t>Phạm Hoàng Hiếu</t>
  </si>
  <si>
    <t>280047</t>
  </si>
  <si>
    <t>TruongSon_0048.bmp</t>
  </si>
  <si>
    <t>Đoàn Xuân Học</t>
  </si>
  <si>
    <t>280048</t>
  </si>
  <si>
    <t>TruongSon_0049.bmp</t>
  </si>
  <si>
    <t>Hoàng Phú Hội</t>
  </si>
  <si>
    <t>280049</t>
  </si>
  <si>
    <t>TruongSon_0050.bmp</t>
  </si>
  <si>
    <t>Bồ Huy Hoàng</t>
  </si>
  <si>
    <t>280050</t>
  </si>
  <si>
    <t>TruongSon_0051.bmp</t>
  </si>
  <si>
    <t>Bùi Trần Gia Huy</t>
  </si>
  <si>
    <t>280051</t>
  </si>
  <si>
    <t>TruongSon_0052.bmp</t>
  </si>
  <si>
    <t>Hoàng Gia Huy</t>
  </si>
  <si>
    <t>280052</t>
  </si>
  <si>
    <t>TruongSon_0053.bmp</t>
  </si>
  <si>
    <t>Hoàng Quốc Huy</t>
  </si>
  <si>
    <t>280053</t>
  </si>
  <si>
    <t>TruongSon_0054.bmp</t>
  </si>
  <si>
    <t>Trần Đức Huy</t>
  </si>
  <si>
    <t>280054</t>
  </si>
  <si>
    <t>TruongSon_0055.bmp</t>
  </si>
  <si>
    <t>Phạm Thị Lan Hương</t>
  </si>
  <si>
    <t>280055</t>
  </si>
  <si>
    <t>TruongSon_0056.bmp</t>
  </si>
  <si>
    <t>280056</t>
  </si>
  <si>
    <t>TruongSon_0057.bmp</t>
  </si>
  <si>
    <t>Phạm Bảo Khang</t>
  </si>
  <si>
    <t>280057</t>
  </si>
  <si>
    <t>TruongSon_0058.bmp</t>
  </si>
  <si>
    <t>Lê Đăng Khoa</t>
  </si>
  <si>
    <t>280058</t>
  </si>
  <si>
    <t>TruongSon_0059.bmp</t>
  </si>
  <si>
    <t>280059</t>
  </si>
  <si>
    <t>TruongSon_0060.bmp</t>
  </si>
  <si>
    <t>Nguyễn Trung Kiên</t>
  </si>
  <si>
    <t>280060</t>
  </si>
  <si>
    <t>TruongSon_0061.bmp</t>
  </si>
  <si>
    <t>Nguyễn Thị Trang Liên</t>
  </si>
  <si>
    <t>280061</t>
  </si>
  <si>
    <t>TruongSon_0062.bmp</t>
  </si>
  <si>
    <t>Hoàng Mai Linh</t>
  </si>
  <si>
    <t>280062</t>
  </si>
  <si>
    <t>TruongSon_0063.bmp</t>
  </si>
  <si>
    <t>280063</t>
  </si>
  <si>
    <t>TruongSon_0064.bmp</t>
  </si>
  <si>
    <t>Lê Mai Phương Linh</t>
  </si>
  <si>
    <t>280064</t>
  </si>
  <si>
    <t>TruongSon_0065.bmp</t>
  </si>
  <si>
    <t>Nguyễn Phương Linh</t>
  </si>
  <si>
    <t>280065</t>
  </si>
  <si>
    <t>TruongSon_0066.bmp</t>
  </si>
  <si>
    <t>Phạm Bùi Hà Linh</t>
  </si>
  <si>
    <t>280066</t>
  </si>
  <si>
    <t>TruongSon_0067.bmp</t>
  </si>
  <si>
    <t>Phạm Khánh Linh</t>
  </si>
  <si>
    <t>280067</t>
  </si>
  <si>
    <t>TruongSon_0068.bmp</t>
  </si>
  <si>
    <t>Lê Thị Hà Linh</t>
  </si>
  <si>
    <t>280068</t>
  </si>
  <si>
    <t>1.30</t>
  </si>
  <si>
    <t>TruongSon_0069.bmp</t>
  </si>
  <si>
    <t>280069</t>
  </si>
  <si>
    <t>TruongSon_0070.bmp</t>
  </si>
  <si>
    <t>Nguyễn Thành Long</t>
  </si>
  <si>
    <t>280070</t>
  </si>
  <si>
    <t>TruongSon_0071.bmp</t>
  </si>
  <si>
    <t>Dương Hải Long</t>
  </si>
  <si>
    <t>280071</t>
  </si>
  <si>
    <t>TruongSon_0072.bmp</t>
  </si>
  <si>
    <t>Hoàng Khánh Ly</t>
  </si>
  <si>
    <t>280072</t>
  </si>
  <si>
    <t>TruongSon_0073.bmp</t>
  </si>
  <si>
    <t>Trần Khánh Ly</t>
  </si>
  <si>
    <t>280073</t>
  </si>
  <si>
    <t>TruongSon_0074.bmp</t>
  </si>
  <si>
    <t>Hoàng Tuấn Minh</t>
  </si>
  <si>
    <t>280074</t>
  </si>
  <si>
    <t>TruongSon_0075.bmp</t>
  </si>
  <si>
    <t>Lê Gia Minh</t>
  </si>
  <si>
    <t>280075</t>
  </si>
  <si>
    <t>TruongSon_0076.bmp</t>
  </si>
  <si>
    <t>Nguyễn Vũ Tuấn Minh</t>
  </si>
  <si>
    <t>280076</t>
  </si>
  <si>
    <t>TruongSon_0077.bmp</t>
  </si>
  <si>
    <t>Phạm Anh Minh</t>
  </si>
  <si>
    <t>280077</t>
  </si>
  <si>
    <t>TruongSon_0078.bmp</t>
  </si>
  <si>
    <t>Phùng Quang Minh</t>
  </si>
  <si>
    <t>280078</t>
  </si>
  <si>
    <t>TruongSon_0079.bmp</t>
  </si>
  <si>
    <t>Vũ Tuấn Minh</t>
  </si>
  <si>
    <t>280079</t>
  </si>
  <si>
    <t>TruongSon_0080.bmp</t>
  </si>
  <si>
    <t>Nguyễn Hà My</t>
  </si>
  <si>
    <t>280080</t>
  </si>
  <si>
    <t>TruongSon_0081.bmp</t>
  </si>
  <si>
    <t>Vũ Thị Hà My</t>
  </si>
  <si>
    <t>280081</t>
  </si>
  <si>
    <t>TruongSon_0082.bmp</t>
  </si>
  <si>
    <t>Nguyễn Ánh Ngọc</t>
  </si>
  <si>
    <t>280082</t>
  </si>
  <si>
    <t>TruongSon_0083.bmp</t>
  </si>
  <si>
    <t>Phạm Thị Bích Ngọc</t>
  </si>
  <si>
    <t>280083</t>
  </si>
  <si>
    <t>TruongSon_0084.bmp</t>
  </si>
  <si>
    <t>Nguyễn An Nguyên</t>
  </si>
  <si>
    <t>280084</t>
  </si>
  <si>
    <t>TruongSon_0085.bmp</t>
  </si>
  <si>
    <t>Phạm Trí Nguyên</t>
  </si>
  <si>
    <t>280085</t>
  </si>
  <si>
    <t>TruongSon_0086.bmp</t>
  </si>
  <si>
    <t>Trần Minh Nhật</t>
  </si>
  <si>
    <t>280086</t>
  </si>
  <si>
    <t>TruongSon_0087.bmp</t>
  </si>
  <si>
    <t>Nguyễn Tùng Lâm</t>
  </si>
  <si>
    <t>280087</t>
  </si>
  <si>
    <t>TruongSon_0088.bmp</t>
  </si>
  <si>
    <t>Ngô Văn Lượng</t>
  </si>
  <si>
    <t>280088</t>
  </si>
  <si>
    <t>TruongSon_0089.bmp</t>
  </si>
  <si>
    <t>Dương Thẩm Mai</t>
  </si>
  <si>
    <t>280089</t>
  </si>
  <si>
    <t>TruongSon_0090.bmp</t>
  </si>
  <si>
    <t>Hoàng Thị Phương Mai</t>
  </si>
  <si>
    <t>280090</t>
  </si>
  <si>
    <t>TruongSon_0091.bmp</t>
  </si>
  <si>
    <t>Nguyễn Ngọc Nam</t>
  </si>
  <si>
    <t>280091</t>
  </si>
  <si>
    <t>TruongSon_0092.bmp</t>
  </si>
  <si>
    <t>280092</t>
  </si>
  <si>
    <t>TruongSon_0093.bmp</t>
  </si>
  <si>
    <t>Dương Thị Hồng Nhung</t>
  </si>
  <si>
    <t>280093</t>
  </si>
  <si>
    <t>TruongSon_0094.bmp</t>
  </si>
  <si>
    <t>Đoàn Ngọc Trang Nhung</t>
  </si>
  <si>
    <t>280094</t>
  </si>
  <si>
    <t>TruongSon_0095.bmp</t>
  </si>
  <si>
    <t>Trần Duy Phong</t>
  </si>
  <si>
    <t>280095</t>
  </si>
  <si>
    <t>TruongSon_0096.bmp</t>
  </si>
  <si>
    <t>Bùi Thị Hoài Phương</t>
  </si>
  <si>
    <t>280096</t>
  </si>
  <si>
    <t>TruongSon_0097.bmp</t>
  </si>
  <si>
    <t>Lại Thị Hà Phương</t>
  </si>
  <si>
    <t>280097</t>
  </si>
  <si>
    <t>TruongSon_0098.bmp</t>
  </si>
  <si>
    <t>Vương Lệ Quyên</t>
  </si>
  <si>
    <t>280098</t>
  </si>
  <si>
    <t>TruongSon_0099.bmp</t>
  </si>
  <si>
    <t>Nguyễn Như Quỳnh</t>
  </si>
  <si>
    <t>280099</t>
  </si>
  <si>
    <t>TruongSon_0100.bmp</t>
  </si>
  <si>
    <t>Lâm Đức Tiến</t>
  </si>
  <si>
    <t>280100</t>
  </si>
  <si>
    <t>TruongSon_0101.bmp</t>
  </si>
  <si>
    <t>280101</t>
  </si>
  <si>
    <t>TruongSon_0102.bmp</t>
  </si>
  <si>
    <t>Nguyễn Tiến Thành</t>
  </si>
  <si>
    <t>280102</t>
  </si>
  <si>
    <t>TruongSon_0103.bmp</t>
  </si>
  <si>
    <t>Đoàn Trường Thịnh</t>
  </si>
  <si>
    <t>280103</t>
  </si>
  <si>
    <t>TruongSon_0104.bmp</t>
  </si>
  <si>
    <t>Trần Thị Thu</t>
  </si>
  <si>
    <t>280104</t>
  </si>
  <si>
    <t>TruongSon_0105.bmp</t>
  </si>
  <si>
    <t>280105</t>
  </si>
  <si>
    <t>TruongSon_0106.bmp</t>
  </si>
  <si>
    <t>Nguyễn Thị Anh Thư</t>
  </si>
  <si>
    <t>280106</t>
  </si>
  <si>
    <t>TruongSon_0107.bmp</t>
  </si>
  <si>
    <t>280107</t>
  </si>
  <si>
    <t>TruongSon_0108.bmp</t>
  </si>
  <si>
    <t>Phùng Anh Tú</t>
  </si>
  <si>
    <t>280108</t>
  </si>
  <si>
    <t>2.80</t>
  </si>
  <si>
    <t>TruongSon_0109.bmp</t>
  </si>
  <si>
    <t>Phùng Thị Thanh Tuệ</t>
  </si>
  <si>
    <t>280109</t>
  </si>
  <si>
    <t>TruongSon_0110.bmp</t>
  </si>
  <si>
    <t>Nguyễn Văn Thái Tuấn</t>
  </si>
  <si>
    <t>280110</t>
  </si>
  <si>
    <t>TruongSon_0111.bmp</t>
  </si>
  <si>
    <t>280111</t>
  </si>
  <si>
    <t>TruongSon_0112.bmp</t>
  </si>
  <si>
    <t>Phạm Thị Yến Trang</t>
  </si>
  <si>
    <t>280112</t>
  </si>
  <si>
    <t>TruongSon_0113.bmp</t>
  </si>
  <si>
    <t>Phùng Phương Trang</t>
  </si>
  <si>
    <t>280113</t>
  </si>
  <si>
    <t>TruongSon_0114.bmp</t>
  </si>
  <si>
    <t>Vũ Phương Trang</t>
  </si>
  <si>
    <t>280114</t>
  </si>
  <si>
    <t>TruongSon_0115.bmp</t>
  </si>
  <si>
    <t>Trần Hồng Trang</t>
  </si>
  <si>
    <t>280115</t>
  </si>
  <si>
    <t>TruongSon_0116.bmp</t>
  </si>
  <si>
    <t>Nguyễn Hương Trà</t>
  </si>
  <si>
    <t>280116</t>
  </si>
  <si>
    <t>TruongSon_0117.bmp</t>
  </si>
  <si>
    <t>Nguyễn Ngọc Quỳnh Trâm</t>
  </si>
  <si>
    <t>280117</t>
  </si>
  <si>
    <t>TruongSon_0118.bmp</t>
  </si>
  <si>
    <t>280118</t>
  </si>
  <si>
    <t>TruongSon_0119.bmp</t>
  </si>
  <si>
    <t>Đào Thanh Vân</t>
  </si>
  <si>
    <t>280119</t>
  </si>
  <si>
    <t>TruongSon_0120.bmp</t>
  </si>
  <si>
    <t>Nguyễn Thanh Vân</t>
  </si>
  <si>
    <t>280120</t>
  </si>
  <si>
    <t>TruongSon_0121.bmp</t>
  </si>
  <si>
    <t>Phùng Thảo Vân</t>
  </si>
  <si>
    <t>280121</t>
  </si>
  <si>
    <t>TruongSon_0122.bmp</t>
  </si>
  <si>
    <t>280122</t>
  </si>
  <si>
    <t>2.30</t>
  </si>
  <si>
    <t>TruongSon_0123.bmp</t>
  </si>
  <si>
    <t>Hoàng Thị Hải Yến</t>
  </si>
  <si>
    <t>280123</t>
  </si>
  <si>
    <t>TruongSon_0124.bmp</t>
  </si>
  <si>
    <t>Nguyễn Thị Hải Yến</t>
  </si>
  <si>
    <t>280124</t>
  </si>
  <si>
    <t>TruongSon_0125.bmp</t>
  </si>
  <si>
    <t>Hoàng Quốc Uy</t>
  </si>
  <si>
    <t>280125</t>
  </si>
  <si>
    <t>TruongSon_0126.bmp</t>
  </si>
  <si>
    <t>Đỗ Thị Tường Vi</t>
  </si>
  <si>
    <t>280126</t>
  </si>
  <si>
    <t>TruongSon_0127.bmp</t>
  </si>
  <si>
    <t>Vũ Thanh Vũ</t>
  </si>
  <si>
    <t>280127</t>
  </si>
  <si>
    <t>TruongSon_0128.bmp</t>
  </si>
  <si>
    <t>Nguyễn Lâm Vy</t>
  </si>
  <si>
    <t>280128</t>
  </si>
  <si>
    <t>TruongSon_0129.bmp</t>
  </si>
  <si>
    <t>Vũ Hà Vy</t>
  </si>
  <si>
    <t>280129</t>
  </si>
  <si>
    <t>TruongSon_0130.bmp</t>
  </si>
  <si>
    <t>Lê Đức Hiếu</t>
  </si>
  <si>
    <t>280130</t>
  </si>
  <si>
    <t>ThaiSon_0001.bmp</t>
  </si>
  <si>
    <t>290001</t>
  </si>
  <si>
    <t>ThaiSon_0002.bmp</t>
  </si>
  <si>
    <t>290002</t>
  </si>
  <si>
    <t>ThaiSon_0003.bmp</t>
  </si>
  <si>
    <t>290003</t>
  </si>
  <si>
    <t>ThaiSon_0004.bmp</t>
  </si>
  <si>
    <t>290004</t>
  </si>
  <si>
    <t>ThaiSon_0005.bmp</t>
  </si>
  <si>
    <t>290005</t>
  </si>
  <si>
    <t>ThaiSon_0006.bmp</t>
  </si>
  <si>
    <t>290006</t>
  </si>
  <si>
    <t>ThaiSon_0007.bmp</t>
  </si>
  <si>
    <t>290007</t>
  </si>
  <si>
    <t>ThaiSon_0008.bmp</t>
  </si>
  <si>
    <t>290008</t>
  </si>
  <si>
    <t>ThaiSon_0009.bmp</t>
  </si>
  <si>
    <t>290009</t>
  </si>
  <si>
    <t>ThaiSon_0010.bmp</t>
  </si>
  <si>
    <t>290010</t>
  </si>
  <si>
    <t>ThaiSon_0011.bmp</t>
  </si>
  <si>
    <t>290011</t>
  </si>
  <si>
    <t>ThaiSon_0012.bmp</t>
  </si>
  <si>
    <t>290012</t>
  </si>
  <si>
    <t>ThaiSon_0013.bmp</t>
  </si>
  <si>
    <t>290013</t>
  </si>
  <si>
    <t>ThaiSon_0014.bmp</t>
  </si>
  <si>
    <t>290014</t>
  </si>
  <si>
    <t>4.70</t>
  </si>
  <si>
    <t>ThaiSon_0015.bmp</t>
  </si>
  <si>
    <t>290015</t>
  </si>
  <si>
    <t>ThaiSon_0016.bmp</t>
  </si>
  <si>
    <t>290016</t>
  </si>
  <si>
    <t>ThaiSon_0017.bmp</t>
  </si>
  <si>
    <t>290017</t>
  </si>
  <si>
    <t>ThaiSon_0018.bmp</t>
  </si>
  <si>
    <t>290018</t>
  </si>
  <si>
    <t>ThaiSon_0019.bmp</t>
  </si>
  <si>
    <t>290019</t>
  </si>
  <si>
    <t>ThaiSon_0020.bmp</t>
  </si>
  <si>
    <t>290020</t>
  </si>
  <si>
    <t>ThaiSon_0021.bmp</t>
  </si>
  <si>
    <t>290021</t>
  </si>
  <si>
    <t>ThaiSon_0022.bmp</t>
  </si>
  <si>
    <t>290022</t>
  </si>
  <si>
    <t>ThaiSon_0023.bmp</t>
  </si>
  <si>
    <t>290023</t>
  </si>
  <si>
    <t>ThaiSon_0024.bmp</t>
  </si>
  <si>
    <t>290024</t>
  </si>
  <si>
    <t>ThaiSon_0025.bmp</t>
  </si>
  <si>
    <t>290025</t>
  </si>
  <si>
    <t>ThaiSon_0026.bmp</t>
  </si>
  <si>
    <t>290026</t>
  </si>
  <si>
    <t>ThaiSon_0027.bmp</t>
  </si>
  <si>
    <t>290027</t>
  </si>
  <si>
    <t>ThaiSon_0028.bmp</t>
  </si>
  <si>
    <t>290028</t>
  </si>
  <si>
    <t>ThaiSon_0029.bmp</t>
  </si>
  <si>
    <t>290029</t>
  </si>
  <si>
    <t>ThaiSon_0030.bmp</t>
  </si>
  <si>
    <t>290030</t>
  </si>
  <si>
    <t>ThaiSon_0031.bmp</t>
  </si>
  <si>
    <t>290031</t>
  </si>
  <si>
    <t>ThaiSon_0032.bmp</t>
  </si>
  <si>
    <t>290032</t>
  </si>
  <si>
    <t>ThaiSon_0033.bmp</t>
  </si>
  <si>
    <t>290033</t>
  </si>
  <si>
    <t>ThaiSon_0034.bmp</t>
  </si>
  <si>
    <t>290034</t>
  </si>
  <si>
    <t>ThaiSon_0035.bmp</t>
  </si>
  <si>
    <t>290035</t>
  </si>
  <si>
    <t>ThaiSon_0036.bmp</t>
  </si>
  <si>
    <t>290036</t>
  </si>
  <si>
    <t>ThaiSon_0037.bmp</t>
  </si>
  <si>
    <t>290037</t>
  </si>
  <si>
    <t>ThaiSon_0038.bmp</t>
  </si>
  <si>
    <t>290038</t>
  </si>
  <si>
    <t>ThaiSon_0039.bmp</t>
  </si>
  <si>
    <t>290039</t>
  </si>
  <si>
    <t>ThaiSon_0040.bmp</t>
  </si>
  <si>
    <t>290040</t>
  </si>
  <si>
    <t>ThaiSon_0041.bmp</t>
  </si>
  <si>
    <t>290041</t>
  </si>
  <si>
    <t>ThaiSon_0042.bmp</t>
  </si>
  <si>
    <t>290042</t>
  </si>
  <si>
    <t>ThaiSon_0043.bmp</t>
  </si>
  <si>
    <t>290043</t>
  </si>
  <si>
    <t>ThaiSon_0044.bmp</t>
  </si>
  <si>
    <t>290044</t>
  </si>
  <si>
    <t>ThaiSon_0045.bmp</t>
  </si>
  <si>
    <t>290045</t>
  </si>
  <si>
    <t>ThaiSon_0046.bmp</t>
  </si>
  <si>
    <t>290046</t>
  </si>
  <si>
    <t>ThaiSon_0047.bmp</t>
  </si>
  <si>
    <t>290047</t>
  </si>
  <si>
    <t>ThaiSon_0048.bmp</t>
  </si>
  <si>
    <t>290048</t>
  </si>
  <si>
    <t>ThaiSon_0049.bmp</t>
  </si>
  <si>
    <t>290049</t>
  </si>
  <si>
    <t>ThaiSon_0050.bmp</t>
  </si>
  <si>
    <t>290050</t>
  </si>
  <si>
    <t>ThaiSon_0051.bmp</t>
  </si>
  <si>
    <t>290051</t>
  </si>
  <si>
    <t>ThaiSon_0052.bmp</t>
  </si>
  <si>
    <t>290052</t>
  </si>
  <si>
    <t>ThaiSon_0053.bmp</t>
  </si>
  <si>
    <t>290053</t>
  </si>
  <si>
    <t>ThaiSon_0054.bmp</t>
  </si>
  <si>
    <t>290054</t>
  </si>
  <si>
    <t>ThaiSon_0055.bmp</t>
  </si>
  <si>
    <t>290055</t>
  </si>
  <si>
    <t>ThaiSon_0056.bmp</t>
  </si>
  <si>
    <t>290056</t>
  </si>
  <si>
    <t>ThaiSon_0057.bmp</t>
  </si>
  <si>
    <t>290057</t>
  </si>
  <si>
    <t>ThaiSon_0058.bmp</t>
  </si>
  <si>
    <t>290058</t>
  </si>
  <si>
    <t>ThaiSon_0059.bmp</t>
  </si>
  <si>
    <t>290059</t>
  </si>
  <si>
    <t>ThaiSon_0060.bmp</t>
  </si>
  <si>
    <t>290060</t>
  </si>
  <si>
    <t>ThaiSon_0062.bmp</t>
  </si>
  <si>
    <t>290061</t>
  </si>
  <si>
    <t>ThaiSon_0061.bmp</t>
  </si>
  <si>
    <t>290062</t>
  </si>
  <si>
    <t>ThaiSon_0063.bmp</t>
  </si>
  <si>
    <t>290063</t>
  </si>
  <si>
    <t>ThaiSon_0064.bmp</t>
  </si>
  <si>
    <t>290064</t>
  </si>
  <si>
    <t>ThaiSon_0065.bmp</t>
  </si>
  <si>
    <t>290065</t>
  </si>
  <si>
    <t>ThaiSon_0066.bmp</t>
  </si>
  <si>
    <t>290066</t>
  </si>
  <si>
    <t>ThaiSon_0067.bmp</t>
  </si>
  <si>
    <t>290067</t>
  </si>
  <si>
    <t>ThaiSon_0068.bmp</t>
  </si>
  <si>
    <t>290068</t>
  </si>
  <si>
    <t>ThaiSon_0069.bmp</t>
  </si>
  <si>
    <t>290069</t>
  </si>
  <si>
    <t>ThaiSon_0070.bmp</t>
  </si>
  <si>
    <t>290070</t>
  </si>
  <si>
    <t>ThaiSon_0071.bmp</t>
  </si>
  <si>
    <t>290071</t>
  </si>
  <si>
    <t>3.70</t>
  </si>
  <si>
    <t>ThaiSon_0072.bmp</t>
  </si>
  <si>
    <t>290072</t>
  </si>
  <si>
    <t>ThaiSon_0073.bmp</t>
  </si>
  <si>
    <t>290073</t>
  </si>
  <si>
    <t>ThaiSon_0075.bmp</t>
  </si>
  <si>
    <t>290074</t>
  </si>
  <si>
    <t>ThaiSon_0074.bmp</t>
  </si>
  <si>
    <t>290075</t>
  </si>
  <si>
    <t>ThaiSon_0076.bmp</t>
  </si>
  <si>
    <t>290076</t>
  </si>
  <si>
    <t>ThaiSon_0077.bmp</t>
  </si>
  <si>
    <t>290077</t>
  </si>
  <si>
    <t>ThaiSon_0078.bmp</t>
  </si>
  <si>
    <t>290078</t>
  </si>
  <si>
    <t>ThaiSon_0079.bmp</t>
  </si>
  <si>
    <t>290079</t>
  </si>
  <si>
    <t>ThaiSon_0080.bmp</t>
  </si>
  <si>
    <t>290080</t>
  </si>
  <si>
    <t>ThaiSon_0081.bmp</t>
  </si>
  <si>
    <t>290081</t>
  </si>
  <si>
    <t>ThaiSon_0082.bmp</t>
  </si>
  <si>
    <t>290082</t>
  </si>
  <si>
    <t>ThaiSon_0083.bmp</t>
  </si>
  <si>
    <t>290083</t>
  </si>
  <si>
    <t>ThaiSon_0084.bmp</t>
  </si>
  <si>
    <t>290084</t>
  </si>
  <si>
    <t>ThaiSon_0085.bmp</t>
  </si>
  <si>
    <t>290085</t>
  </si>
  <si>
    <t>ThaiSon_0086.bmp</t>
  </si>
  <si>
    <t>290086</t>
  </si>
  <si>
    <t>ThaiSon_0087.bmp</t>
  </si>
  <si>
    <t>290087</t>
  </si>
  <si>
    <t>ThaiSon_0088.bmp</t>
  </si>
  <si>
    <t>290088</t>
  </si>
  <si>
    <t>ThaiSon_0089.bmp</t>
  </si>
  <si>
    <t>290089</t>
  </si>
  <si>
    <t>ThaiSon_0090.bmp</t>
  </si>
  <si>
    <t>290090</t>
  </si>
  <si>
    <t>ThaiSon_0091.bmp</t>
  </si>
  <si>
    <t>290091</t>
  </si>
  <si>
    <t>ThaiSon_0092.bmp</t>
  </si>
  <si>
    <t>290092</t>
  </si>
  <si>
    <t>ThaiSon_0093.bmp</t>
  </si>
  <si>
    <t>290093</t>
  </si>
  <si>
    <t>ThaiSon_0094.bmp</t>
  </si>
  <si>
    <t>290094</t>
  </si>
  <si>
    <t>ThaiSon_0095.bmp</t>
  </si>
  <si>
    <t>290095</t>
  </si>
  <si>
    <t>ThaiSon_0096.bmp</t>
  </si>
  <si>
    <t>290096</t>
  </si>
  <si>
    <t>ThaiSon_0097.bmp</t>
  </si>
  <si>
    <t>290097</t>
  </si>
  <si>
    <t>ThaiSon_0098.bmp</t>
  </si>
  <si>
    <t>290098</t>
  </si>
  <si>
    <t>ThaiSon_0099.bmp</t>
  </si>
  <si>
    <t>290099</t>
  </si>
  <si>
    <t>ThaiSon_0100.bmp</t>
  </si>
  <si>
    <t>290100</t>
  </si>
  <si>
    <t>ThaiSon_0101.bmp</t>
  </si>
  <si>
    <t>290101</t>
  </si>
  <si>
    <t>ThaiSon_0102.bmp</t>
  </si>
  <si>
    <t>290102</t>
  </si>
  <si>
    <t>ThaiSon_0103.bmp</t>
  </si>
  <si>
    <t>290103</t>
  </si>
  <si>
    <t>ThaiSon_0104.bmp</t>
  </si>
  <si>
    <t>290104</t>
  </si>
  <si>
    <t>ThaiSon_0105.bmp</t>
  </si>
  <si>
    <t>290105</t>
  </si>
  <si>
    <t>ThaiSon_0106.bmp</t>
  </si>
  <si>
    <t>290106</t>
  </si>
  <si>
    <t>ThaiSon_0107.bmp</t>
  </si>
  <si>
    <t>290107</t>
  </si>
  <si>
    <t>ThaiSon_0108.bmp</t>
  </si>
  <si>
    <t>290108</t>
  </si>
  <si>
    <t>ThaiSon_0109.bmp</t>
  </si>
  <si>
    <t>290109</t>
  </si>
  <si>
    <t>ThaiSon_0110.bmp</t>
  </si>
  <si>
    <t>290110</t>
  </si>
  <si>
    <t>ThaiSon_0111.bmp</t>
  </si>
  <si>
    <t>290111</t>
  </si>
  <si>
    <t>ThaiSon_0112.bmp</t>
  </si>
  <si>
    <t>290112</t>
  </si>
  <si>
    <t>ThaiSon_0113.bmp</t>
  </si>
  <si>
    <t>290113</t>
  </si>
  <si>
    <t>ThaiSon_0114.bmp</t>
  </si>
  <si>
    <t>290114</t>
  </si>
  <si>
    <t>2.05</t>
  </si>
  <si>
    <t>ThaiSon_0115.bmp</t>
  </si>
  <si>
    <t>290115</t>
  </si>
  <si>
    <t>ThaiSon_0116.bmp</t>
  </si>
  <si>
    <t>290116</t>
  </si>
  <si>
    <t>ThaiSon_0117.bmp</t>
  </si>
  <si>
    <t>290117</t>
  </si>
  <si>
    <t>ThaiSon_0118.bmp</t>
  </si>
  <si>
    <t>290118</t>
  </si>
  <si>
    <t>ThaiSon_0119.bmp</t>
  </si>
  <si>
    <t>290119</t>
  </si>
  <si>
    <t>ThaiSon_0120.bmp</t>
  </si>
  <si>
    <t>290120</t>
  </si>
  <si>
    <t>ThaiSon_0121.bmp</t>
  </si>
  <si>
    <t>290121</t>
  </si>
  <si>
    <t>ThaiSon_0122.bmp</t>
  </si>
  <si>
    <t>290122</t>
  </si>
  <si>
    <t>ThaiSon_0123.bmp</t>
  </si>
  <si>
    <t>290123</t>
  </si>
  <si>
    <t>ThaiSon_0124.bmp</t>
  </si>
  <si>
    <t>290124</t>
  </si>
  <si>
    <t>ThaiSon_0125.bmp</t>
  </si>
  <si>
    <t>290125</t>
  </si>
  <si>
    <t>ThaiSon_0126.bmp</t>
  </si>
  <si>
    <t>290126</t>
  </si>
  <si>
    <t>NguyenChuyenMy_0070.bmp</t>
  </si>
  <si>
    <t>Lê Thị Tuyết Nhung</t>
  </si>
  <si>
    <t>300001</t>
  </si>
  <si>
    <t>NguyenChuyenMy_0071.bmp</t>
  </si>
  <si>
    <t>Thẩm Diệu Anh</t>
  </si>
  <si>
    <t>300002</t>
  </si>
  <si>
    <t>NguyenChuyenMy_0072.bmp</t>
  </si>
  <si>
    <t>Nguyễn Thị Phương Vy</t>
  </si>
  <si>
    <t>300003</t>
  </si>
  <si>
    <t>NguyenChuyenMy_0073.bmp</t>
  </si>
  <si>
    <t>Đoàn Thị Minh Anh</t>
  </si>
  <si>
    <t>300004</t>
  </si>
  <si>
    <t>NguyenChuyenMy_0074.bmp</t>
  </si>
  <si>
    <t>Ngô Minh Quân</t>
  </si>
  <si>
    <t>300005</t>
  </si>
  <si>
    <t>NguyenChuyenMy_0075.bmp</t>
  </si>
  <si>
    <t>Đồng Quang Vinh</t>
  </si>
  <si>
    <t>300006</t>
  </si>
  <si>
    <t>NguyenChuyenMy_0076.bmp</t>
  </si>
  <si>
    <t>Nguyễn Văn Tùng</t>
  </si>
  <si>
    <t>300007</t>
  </si>
  <si>
    <t>NguyenChuyenMy_0077.bmp</t>
  </si>
  <si>
    <t>Lê Huy Thắng</t>
  </si>
  <si>
    <t>300008</t>
  </si>
  <si>
    <t>NguyenChuyenMy_0078.bmp</t>
  </si>
  <si>
    <t>Phạm Tất Thành Đạt</t>
  </si>
  <si>
    <t>300009</t>
  </si>
  <si>
    <t>NguyenChuyenMy_0079.bmp</t>
  </si>
  <si>
    <t>Phạm Thị Thu Phương</t>
  </si>
  <si>
    <t>300010</t>
  </si>
  <si>
    <t>NguyenChuyenMy_0080.bmp</t>
  </si>
  <si>
    <t>Ngô Hoàng Minh</t>
  </si>
  <si>
    <t>300011</t>
  </si>
  <si>
    <t>NguyenChuyenMy_0081.bmp</t>
  </si>
  <si>
    <t>Bùi Xuân Bắc</t>
  </si>
  <si>
    <t>300012</t>
  </si>
  <si>
    <t>NguyenChuyenMy_0082.bmp</t>
  </si>
  <si>
    <t>Nguyễn Văn Thành</t>
  </si>
  <si>
    <t>300013</t>
  </si>
  <si>
    <t>NguyenChuyenMy_0083.bmp</t>
  </si>
  <si>
    <t>Hồ Quỳnh Chi</t>
  </si>
  <si>
    <t>300014</t>
  </si>
  <si>
    <t>NguyenChuyenMy_0084.bmp</t>
  </si>
  <si>
    <t>Ngô Ngọc Huyền</t>
  </si>
  <si>
    <t>300015</t>
  </si>
  <si>
    <t>NguyenChuyenMy_0085.bmp</t>
  </si>
  <si>
    <t>Phạm Thị Mai Anh</t>
  </si>
  <si>
    <t>300016</t>
  </si>
  <si>
    <t>NguyenChuyenMy_0086.bmp</t>
  </si>
  <si>
    <t>Đào Xuân An Phú</t>
  </si>
  <si>
    <t>300017</t>
  </si>
  <si>
    <t>NguyenChuyenMy_0087.bmp</t>
  </si>
  <si>
    <t>Lưu Phương Thảo</t>
  </si>
  <si>
    <t>300018</t>
  </si>
  <si>
    <t>NguyenChuyenMy_0088.bmp</t>
  </si>
  <si>
    <t>Đào Xuân Nguyệt Thanh</t>
  </si>
  <si>
    <t>300019</t>
  </si>
  <si>
    <t>NguyenChuyenMy_0089.bmp</t>
  </si>
  <si>
    <t>Bùi Thị Thảo Vân</t>
  </si>
  <si>
    <t>300020</t>
  </si>
  <si>
    <t>NguyenChuyenMy_0090.bmp</t>
  </si>
  <si>
    <t>Hồ Thu Thảo</t>
  </si>
  <si>
    <t>300021</t>
  </si>
  <si>
    <t>NguyenChuyenMy_0091.bmp</t>
  </si>
  <si>
    <t>Nguyễn Thị Khánh Vi</t>
  </si>
  <si>
    <t>300022</t>
  </si>
  <si>
    <t>NguyenChuyenMy_0092.bmp</t>
  </si>
  <si>
    <t>Hồ Quốc Phong</t>
  </si>
  <si>
    <t>300023</t>
  </si>
  <si>
    <t>NguyenChuyenMy_0093.bmp</t>
  </si>
  <si>
    <t>Bùi Thùy Dương</t>
  </si>
  <si>
    <t>300024</t>
  </si>
  <si>
    <t>NguyenChuyenMy_0069.bmp</t>
  </si>
  <si>
    <t>Kỷ Thị Kiều Trang</t>
  </si>
  <si>
    <t>300025</t>
  </si>
  <si>
    <t>NguyenChuyenMy_0047.bmp</t>
  </si>
  <si>
    <t>Nguyễn Thị Thanh Thảo</t>
  </si>
  <si>
    <t>300026</t>
  </si>
  <si>
    <t>NguyenChuyenMy_0048.bmp</t>
  </si>
  <si>
    <t>300027</t>
  </si>
  <si>
    <t>NguyenChuyenMy_0049.bmp</t>
  </si>
  <si>
    <t>Hồ Bảo Vy</t>
  </si>
  <si>
    <t>300028</t>
  </si>
  <si>
    <t>NguyenChuyenMy_0050.bmp</t>
  </si>
  <si>
    <t>Ngô Tiến Đạt</t>
  </si>
  <si>
    <t>300029</t>
  </si>
  <si>
    <t>NguyenChuyenMy_0051.bmp</t>
  </si>
  <si>
    <t>Ngô Minh Quang</t>
  </si>
  <si>
    <t>300030</t>
  </si>
  <si>
    <t>NguyenChuyenMy_0052.bmp</t>
  </si>
  <si>
    <t>Bùi Nguyễn Quỳnh Anh</t>
  </si>
  <si>
    <t>300031</t>
  </si>
  <si>
    <t>NguyenChuyenMy_0053.bmp</t>
  </si>
  <si>
    <t>Trịnh Ngọc Uyên Linh</t>
  </si>
  <si>
    <t>300032</t>
  </si>
  <si>
    <t>7.35</t>
  </si>
  <si>
    <t>NguyenChuyenMy_0054.bmp</t>
  </si>
  <si>
    <t>Đào Thị Thanh Thúy</t>
  </si>
  <si>
    <t>300033</t>
  </si>
  <si>
    <t>NguyenChuyenMy_0128.bmp</t>
  </si>
  <si>
    <t>Trần Hồng Phúc</t>
  </si>
  <si>
    <t>NguyenChuyenMy_0055.bmp</t>
  </si>
  <si>
    <t>300034</t>
  </si>
  <si>
    <t>NguyenChuyenMy_0056.bmp</t>
  </si>
  <si>
    <t>300035</t>
  </si>
  <si>
    <t>NguyenChuyenMy_0057.bmp</t>
  </si>
  <si>
    <t>Hồ Phương Anh</t>
  </si>
  <si>
    <t>300036</t>
  </si>
  <si>
    <t>NguyenChuyenMy_0058.bmp</t>
  </si>
  <si>
    <t>Nguyễn Thanh Hoan</t>
  </si>
  <si>
    <t>300037</t>
  </si>
  <si>
    <t>NguyenChuyenMy_0059.bmp</t>
  </si>
  <si>
    <t>Trịnh Hoàng Dương</t>
  </si>
  <si>
    <t>300038</t>
  </si>
  <si>
    <t>NguyenChuyenMy_0060.bmp</t>
  </si>
  <si>
    <t>Bùi Đức Cường</t>
  </si>
  <si>
    <t>300039</t>
  </si>
  <si>
    <t>NguyenChuyenMy_0061.bmp</t>
  </si>
  <si>
    <t>Lưu Quang Dũng</t>
  </si>
  <si>
    <t>300040</t>
  </si>
  <si>
    <t>NguyenChuyenMy_0062.bmp</t>
  </si>
  <si>
    <t>Mai Thị Thanh Thảo</t>
  </si>
  <si>
    <t>300041</t>
  </si>
  <si>
    <t>NguyenChuyenMy_0063.bmp</t>
  </si>
  <si>
    <t>300042</t>
  </si>
  <si>
    <t>NguyenChuyenMy_0064.bmp</t>
  </si>
  <si>
    <t>Đào Thị Mai Lan</t>
  </si>
  <si>
    <t>300043</t>
  </si>
  <si>
    <t>NguyenChuyenMy_0065.bmp</t>
  </si>
  <si>
    <t>Phạm Thị Khánh Ngọc</t>
  </si>
  <si>
    <t>300044</t>
  </si>
  <si>
    <t>NguyenChuyenMy_0066.bmp</t>
  </si>
  <si>
    <t>Hồ Minh Thư</t>
  </si>
  <si>
    <t>300045</t>
  </si>
  <si>
    <t>NguyenChuyenMy_0067.bmp</t>
  </si>
  <si>
    <t>Bùi Thế Huy</t>
  </si>
  <si>
    <t>300046</t>
  </si>
  <si>
    <t>NguyenChuyenMy_0068.bmp</t>
  </si>
  <si>
    <t>300047</t>
  </si>
  <si>
    <t>NguyenChuyenMy_0001.bmp</t>
  </si>
  <si>
    <t>Ngô Thanh Vân</t>
  </si>
  <si>
    <t>300048</t>
  </si>
  <si>
    <t>NguyenChuyenMy_0002.bmp</t>
  </si>
  <si>
    <t>300049</t>
  </si>
  <si>
    <t>NguyenChuyenMy_0003.bmp</t>
  </si>
  <si>
    <t>Phạm Thị Ánh Tuyết</t>
  </si>
  <si>
    <t>300050</t>
  </si>
  <si>
    <t>NguyenChuyenMy_0004.bmp</t>
  </si>
  <si>
    <t>Nguyễn Thị Ngọc Ánh</t>
  </si>
  <si>
    <t>300051</t>
  </si>
  <si>
    <t>NguyenChuyenMy_0005.bmp</t>
  </si>
  <si>
    <t>300052</t>
  </si>
  <si>
    <t>NguyenChuyenMy_0006.bmp</t>
  </si>
  <si>
    <t>Phạm Hữu Kiên</t>
  </si>
  <si>
    <t>300053</t>
  </si>
  <si>
    <t>NguyenChuyenMy_0007.bmp</t>
  </si>
  <si>
    <t>Hồ Đức Duy</t>
  </si>
  <si>
    <t>300054</t>
  </si>
  <si>
    <t>NguyenChuyenMy_0008.bmp</t>
  </si>
  <si>
    <t>Nguyễn Văn Tuyên</t>
  </si>
  <si>
    <t>300055</t>
  </si>
  <si>
    <t>NguyenChuyenMy_0009.bmp</t>
  </si>
  <si>
    <t>Đồng Quốc Đạt</t>
  </si>
  <si>
    <t>300056</t>
  </si>
  <si>
    <t>NguyenChuyenMy_0010.bmp</t>
  </si>
  <si>
    <t>Bùi Tấn Minh</t>
  </si>
  <si>
    <t>300057</t>
  </si>
  <si>
    <t>NguyenChuyenMy_0011.bmp</t>
  </si>
  <si>
    <t>Đào Thanh Ngân</t>
  </si>
  <si>
    <t>300058</t>
  </si>
  <si>
    <t>NguyenChuyenMy_0012.bmp</t>
  </si>
  <si>
    <t>Trần Công Chính</t>
  </si>
  <si>
    <t>300059</t>
  </si>
  <si>
    <t>NguyenChuyenMy_0013.bmp</t>
  </si>
  <si>
    <t>Bùi Kiến Linh</t>
  </si>
  <si>
    <t>300060</t>
  </si>
  <si>
    <t>NguyenChuyenMy_0014.bmp</t>
  </si>
  <si>
    <t>Bùi Khánh Ly</t>
  </si>
  <si>
    <t>300061</t>
  </si>
  <si>
    <t>NguyenChuyenMy_0015.bmp</t>
  </si>
  <si>
    <t>Nguyễn Thu Hiền</t>
  </si>
  <si>
    <t>300062</t>
  </si>
  <si>
    <t>NguyenChuyenMy_0016.bmp</t>
  </si>
  <si>
    <t>Phạm Thị Hồng Nhung</t>
  </si>
  <si>
    <t>300063</t>
  </si>
  <si>
    <t>NguyenChuyenMy_0017.bmp</t>
  </si>
  <si>
    <t>Phạm Duy Minh Ngọc</t>
  </si>
  <si>
    <t>300064</t>
  </si>
  <si>
    <t>NguyenChuyenMy_0018.bmp</t>
  </si>
  <si>
    <t>Đồng Ngọc Hà</t>
  </si>
  <si>
    <t>300065</t>
  </si>
  <si>
    <t>NguyenChuyenMy_0019.bmp</t>
  </si>
  <si>
    <t>Đoàn Thị Ánh Hồng</t>
  </si>
  <si>
    <t>300066</t>
  </si>
  <si>
    <t>NguyenChuyenMy_0020.bmp</t>
  </si>
  <si>
    <t>Đồng Thị Thùy Linh</t>
  </si>
  <si>
    <t>300067</t>
  </si>
  <si>
    <t>NguyenChuyenMy_0021.bmp</t>
  </si>
  <si>
    <t>Đào Thị Phương Linh</t>
  </si>
  <si>
    <t>300068</t>
  </si>
  <si>
    <t>NguyenChuyenMy_0022.bmp</t>
  </si>
  <si>
    <t>300069</t>
  </si>
  <si>
    <t>NguyenChuyenMy_0023.bmp</t>
  </si>
  <si>
    <t>Phạm Việt Bằng</t>
  </si>
  <si>
    <t>300070</t>
  </si>
  <si>
    <t>NguyenChuyenMy_0024.bmp</t>
  </si>
  <si>
    <t>Mai Thị Khánh Ngọc</t>
  </si>
  <si>
    <t>300071</t>
  </si>
  <si>
    <t>NguyenChuyenMy_0025.bmp</t>
  </si>
  <si>
    <t>Đào Xuân Anh Đức</t>
  </si>
  <si>
    <t>300072</t>
  </si>
  <si>
    <t>NguyenChuyenMy_0026.bmp</t>
  </si>
  <si>
    <t>Nguyễn Thị Bình</t>
  </si>
  <si>
    <t>300073</t>
  </si>
  <si>
    <t>NguyenChuyenMy_0027.bmp</t>
  </si>
  <si>
    <t>Nguyễn Thị Dung</t>
  </si>
  <si>
    <t>300074</t>
  </si>
  <si>
    <t>NguyenChuyenMy_0028.bmp</t>
  </si>
  <si>
    <t>Đặng Quang Huy</t>
  </si>
  <si>
    <t>300075</t>
  </si>
  <si>
    <t>NguyenChuyenMy_0029.bmp</t>
  </si>
  <si>
    <t>Hồ Khánh Ngọc</t>
  </si>
  <si>
    <t>300076</t>
  </si>
  <si>
    <t>NguyenChuyenMy_0030.bmp</t>
  </si>
  <si>
    <t>Bùi Quỳnh Như</t>
  </si>
  <si>
    <t>300077</t>
  </si>
  <si>
    <t>NguyenChuyenMy_0031.bmp</t>
  </si>
  <si>
    <t>Nguyễn Thị Luyến</t>
  </si>
  <si>
    <t>300078</t>
  </si>
  <si>
    <t>NguyenChuyenMy_0032.bmp</t>
  </si>
  <si>
    <t>Phạm Thị Ngọc Anh</t>
  </si>
  <si>
    <t>300079</t>
  </si>
  <si>
    <t>NguyenChuyenMy_0033.bmp</t>
  </si>
  <si>
    <t>Bùi Quỳnh Hồng Nguyên</t>
  </si>
  <si>
    <t>300080</t>
  </si>
  <si>
    <t>NguyenChuyenMy_0034.bmp</t>
  </si>
  <si>
    <t>Đồng Thị Anh Thư</t>
  </si>
  <si>
    <t>300081</t>
  </si>
  <si>
    <t>NguyenChuyenMy_0035.bmp</t>
  </si>
  <si>
    <t>Đào Thị Kim Anh</t>
  </si>
  <si>
    <t>300082</t>
  </si>
  <si>
    <t>NguyenChuyenMy_0036.bmp</t>
  </si>
  <si>
    <t>Đặng Thị Bảo Trang</t>
  </si>
  <si>
    <t>300083</t>
  </si>
  <si>
    <t>NguyenChuyenMy_0037.bmp</t>
  </si>
  <si>
    <t>Phạm Đức Chiến</t>
  </si>
  <si>
    <t>300084</t>
  </si>
  <si>
    <t>NguyenChuyenMy_0038.bmp</t>
  </si>
  <si>
    <t>Nguyễn Thị Duyên</t>
  </si>
  <si>
    <t>300085</t>
  </si>
  <si>
    <t>NguyenChuyenMy_0039.bmp</t>
  </si>
  <si>
    <t>Phạm Gia Như</t>
  </si>
  <si>
    <t>300086</t>
  </si>
  <si>
    <t>NguyenChuyenMy_0040.bmp</t>
  </si>
  <si>
    <t>Đồng Quang Huy</t>
  </si>
  <si>
    <t>300087</t>
  </si>
  <si>
    <t>NguyenChuyenMy_0042.bmp</t>
  </si>
  <si>
    <t>Phạm Minh Tú</t>
  </si>
  <si>
    <t>300089</t>
  </si>
  <si>
    <t>NguyenChuyenMy_0043.bmp</t>
  </si>
  <si>
    <t>300090</t>
  </si>
  <si>
    <t>NguyenChuyenMy_0045.bmp</t>
  </si>
  <si>
    <t>300091</t>
  </si>
  <si>
    <t>NguyenChuyenMy_0044.bmp</t>
  </si>
  <si>
    <t>Nguyễn Thị Hà Linh</t>
  </si>
  <si>
    <t>300092</t>
  </si>
  <si>
    <t>NguyenChuyenMy_0046.bmp</t>
  </si>
  <si>
    <t>Phạm Tiến Duy</t>
  </si>
  <si>
    <t>300093</t>
  </si>
  <si>
    <t>NguyenChuyenMy_0094.bmp</t>
  </si>
  <si>
    <t>300094</t>
  </si>
  <si>
    <t>NguyenChuyenMy_0095.bmp</t>
  </si>
  <si>
    <t>Nguyễn Anh Khôi</t>
  </si>
  <si>
    <t>300095</t>
  </si>
  <si>
    <t>NguyenChuyenMy_0096.bmp</t>
  </si>
  <si>
    <t>Mai Thị Quỳnh Anh</t>
  </si>
  <si>
    <t>300096</t>
  </si>
  <si>
    <t>NguyenChuyenMy_0097.bmp</t>
  </si>
  <si>
    <t>Mai Cẩm Tú</t>
  </si>
  <si>
    <t>300097</t>
  </si>
  <si>
    <t>NguyenChuyenMy_0098.bmp</t>
  </si>
  <si>
    <t>300098</t>
  </si>
  <si>
    <t>2.45</t>
  </si>
  <si>
    <t>NguyenChuyenMy_0099.bmp</t>
  </si>
  <si>
    <t>Bùi Trần Thủy Tiên</t>
  </si>
  <si>
    <t>300099</t>
  </si>
  <si>
    <t>NguyenChuyenMy_0100.bmp</t>
  </si>
  <si>
    <t>Nguyễn Thị Ngọc Hoa</t>
  </si>
  <si>
    <t>300100</t>
  </si>
  <si>
    <t>NguyenChuyenMy_0101.bmp</t>
  </si>
  <si>
    <t>Đồng Thị Khánh Trang</t>
  </si>
  <si>
    <t>300101</t>
  </si>
  <si>
    <t>NguyenChuyenMy_0102.bmp</t>
  </si>
  <si>
    <t>Đồng Minh Thư</t>
  </si>
  <si>
    <t>300102</t>
  </si>
  <si>
    <t>NguyenChuyenMy_0110.bmp</t>
  </si>
  <si>
    <t>Phạm Duy Khánh Tân</t>
  </si>
  <si>
    <t>300103</t>
  </si>
  <si>
    <t>NguyenChuyenMy_0111.bmp</t>
  </si>
  <si>
    <t>Nguyễn Mạnh Tuân</t>
  </si>
  <si>
    <t>300104</t>
  </si>
  <si>
    <t>NguyenChuyenMy_0108.bmp</t>
  </si>
  <si>
    <t>Dương Tuấn Kiệt</t>
  </si>
  <si>
    <t>300105</t>
  </si>
  <si>
    <t>NguyenChuyenMy_0114.bmp</t>
  </si>
  <si>
    <t>Ngô Minh Huy</t>
  </si>
  <si>
    <t>300106</t>
  </si>
  <si>
    <t>NguyenChuyenMy_0103.bmp</t>
  </si>
  <si>
    <t>Ngô Văn Bình</t>
  </si>
  <si>
    <t>300108</t>
  </si>
  <si>
    <t>NguyenChuyenMy_0115.bmp</t>
  </si>
  <si>
    <t>Trần Hoàng Nam</t>
  </si>
  <si>
    <t>300109</t>
  </si>
  <si>
    <t>NguyenChuyenMy_0104.bmp</t>
  </si>
  <si>
    <t>Nguyễn Đức Thịnh</t>
  </si>
  <si>
    <t>300110</t>
  </si>
  <si>
    <t>NguyenChuyenMy_0105.bmp</t>
  </si>
  <si>
    <t>Nguyễn Công Tường</t>
  </si>
  <si>
    <t>300111</t>
  </si>
  <si>
    <t>NguyenChuyenMy_0106.bmp</t>
  </si>
  <si>
    <t>Trần Đức Nguyên</t>
  </si>
  <si>
    <t>300112</t>
  </si>
  <si>
    <t>NguyenChuyenMy_0107.bmp</t>
  </si>
  <si>
    <t>Nguyễn Quốc Uy</t>
  </si>
  <si>
    <t>300113</t>
  </si>
  <si>
    <t>NguyenChuyenMy_0109.bmp</t>
  </si>
  <si>
    <t>Trần Minh Hòa</t>
  </si>
  <si>
    <t>300114</t>
  </si>
  <si>
    <t>NguyenChuyenMy_0112.bmp</t>
  </si>
  <si>
    <t>Nguyễn Trần Bảo Nam</t>
  </si>
  <si>
    <t>300115</t>
  </si>
  <si>
    <t>NguyenChuyenMy_0116.bmp</t>
  </si>
  <si>
    <t>Bùi Đức Anh</t>
  </si>
  <si>
    <t>300116</t>
  </si>
  <si>
    <t>NguyenChuyenMy_0117.bmp</t>
  </si>
  <si>
    <t>Đào Ngọc Quân</t>
  </si>
  <si>
    <t>300117</t>
  </si>
  <si>
    <t>NguyenChuyenMy_0118.bmp</t>
  </si>
  <si>
    <t>300118</t>
  </si>
  <si>
    <t>NguyenChuyenMy_0122.bmp</t>
  </si>
  <si>
    <t>Lý Văn Khải</t>
  </si>
  <si>
    <t>300119</t>
  </si>
  <si>
    <t>NguyenChuyenMy_0121.bmp</t>
  </si>
  <si>
    <t>Đồng Thị Lan Hương</t>
  </si>
  <si>
    <t>300120</t>
  </si>
  <si>
    <t>NguyenChuyenMy_0125.bmp</t>
  </si>
  <si>
    <t>Nguyễn Quyết Thắng</t>
  </si>
  <si>
    <t>300121</t>
  </si>
  <si>
    <t>NguyenChuyenMy_0126.bmp</t>
  </si>
  <si>
    <t>Đồng Đức Nhân</t>
  </si>
  <si>
    <t>300122</t>
  </si>
  <si>
    <t>NguyenChuyenMy_0130.bmp</t>
  </si>
  <si>
    <t>Đồng Thị Mỹ Tâm</t>
  </si>
  <si>
    <t>300123</t>
  </si>
  <si>
    <t>NguyenChuyenMy_0129.bmp</t>
  </si>
  <si>
    <t>300124</t>
  </si>
  <si>
    <t>NguyenChuyenMy_0133.bmp</t>
  </si>
  <si>
    <t>Nguyễn Mạnh Long</t>
  </si>
  <si>
    <t>300125</t>
  </si>
  <si>
    <t>NguyenChuyenMy_0134.bmp</t>
  </si>
  <si>
    <t>Lưu Xuân Tranh</t>
  </si>
  <si>
    <t>300126</t>
  </si>
  <si>
    <t>NguyenChuyenMy_0138.bmp</t>
  </si>
  <si>
    <t>Vũ Nam Anh</t>
  </si>
  <si>
    <t>300127</t>
  </si>
  <si>
    <t>1.85</t>
  </si>
  <si>
    <t>NguyenChuyenMy_0139.bmp</t>
  </si>
  <si>
    <t>Mai Thành Hưng</t>
  </si>
  <si>
    <t>300128</t>
  </si>
  <si>
    <t>1.70</t>
  </si>
  <si>
    <t>NguyenChuyenMy_0136.bmp</t>
  </si>
  <si>
    <t>Dương Tuấn Anh</t>
  </si>
  <si>
    <t>300129</t>
  </si>
  <si>
    <t>NguyenChuyenMy_0135.bmp</t>
  </si>
  <si>
    <t>Đồng Thị Ngọc Ánh</t>
  </si>
  <si>
    <t>300130</t>
  </si>
  <si>
    <t>NguyenChuyenMy_0131.bmp</t>
  </si>
  <si>
    <t>Vũ Đức Nhân</t>
  </si>
  <si>
    <t>300131</t>
  </si>
  <si>
    <t>NguyenChuyenMy_0132.bmp</t>
  </si>
  <si>
    <t>Nguyễn Trung Dũng</t>
  </si>
  <si>
    <t>300132</t>
  </si>
  <si>
    <t>NguyenChuyenMy_0127.bmp</t>
  </si>
  <si>
    <t>Ngô Quang Hải</t>
  </si>
  <si>
    <t>300134</t>
  </si>
  <si>
    <t>NguyenChuyenMy_0124.bmp</t>
  </si>
  <si>
    <t>Nguyễn Đình Tuấn Anh</t>
  </si>
  <si>
    <t>300136</t>
  </si>
  <si>
    <t>1.20</t>
  </si>
  <si>
    <t>NguyenChuyenMy_0120.bmp</t>
  </si>
  <si>
    <t>300137</t>
  </si>
  <si>
    <t>NguyenChuyenMy_0119.bmp</t>
  </si>
  <si>
    <t>Đồng Tiến Thành</t>
  </si>
  <si>
    <t>300138</t>
  </si>
  <si>
    <t>NguyenChuyenMy_0137.bmp</t>
  </si>
  <si>
    <t>Lưu Bùi Nam Phong</t>
  </si>
  <si>
    <t>300139</t>
  </si>
  <si>
    <t>LKC_Toan (2).bmp</t>
  </si>
  <si>
    <t>Vũ Minh Hậu</t>
  </si>
  <si>
    <t>LKC_Toan (3).bmp</t>
  </si>
  <si>
    <t>Lê Thị Khánh Vy</t>
  </si>
  <si>
    <t>LKC_Toan (4).bmp</t>
  </si>
  <si>
    <t>LKC_Toan (5).bmp</t>
  </si>
  <si>
    <t>Lương Gia Trưởng</t>
  </si>
  <si>
    <t>LKC_Toan (6).bmp</t>
  </si>
  <si>
    <t>Trần Anh Khoa</t>
  </si>
  <si>
    <t>LKC_Toan (7).bmp</t>
  </si>
  <si>
    <t>Lê Thị Huyền Trang</t>
  </si>
  <si>
    <t>LKC_Toan (8).bmp</t>
  </si>
  <si>
    <t>Đào Huy Hoàng</t>
  </si>
  <si>
    <t>LKC_Toan (9).bmp</t>
  </si>
  <si>
    <t>Nguyễn Thị Phương Vi</t>
  </si>
  <si>
    <t>LKC_Toan (10).bmp</t>
  </si>
  <si>
    <t>LKC_Toan (11).bmp</t>
  </si>
  <si>
    <t>LKC_Toan (12).bmp</t>
  </si>
  <si>
    <t>Vũ Đình Bách</t>
  </si>
  <si>
    <t>LKC_Toan (13).bmp</t>
  </si>
  <si>
    <t>Phan Thị Phương Dung</t>
  </si>
  <si>
    <t>LKC_Toan (14).bmp</t>
  </si>
  <si>
    <t>LKC_Toan (15).bmp</t>
  </si>
  <si>
    <t>Lương Khải Đạt</t>
  </si>
  <si>
    <t>LKC_Toan (16).bmp</t>
  </si>
  <si>
    <t>LKC_Toan (17).bmp</t>
  </si>
  <si>
    <t>Nguyễn Thị Thu Hà</t>
  </si>
  <si>
    <t>LKC_Toan (18).bmp</t>
  </si>
  <si>
    <t>Bùi Ngọc Hà</t>
  </si>
  <si>
    <t>LKC_Toan (19).bmp</t>
  </si>
  <si>
    <t>Nguyễn Văn Hải</t>
  </si>
  <si>
    <t>LKC_Toan (20).bmp</t>
  </si>
  <si>
    <t>Phạm Thế Hùng</t>
  </si>
  <si>
    <t>LKC_Toan (21).bmp</t>
  </si>
  <si>
    <t>Vũ Tùng Lâm</t>
  </si>
  <si>
    <t>LKC_Toan (22).bmp</t>
  </si>
  <si>
    <t>Nguyễn Mai Linh</t>
  </si>
  <si>
    <t>LKC_Toan (23).bmp</t>
  </si>
  <si>
    <t>Nguyễn Thị Diệu Linh</t>
  </si>
  <si>
    <t>LKC_Toan (24).bmp</t>
  </si>
  <si>
    <t>Nguyễn Quang Lộc</t>
  </si>
  <si>
    <t>LKC_Toan (25).bmp</t>
  </si>
  <si>
    <t>Đỗ Phương Mai</t>
  </si>
  <si>
    <t>LKC_Toan (26).bmp</t>
  </si>
  <si>
    <t>Phạm Đức Minh</t>
  </si>
  <si>
    <t>LKC_Toan (27).bmp</t>
  </si>
  <si>
    <t>Nguyễn Thị Thủy</t>
  </si>
  <si>
    <t>LKC_Toan (28).bmp</t>
  </si>
  <si>
    <t>Lê Thị Diệu Trang</t>
  </si>
  <si>
    <t>LKC_Toan (29).bmp</t>
  </si>
  <si>
    <t>Nguyễn Thúy Vân</t>
  </si>
  <si>
    <t>LKC_Toan (30).bmp</t>
  </si>
  <si>
    <t>Phạm Thái An</t>
  </si>
  <si>
    <t>LKC_Toan (31).bmp</t>
  </si>
  <si>
    <t>LKC_Toan (32).bmp</t>
  </si>
  <si>
    <t>Vũ Thùy Dương</t>
  </si>
  <si>
    <t>LKC_Toan (33).bmp</t>
  </si>
  <si>
    <t>Nguyễn Công Minh Đức</t>
  </si>
  <si>
    <t>LKC_Toan (34).bmp</t>
  </si>
  <si>
    <t>Nguyễn Vũ Nam Hải</t>
  </si>
  <si>
    <t>LKC_Toan (35).bmp</t>
  </si>
  <si>
    <t>Lê Thị Ngọc Hoa</t>
  </si>
  <si>
    <t>LKC_Toan (36).bmp</t>
  </si>
  <si>
    <t>Lê Văn Hoàng</t>
  </si>
  <si>
    <t>LKC_Toan (37).bmp</t>
  </si>
  <si>
    <t>Lê Ngọc Huyền</t>
  </si>
  <si>
    <t>LKC_Toan (38).bmp</t>
  </si>
  <si>
    <t>Nguyễn Thị Huyền</t>
  </si>
  <si>
    <t>LKC_Toan (39).bmp</t>
  </si>
  <si>
    <t>Đinh Nam Khánh</t>
  </si>
  <si>
    <t>LKC_Toan (40).bmp</t>
  </si>
  <si>
    <t>LKC_Toan (41).bmp</t>
  </si>
  <si>
    <t>Nguyễn Bích Loan</t>
  </si>
  <si>
    <t>LKC_Toan (42).bmp</t>
  </si>
  <si>
    <t>Lương Thị Khánh Ly</t>
  </si>
  <si>
    <t>LKC_Toan (43).bmp</t>
  </si>
  <si>
    <t>LKC_Toan (44).bmp</t>
  </si>
  <si>
    <t>Lê Thị Bảo Ngọc</t>
  </si>
  <si>
    <t>LKC_Toan (45).bmp</t>
  </si>
  <si>
    <t>Nguyễn Thị Phương</t>
  </si>
  <si>
    <t>LKC_Toan (46).bmp</t>
  </si>
  <si>
    <t>Nguyễn Thị Ngọc Phương</t>
  </si>
  <si>
    <t>LKC_Toan (47).bmp</t>
  </si>
  <si>
    <t>Nguyễn Như Bảo Quốc</t>
  </si>
  <si>
    <t>LKC_Toan (48).bmp</t>
  </si>
  <si>
    <t>Nguyễn Minh Thư</t>
  </si>
  <si>
    <t>LKC_Toan (49).bmp</t>
  </si>
  <si>
    <t>Nguyễn Thị Quỳnh Trang</t>
  </si>
  <si>
    <t>LKC_Toan (50).bmp</t>
  </si>
  <si>
    <t>Nguyễn Ngô Quốc Việt</t>
  </si>
  <si>
    <t>LKC_Toan (51).bmp</t>
  </si>
  <si>
    <t>LKC_Toan (52).bmp</t>
  </si>
  <si>
    <t>Lê Đức An</t>
  </si>
  <si>
    <t>LKC_Toan (53).bmp</t>
  </si>
  <si>
    <t>Đào Minh Anh</t>
  </si>
  <si>
    <t>LKC_Toan (54).bmp</t>
  </si>
  <si>
    <t>Phạm Tiến Công</t>
  </si>
  <si>
    <t>LKC_Toan (55).bmp</t>
  </si>
  <si>
    <t>Nguyễn Trọng Dũng</t>
  </si>
  <si>
    <t>LKC_Toan (56).bmp</t>
  </si>
  <si>
    <t>Nguyễn Trung Đức</t>
  </si>
  <si>
    <t>LKC_Toan (57).bmp</t>
  </si>
  <si>
    <t>Đặng Thu Hiền</t>
  </si>
  <si>
    <t>LKC_Toan (58).bmp</t>
  </si>
  <si>
    <t>Đào Thị Lan Hương</t>
  </si>
  <si>
    <t>LKC_Toan (59).bmp</t>
  </si>
  <si>
    <t>LKC_Toan (60).bmp</t>
  </si>
  <si>
    <t>Phạm Thị Thanh Kiều</t>
  </si>
  <si>
    <t>LKC_Toan (61).bmp</t>
  </si>
  <si>
    <t>Lê Phạm Phương Linh</t>
  </si>
  <si>
    <t>LKC_Toan (62).bmp</t>
  </si>
  <si>
    <t>Lê Xuân Hiển Minh</t>
  </si>
  <si>
    <t>LKC_Toan (63).bmp</t>
  </si>
  <si>
    <t>Lê Thu Ngân</t>
  </si>
  <si>
    <t>LKC_Toan (64).bmp</t>
  </si>
  <si>
    <t>Vũ Thanh Nguyệt</t>
  </si>
  <si>
    <t>LKC_Toan (65).bmp</t>
  </si>
  <si>
    <t>Lê Tuyết Nhi</t>
  </si>
  <si>
    <t>LKC_Toan (66).bmp</t>
  </si>
  <si>
    <t>Đào Thị Diễm Quỳnh</t>
  </si>
  <si>
    <t>LKC_Toan (67).bmp</t>
  </si>
  <si>
    <t>LKC_Toan (68).bmp</t>
  </si>
  <si>
    <t>LKC_Toan (69).bmp</t>
  </si>
  <si>
    <t>Đào Văn Thắng</t>
  </si>
  <si>
    <t>LKC_Toan (70).bmp</t>
  </si>
  <si>
    <t>Lê Văn Tuấn</t>
  </si>
  <si>
    <t>LKC_Toan (71).bmp</t>
  </si>
  <si>
    <t>Lê Bảo Việt</t>
  </si>
  <si>
    <t>LKC_Toan (72).bmp</t>
  </si>
  <si>
    <t>Nguyễn Công Vinh</t>
  </si>
  <si>
    <t>LKC_Toan (73).bmp</t>
  </si>
  <si>
    <t>Nguyễn Như Lâm Vũ</t>
  </si>
  <si>
    <t>LKC_Toan (74).bmp</t>
  </si>
  <si>
    <t>Lê Thái Bảo Anh</t>
  </si>
  <si>
    <t>LKC_Toan (75).bmp</t>
  </si>
  <si>
    <t>Lê Việt Anh</t>
  </si>
  <si>
    <t>LKC_Toan (76).bmp</t>
  </si>
  <si>
    <t>Nguyễn Đức Gia Bảo</t>
  </si>
  <si>
    <t>LKC_Toan (77).bmp</t>
  </si>
  <si>
    <t>Phạm Văn Tiến Dũng</t>
  </si>
  <si>
    <t>LKC_Toan (80).bmp</t>
  </si>
  <si>
    <t>Nguyễn Bảo Khánh</t>
  </si>
  <si>
    <t>LKC_Toan (78).bmp</t>
  </si>
  <si>
    <t>Phạm Tiến Đạt</t>
  </si>
  <si>
    <t>LKCan_Toan0001.bmp</t>
  </si>
  <si>
    <t>Lê Thị Yến</t>
  </si>
  <si>
    <t>LKC_Toan (81).bmp</t>
  </si>
  <si>
    <t>Đào Trung Kiên</t>
  </si>
  <si>
    <t>LKC_Toan (82).bmp</t>
  </si>
  <si>
    <t>Lê Văn Kiên</t>
  </si>
  <si>
    <t>LKC_Toan (83).bmp</t>
  </si>
  <si>
    <t>Đỗ Duy Linh</t>
  </si>
  <si>
    <t>LKC_Toan (84).bmp</t>
  </si>
  <si>
    <t>Nguyễn Phùng Minh</t>
  </si>
  <si>
    <t>LKC_Toan (85).bmp</t>
  </si>
  <si>
    <t>Lại Nhật Đức Thành</t>
  </si>
  <si>
    <t>LKC_Toan (86).bmp</t>
  </si>
  <si>
    <t>LKC_Toan (88).bmp</t>
  </si>
  <si>
    <t>Lê Xuân Anh Tuấn</t>
  </si>
  <si>
    <t>LKC_Toan (87).bmp</t>
  </si>
  <si>
    <t>Nguyễn Xuân Trưởng</t>
  </si>
  <si>
    <t>LKC_Toan (1).bmp</t>
  </si>
  <si>
    <t>ChienThang_0001.bmp</t>
  </si>
  <si>
    <t>Đặng Mạnh Cường</t>
  </si>
  <si>
    <t>320001</t>
  </si>
  <si>
    <t>ChienThang_0002.bmp</t>
  </si>
  <si>
    <t>Đàm Phương Nhi</t>
  </si>
  <si>
    <t>320002</t>
  </si>
  <si>
    <t>ChienThang_0003.bmp</t>
  </si>
  <si>
    <t>Phạm Trung Hiếu</t>
  </si>
  <si>
    <t>320003</t>
  </si>
  <si>
    <t>ChienThang_0004.bmp</t>
  </si>
  <si>
    <t>Đàm Minh Anh</t>
  </si>
  <si>
    <t>320004</t>
  </si>
  <si>
    <t>ChienThang_0005.bmp</t>
  </si>
  <si>
    <t>Phạm Văn Phong</t>
  </si>
  <si>
    <t>320005</t>
  </si>
  <si>
    <t>ChienThang_0006.bmp</t>
  </si>
  <si>
    <t>Đặng Huy Hoàng</t>
  </si>
  <si>
    <t>320006</t>
  </si>
  <si>
    <t>ChienThang_0007.bmp</t>
  </si>
  <si>
    <t>Nguyễn Hữu Thắng</t>
  </si>
  <si>
    <t>320007</t>
  </si>
  <si>
    <t>ChienThang_0008.bmp</t>
  </si>
  <si>
    <t>Phạm Huy Thành</t>
  </si>
  <si>
    <t>320008</t>
  </si>
  <si>
    <t>ChienThang_0009.bmp</t>
  </si>
  <si>
    <t>Đặng Thị Kim Yến</t>
  </si>
  <si>
    <t>320009</t>
  </si>
  <si>
    <t>ChienThang_0010.bmp</t>
  </si>
  <si>
    <t>320010</t>
  </si>
  <si>
    <t>ChienThang_0011.bmp</t>
  </si>
  <si>
    <t>Đặng Khánh Nguyên</t>
  </si>
  <si>
    <t>320011</t>
  </si>
  <si>
    <t>ChienThang_0012.bmp</t>
  </si>
  <si>
    <t>Hoàng Thị Minh Phương</t>
  </si>
  <si>
    <t>320012</t>
  </si>
  <si>
    <t>ChienThang_0013.bmp</t>
  </si>
  <si>
    <t>Nguyễn Hữu Trường</t>
  </si>
  <si>
    <t>320013</t>
  </si>
  <si>
    <t>ChienThang_0014.bmp</t>
  </si>
  <si>
    <t>Phạm Thị Phương Vy</t>
  </si>
  <si>
    <t>320014</t>
  </si>
  <si>
    <t>ChienThang_0015.bmp</t>
  </si>
  <si>
    <t>Đào Xuân Dũng</t>
  </si>
  <si>
    <t>320015</t>
  </si>
  <si>
    <t>ChienThang_0016.bmp</t>
  </si>
  <si>
    <t>Đào Khánh Vi</t>
  </si>
  <si>
    <t>320016</t>
  </si>
  <si>
    <t>ChienThang_0017.bmp</t>
  </si>
  <si>
    <t>Trịnh Hải Anh</t>
  </si>
  <si>
    <t>320017</t>
  </si>
  <si>
    <t>ChienThang_0018.bmp</t>
  </si>
  <si>
    <t>Hoàng Hữu Thắng</t>
  </si>
  <si>
    <t>320018</t>
  </si>
  <si>
    <t>ChienThang_0019.bmp</t>
  </si>
  <si>
    <t>Phạm Quang Huy</t>
  </si>
  <si>
    <t>320019</t>
  </si>
  <si>
    <t>ChienThang_0020.bmp</t>
  </si>
  <si>
    <t>Lương Thảo Nguyên</t>
  </si>
  <si>
    <t>320020</t>
  </si>
  <si>
    <t>ChienThang_0021.bmp</t>
  </si>
  <si>
    <t>Phạm Quỳnh Nga</t>
  </si>
  <si>
    <t>320021</t>
  </si>
  <si>
    <t>ChienThang_0022.bmp</t>
  </si>
  <si>
    <t>Nguyễn Thị Hiền Trang</t>
  </si>
  <si>
    <t>320022</t>
  </si>
  <si>
    <t>ChienThang_0023.bmp</t>
  </si>
  <si>
    <t>Phạm Tài Khiêm</t>
  </si>
  <si>
    <t>320023</t>
  </si>
  <si>
    <t>ChienThang_0024.bmp</t>
  </si>
  <si>
    <t>Đàm Anh Thư</t>
  </si>
  <si>
    <t>320024</t>
  </si>
  <si>
    <t>ChienThang_0025.bmp</t>
  </si>
  <si>
    <t>Đàm Hồng Nhung</t>
  </si>
  <si>
    <t>320025</t>
  </si>
  <si>
    <t>ChienThang_0026.bmp</t>
  </si>
  <si>
    <t>Hoàng Văn Thắng</t>
  </si>
  <si>
    <t>320026</t>
  </si>
  <si>
    <t>ChienThang_0027.bmp</t>
  </si>
  <si>
    <t>Nguyễn Minh Giang</t>
  </si>
  <si>
    <t>320027</t>
  </si>
  <si>
    <t>ChienThang_0028.bmp</t>
  </si>
  <si>
    <t>Phạm Văn Tú</t>
  </si>
  <si>
    <t>320028</t>
  </si>
  <si>
    <t>ChienThang_0029.bmp</t>
  </si>
  <si>
    <t>Ngô Phương Thảo</t>
  </si>
  <si>
    <t>320029</t>
  </si>
  <si>
    <t>ChienThang_0030.bmp</t>
  </si>
  <si>
    <t>Lương Khánh Thiện</t>
  </si>
  <si>
    <t>320030</t>
  </si>
  <si>
    <t>ChienThang_0031.bmp</t>
  </si>
  <si>
    <t>Vũ Thị Khánh Huyền</t>
  </si>
  <si>
    <t>320031</t>
  </si>
  <si>
    <t>ChienThang_0032.bmp</t>
  </si>
  <si>
    <t>Nguyễn Sơn Lâm</t>
  </si>
  <si>
    <t>320032</t>
  </si>
  <si>
    <t>ChienThang_0033.bmp</t>
  </si>
  <si>
    <t>Đặng Thị Khánh</t>
  </si>
  <si>
    <t>320033</t>
  </si>
  <si>
    <t>ChienThang_0034.bmp</t>
  </si>
  <si>
    <t>Vũ Phạm Tuấn Hùng</t>
  </si>
  <si>
    <t>320034</t>
  </si>
  <si>
    <t>ChienThang_0035.bmp</t>
  </si>
  <si>
    <t>Phạm Ngọc Mai</t>
  </si>
  <si>
    <t>320035</t>
  </si>
  <si>
    <t>ChienThang_0036.bmp</t>
  </si>
  <si>
    <t>Đặng Minh Sơn</t>
  </si>
  <si>
    <t>320036</t>
  </si>
  <si>
    <t>ChienThang_0037.bmp</t>
  </si>
  <si>
    <t>Lương Hoàng Lan Anh</t>
  </si>
  <si>
    <t>320037</t>
  </si>
  <si>
    <t>ChienThang_0038.bmp</t>
  </si>
  <si>
    <t>Nghiêm Nghĩa Hưng</t>
  </si>
  <si>
    <t>320038</t>
  </si>
  <si>
    <t>ChienThang_0039.bmp</t>
  </si>
  <si>
    <t>Lương Khải Thành</t>
  </si>
  <si>
    <t>320039</t>
  </si>
  <si>
    <t>ChienThang_0040.bmp</t>
  </si>
  <si>
    <t>Nguyễn Thị Quỳnh Trâm</t>
  </si>
  <si>
    <t>320040</t>
  </si>
  <si>
    <t>ChienThang_0041.bmp</t>
  </si>
  <si>
    <t>Phạm Minh Sơn</t>
  </si>
  <si>
    <t>320041</t>
  </si>
  <si>
    <t>ChienThang_0042.bmp</t>
  </si>
  <si>
    <t>Lương Đức Hải Dương</t>
  </si>
  <si>
    <t>320042</t>
  </si>
  <si>
    <t>ChienThang_0043.bmp</t>
  </si>
  <si>
    <t>Lương Thị Ngân</t>
  </si>
  <si>
    <t>320043</t>
  </si>
  <si>
    <t>ChienThang_0044.bmp</t>
  </si>
  <si>
    <t>Đào Minh Hoàng</t>
  </si>
  <si>
    <t>320044</t>
  </si>
  <si>
    <t>ChienThang_0045.bmp</t>
  </si>
  <si>
    <t>320045</t>
  </si>
  <si>
    <t>ChienThang_0046.bmp</t>
  </si>
  <si>
    <t>320046</t>
  </si>
  <si>
    <t>ChienThang_0047.bmp</t>
  </si>
  <si>
    <t>Phạm Tiến Quân</t>
  </si>
  <si>
    <t>320047</t>
  </si>
  <si>
    <t>ChienThang_0048.bmp</t>
  </si>
  <si>
    <t>Nguyễn Thị Phương Thanh</t>
  </si>
  <si>
    <t>320048</t>
  </si>
  <si>
    <t>ChienThang_0049.bmp</t>
  </si>
  <si>
    <t>Phạm Ngọc Lan</t>
  </si>
  <si>
    <t>320049</t>
  </si>
  <si>
    <t>ChienThang_0050.bmp</t>
  </si>
  <si>
    <t>Hoàng Đức Anh</t>
  </si>
  <si>
    <t>320050</t>
  </si>
  <si>
    <t>ChienThang_0051.bmp</t>
  </si>
  <si>
    <t>Dương Thị Cẩm Ly</t>
  </si>
  <si>
    <t>320051</t>
  </si>
  <si>
    <t>ChienThang_0052.bmp</t>
  </si>
  <si>
    <t>Đặng Yến Vi</t>
  </si>
  <si>
    <t>320052</t>
  </si>
  <si>
    <t>ChienThang_0053.bmp</t>
  </si>
  <si>
    <t>Đào Đăng Dương</t>
  </si>
  <si>
    <t>320053</t>
  </si>
  <si>
    <t>ChienThang_0054.bmp</t>
  </si>
  <si>
    <t>Hoàng Tuấn Anh</t>
  </si>
  <si>
    <t>320054</t>
  </si>
  <si>
    <t>ChienThang_0055.bmp</t>
  </si>
  <si>
    <t>Đào Mạnh Quang</t>
  </si>
  <si>
    <t>320055</t>
  </si>
  <si>
    <t>ChienThang_0056.bmp</t>
  </si>
  <si>
    <t>Đặng Bảo Nhi</t>
  </si>
  <si>
    <t>320056</t>
  </si>
  <si>
    <t>ChienThang_0057.bmp</t>
  </si>
  <si>
    <t>Nguyễn Thị Ngọc</t>
  </si>
  <si>
    <t>320057</t>
  </si>
  <si>
    <t>ChienThang_0058.bmp</t>
  </si>
  <si>
    <t>Phạm Thị Phương Thảo</t>
  </si>
  <si>
    <t>320058</t>
  </si>
  <si>
    <t>ChienThang_0059.bmp</t>
  </si>
  <si>
    <t>Đỗ Đức Hiếu</t>
  </si>
  <si>
    <t>320059</t>
  </si>
  <si>
    <t>ChienThang_0060.bmp</t>
  </si>
  <si>
    <t>Phạm Thị Ngọc Lan</t>
  </si>
  <si>
    <t>320060</t>
  </si>
  <si>
    <t>ChienThang_0061.bmp</t>
  </si>
  <si>
    <t>Nguyễn Bảo Nam</t>
  </si>
  <si>
    <t>320061</t>
  </si>
  <si>
    <t>ChienThang_0062.bmp</t>
  </si>
  <si>
    <t>Lương Đức Hoàng</t>
  </si>
  <si>
    <t>320062</t>
  </si>
  <si>
    <t>ChienThang_0063.bmp</t>
  </si>
  <si>
    <t>Nguyễn Thị Nguyệt Ánh</t>
  </si>
  <si>
    <t>320063</t>
  </si>
  <si>
    <t>ChienThang_0064.bmp</t>
  </si>
  <si>
    <t>320064</t>
  </si>
  <si>
    <t>ChienThang_0065.bmp</t>
  </si>
  <si>
    <t>Lê Ngân Hà</t>
  </si>
  <si>
    <t>320065</t>
  </si>
  <si>
    <t>ChienThang_0066.bmp</t>
  </si>
  <si>
    <t>Nguyễn Quỳnh Nhi</t>
  </si>
  <si>
    <t>320066</t>
  </si>
  <si>
    <t>ChienThang_0067.bmp</t>
  </si>
  <si>
    <t>Bùi Thị Thanh Vân</t>
  </si>
  <si>
    <t>320067</t>
  </si>
  <si>
    <t>ChienThang_0068.bmp</t>
  </si>
  <si>
    <t>Phạm Quốc Huy</t>
  </si>
  <si>
    <t>320068</t>
  </si>
  <si>
    <t>ChienThang_0069.bmp</t>
  </si>
  <si>
    <t>Lương Thị Minh Phương</t>
  </si>
  <si>
    <t>320069</t>
  </si>
  <si>
    <t>ChienThang_0070.bmp</t>
  </si>
  <si>
    <t>Bùi Thị Trúc Linh</t>
  </si>
  <si>
    <t>320070</t>
  </si>
  <si>
    <t>ChienThang_0071.bmp</t>
  </si>
  <si>
    <t>Phạm Phương Thanh</t>
  </si>
  <si>
    <t>320071</t>
  </si>
  <si>
    <t>ChienThang_0072.bmp</t>
  </si>
  <si>
    <t>Lương Diệu Linh</t>
  </si>
  <si>
    <t>320072</t>
  </si>
  <si>
    <t>ChienThang_0073.bmp</t>
  </si>
  <si>
    <t>Lương Hoàn Đức Anh</t>
  </si>
  <si>
    <t>320073</t>
  </si>
  <si>
    <t>ChienThang_0074.bmp</t>
  </si>
  <si>
    <t>Phạm Hoàng Thái</t>
  </si>
  <si>
    <t>320074</t>
  </si>
  <si>
    <t>ChienThang_0075.bmp</t>
  </si>
  <si>
    <t>Đào Việt Anh</t>
  </si>
  <si>
    <t>320075</t>
  </si>
  <si>
    <t>ChienThang_0076.bmp</t>
  </si>
  <si>
    <t>Đàm Xuân Quang</t>
  </si>
  <si>
    <t>320076</t>
  </si>
  <si>
    <t>ChienThang_0077.bmp</t>
  </si>
  <si>
    <t>Nguyễn Khánh Duy</t>
  </si>
  <si>
    <t>320077</t>
  </si>
  <si>
    <t>ChienThang_0078.bmp</t>
  </si>
  <si>
    <t>Nguyễn Hoàng Hiệp</t>
  </si>
  <si>
    <t>320078</t>
  </si>
  <si>
    <t>ChienThang_0079.bmp</t>
  </si>
  <si>
    <t>Hoàng Văn Hùng</t>
  </si>
  <si>
    <t>320079</t>
  </si>
  <si>
    <t>ChienThang_0080.bmp</t>
  </si>
  <si>
    <t>320080</t>
  </si>
  <si>
    <t>ChienThang_0081.bmp</t>
  </si>
  <si>
    <t>Phạm Hoàng Huy</t>
  </si>
  <si>
    <t>320081</t>
  </si>
  <si>
    <t>ChienThang_0082.bmp</t>
  </si>
  <si>
    <t>Phạm Văn Tường</t>
  </si>
  <si>
    <t>320082</t>
  </si>
  <si>
    <t>ChienThang_0083.bmp</t>
  </si>
  <si>
    <t>Đàm Thị Yến Nhi</t>
  </si>
  <si>
    <t>320083</t>
  </si>
  <si>
    <t>ChienThang_0084.bmp</t>
  </si>
  <si>
    <t>Phạm Xuân Lương</t>
  </si>
  <si>
    <t>320084</t>
  </si>
  <si>
    <t>ChienThang_0085.bmp</t>
  </si>
  <si>
    <t>Trần Thị Thảo Nguyên</t>
  </si>
  <si>
    <t>320085</t>
  </si>
  <si>
    <t>ChienThang_0086.bmp</t>
  </si>
  <si>
    <t>Trung Văn Đức</t>
  </si>
  <si>
    <t>320086</t>
  </si>
  <si>
    <t>ChienThang_0087.bmp</t>
  </si>
  <si>
    <t>Đào Khánh Bảo</t>
  </si>
  <si>
    <t>320087</t>
  </si>
  <si>
    <t>ChienThang_0088.bmp</t>
  </si>
  <si>
    <t>Đàm Ngọc Sáng</t>
  </si>
  <si>
    <t>320088</t>
  </si>
  <si>
    <t>ChienThang_0089.bmp</t>
  </si>
  <si>
    <t>Đào Xuân Phát</t>
  </si>
  <si>
    <t>320089</t>
  </si>
  <si>
    <t>ChienThang_0090.bmp</t>
  </si>
  <si>
    <t>Phùng Thế Bảo</t>
  </si>
  <si>
    <t>320090</t>
  </si>
  <si>
    <t>ChienThang_0091.bmp</t>
  </si>
  <si>
    <t>Đào Đăng Khánh</t>
  </si>
  <si>
    <t>320091</t>
  </si>
  <si>
    <t>ChienThang_0092.bmp</t>
  </si>
  <si>
    <t>Đào Hải Lâm</t>
  </si>
  <si>
    <t>320092</t>
  </si>
  <si>
    <t>ChienThang_0093.bmp</t>
  </si>
  <si>
    <t>Đặng Văn Kiệt</t>
  </si>
  <si>
    <t>320093</t>
  </si>
  <si>
    <t>ChienThang_0094.bmp</t>
  </si>
  <si>
    <t>Đặng Duy Chiến</t>
  </si>
  <si>
    <t>320094</t>
  </si>
  <si>
    <t>ChienThang_0095.bmp</t>
  </si>
  <si>
    <t>Nguyễn Quang Anh</t>
  </si>
  <si>
    <t>320095</t>
  </si>
  <si>
    <t>ChienThang_0096.bmp</t>
  </si>
  <si>
    <t>Đặng Tuấn Tài</t>
  </si>
  <si>
    <t>320096</t>
  </si>
  <si>
    <t>ChienThang_0097.bmp</t>
  </si>
  <si>
    <t>Nguyễn Anh Kiệt</t>
  </si>
  <si>
    <t>320097</t>
  </si>
  <si>
    <t>ChienThang_0098.bmp</t>
  </si>
  <si>
    <t>Phạm Văn Hưng</t>
  </si>
  <si>
    <t>320098</t>
  </si>
  <si>
    <t>ChienThang_0099.bmp</t>
  </si>
  <si>
    <t>Trần Đình Đạt</t>
  </si>
  <si>
    <t>320099</t>
  </si>
  <si>
    <t>ChienThang_0100.bmp</t>
  </si>
  <si>
    <t>Lương Thị Thanh Thanh</t>
  </si>
  <si>
    <t>320100</t>
  </si>
  <si>
    <t>ChienThang_0101.bmp</t>
  </si>
  <si>
    <t>Hoàng Anh Tuấn</t>
  </si>
  <si>
    <t>320101</t>
  </si>
  <si>
    <t>ChienThang_0103.bmp</t>
  </si>
  <si>
    <t>Nguyễn Ngọc Bảo Lâm</t>
  </si>
  <si>
    <t>320102</t>
  </si>
  <si>
    <t>ChienThang_0102.bmp</t>
  </si>
  <si>
    <t>Đàm Quốc Bảo</t>
  </si>
  <si>
    <t>320103</t>
  </si>
  <si>
    <t>MyDuc_0001.bmp</t>
  </si>
  <si>
    <t>Bùi Thị Hà Anh</t>
  </si>
  <si>
    <t>9A1</t>
  </si>
  <si>
    <t>330001</t>
  </si>
  <si>
    <t>MyDuc_0002.bmp</t>
  </si>
  <si>
    <t>Đỗ Mai Anh</t>
  </si>
  <si>
    <t>330002</t>
  </si>
  <si>
    <t>MyDuc_0003.bmp</t>
  </si>
  <si>
    <t>Nguyễn Hà Anh</t>
  </si>
  <si>
    <t>330003</t>
  </si>
  <si>
    <t>MyDuc_0004.bmp</t>
  </si>
  <si>
    <t>330004</t>
  </si>
  <si>
    <t>MyDuc_0005.bmp</t>
  </si>
  <si>
    <t>Nguyễn Nhật Anh</t>
  </si>
  <si>
    <t>330005</t>
  </si>
  <si>
    <t>MyDuc_0006.bmp</t>
  </si>
  <si>
    <t>330006</t>
  </si>
  <si>
    <t>MyDuc_0007.bmp</t>
  </si>
  <si>
    <t>330007</t>
  </si>
  <si>
    <t>MyDuc_0008.bmp</t>
  </si>
  <si>
    <t>Trịnh Quỳnh Anh</t>
  </si>
  <si>
    <t>330008</t>
  </si>
  <si>
    <t>MyDuc_0009.bmp</t>
  </si>
  <si>
    <t>Đỗ Vũ Hà Anh</t>
  </si>
  <si>
    <t>330009</t>
  </si>
  <si>
    <t>MyDuc_0010.bmp</t>
  </si>
  <si>
    <t>Nguyễn Diệp Anh</t>
  </si>
  <si>
    <t>9A4</t>
  </si>
  <si>
    <t>330010</t>
  </si>
  <si>
    <t>MyDuc_0011.bmp</t>
  </si>
  <si>
    <t>Mai Quỳnh Anh</t>
  </si>
  <si>
    <t>9A5</t>
  </si>
  <si>
    <t>330011</t>
  </si>
  <si>
    <t>MyDuc_0012.bmp</t>
  </si>
  <si>
    <t>Nguyễn Thị Hà Anh</t>
  </si>
  <si>
    <t>330012</t>
  </si>
  <si>
    <t>MyDuc_0013.bmp</t>
  </si>
  <si>
    <t>Đỗ Ngọc Ánh</t>
  </si>
  <si>
    <t>9A3</t>
  </si>
  <si>
    <t>330013</t>
  </si>
  <si>
    <t>MyDuc_0014.bmp</t>
  </si>
  <si>
    <t>Nguyễn Văn Bằng</t>
  </si>
  <si>
    <t>330014</t>
  </si>
  <si>
    <t>MyDuc_0015.bmp</t>
  </si>
  <si>
    <t>330015</t>
  </si>
  <si>
    <t>MyDuc_0016.bmp</t>
  </si>
  <si>
    <t>330016</t>
  </si>
  <si>
    <t>MyDuc_0017.bmp</t>
  </si>
  <si>
    <t>330017</t>
  </si>
  <si>
    <t>MyDuc_0018.bmp</t>
  </si>
  <si>
    <t>Đỗ Trần Bảo Châu</t>
  </si>
  <si>
    <t>330018</t>
  </si>
  <si>
    <t>MyDuc_0019.bmp</t>
  </si>
  <si>
    <t>Phạm Thị Thảo Chi</t>
  </si>
  <si>
    <t>330019</t>
  </si>
  <si>
    <t>MyDuc_0020.bmp</t>
  </si>
  <si>
    <t>Phan Quỳnh Chi</t>
  </si>
  <si>
    <t>330020</t>
  </si>
  <si>
    <t>MyDuc_0021.bmp</t>
  </si>
  <si>
    <t>Đặng Minh Chi</t>
  </si>
  <si>
    <t>330021</t>
  </si>
  <si>
    <t>MyDuc_0022.bmp</t>
  </si>
  <si>
    <t>Nguyễn Thùy Chi</t>
  </si>
  <si>
    <t>330022</t>
  </si>
  <si>
    <t>MyDuc_0023.bmp</t>
  </si>
  <si>
    <t>Trịnh Thị Linh Chi</t>
  </si>
  <si>
    <t>330023</t>
  </si>
  <si>
    <t>MyDuc_0024.bmp</t>
  </si>
  <si>
    <t>Trần Thị Vân Chi</t>
  </si>
  <si>
    <t>330024</t>
  </si>
  <si>
    <t>MyDuc_0025.bmp</t>
  </si>
  <si>
    <t>Phạm Thành Chung</t>
  </si>
  <si>
    <t>330025</t>
  </si>
  <si>
    <t>MyDuc_0050.bmp</t>
  </si>
  <si>
    <t>Trịnh Hồng Hà</t>
  </si>
  <si>
    <t>MyDuc_0049.bmp</t>
  </si>
  <si>
    <t>Trịnh Thị Hồng Hà</t>
  </si>
  <si>
    <t>MyDuc_0048.bmp</t>
  </si>
  <si>
    <t>Đỗ Hương Giang</t>
  </si>
  <si>
    <t>MyDuc_0047.bmp</t>
  </si>
  <si>
    <t>Lê Thị Thu Giang</t>
  </si>
  <si>
    <t>MyDuc_0046.bmp</t>
  </si>
  <si>
    <t>Nguyễn Thị Thuỳ Duyên</t>
  </si>
  <si>
    <t>MyDuc_0045.bmp</t>
  </si>
  <si>
    <t>Vũ Khánh Duy</t>
  </si>
  <si>
    <t>MyDuc_0044.bmp</t>
  </si>
  <si>
    <t>Nguyễn Tuấn Dương</t>
  </si>
  <si>
    <t>MyDuc_0043.bmp</t>
  </si>
  <si>
    <t>Trịnh Việt Dương</t>
  </si>
  <si>
    <t>MyDuc_0042.bmp</t>
  </si>
  <si>
    <t>Trịnh Đăng Dương</t>
  </si>
  <si>
    <t>2.55</t>
  </si>
  <si>
    <t>MyDuc_0041.bmp</t>
  </si>
  <si>
    <t>Ngô Xuân Dương</t>
  </si>
  <si>
    <t>MyDuc_0040.bmp</t>
  </si>
  <si>
    <t>Bùi Thị Thái Dương</t>
  </si>
  <si>
    <t>MyDuc_0039.bmp</t>
  </si>
  <si>
    <t>Đỗ Đức Dũng</t>
  </si>
  <si>
    <t>MyDuc_0038.bmp</t>
  </si>
  <si>
    <t>Phạm Thùy Dung</t>
  </si>
  <si>
    <t>MyDuc_0037.bmp</t>
  </si>
  <si>
    <t>Vũ Anh Đức</t>
  </si>
  <si>
    <t>MyDuc_0036.bmp</t>
  </si>
  <si>
    <t>Nguyễn Khắc Minh Đức</t>
  </si>
  <si>
    <t>MyDuc_0035.bmp</t>
  </si>
  <si>
    <t>MyDuc_0034.bmp</t>
  </si>
  <si>
    <t>Phạm Trọng Đức</t>
  </si>
  <si>
    <t>MyDuc_0033.bmp</t>
  </si>
  <si>
    <t>MyDuc_0032.bmp</t>
  </si>
  <si>
    <t>Nguyễn Thị Tâm Đoan</t>
  </si>
  <si>
    <t>MyDuc_0031.bmp</t>
  </si>
  <si>
    <t>MyDuc_0030.bmp</t>
  </si>
  <si>
    <t>MyDuc_0029.bmp</t>
  </si>
  <si>
    <t>Nguyễn Hải Đăng</t>
  </si>
  <si>
    <t>MyDuc_0028.bmp</t>
  </si>
  <si>
    <t>Bùi Thanh Đại</t>
  </si>
  <si>
    <t>MyDuc_0027.bmp</t>
  </si>
  <si>
    <t>Đỗ Nam Cường</t>
  </si>
  <si>
    <t>MyDuc_0026.bmp</t>
  </si>
  <si>
    <t>Nguyễn Thành Công</t>
  </si>
  <si>
    <t>MyDuc_0051.bmp</t>
  </si>
  <si>
    <t>Trịnh Thị Thu Hà</t>
  </si>
  <si>
    <t>330051</t>
  </si>
  <si>
    <t>MyDuc_0052.bmp</t>
  </si>
  <si>
    <t>Hứa Thúy Hà</t>
  </si>
  <si>
    <t>330052</t>
  </si>
  <si>
    <t>MyDuc_0053.bmp</t>
  </si>
  <si>
    <t>Đỗ Phú Hải</t>
  </si>
  <si>
    <t>330053</t>
  </si>
  <si>
    <t>MyDuc_0054.bmp</t>
  </si>
  <si>
    <t>Trần Bá Hải</t>
  </si>
  <si>
    <t>330054</t>
  </si>
  <si>
    <t>MyDuc_0055.bmp</t>
  </si>
  <si>
    <t>Trần Gia Hân</t>
  </si>
  <si>
    <t>330055</t>
  </si>
  <si>
    <t>MyDuc_0056.bmp</t>
  </si>
  <si>
    <t>Nguyễn Công Hạnh</t>
  </si>
  <si>
    <t>330056</t>
  </si>
  <si>
    <t>MyDuc_0057.bmp</t>
  </si>
  <si>
    <t>Nguyễn Thúy Hiền</t>
  </si>
  <si>
    <t>330057</t>
  </si>
  <si>
    <t>MyDuc_0058.bmp</t>
  </si>
  <si>
    <t>Bùi Thị Thanh Hiền</t>
  </si>
  <si>
    <t>330058</t>
  </si>
  <si>
    <t>MyDuc_0059.bmp</t>
  </si>
  <si>
    <t>Nguyễn Thị Thu Hiền</t>
  </si>
  <si>
    <t>330059</t>
  </si>
  <si>
    <t>MyDuc_0060.bmp</t>
  </si>
  <si>
    <t>Bùi Minh Hiếu</t>
  </si>
  <si>
    <t>330060</t>
  </si>
  <si>
    <t>MyDuc_0061.bmp</t>
  </si>
  <si>
    <t>Phạm Duy Hoàng</t>
  </si>
  <si>
    <t>330061</t>
  </si>
  <si>
    <t>MyDuc_0062.bmp</t>
  </si>
  <si>
    <t>Nguyễn Thu Hợp</t>
  </si>
  <si>
    <t>330062</t>
  </si>
  <si>
    <t>MyDuc_0063.bmp</t>
  </si>
  <si>
    <t>330063</t>
  </si>
  <si>
    <t>MyDuc_0064.bmp</t>
  </si>
  <si>
    <t>Nguyễn Duy Hưng</t>
  </si>
  <si>
    <t>330064</t>
  </si>
  <si>
    <t>MyDuc_0065.bmp</t>
  </si>
  <si>
    <t>Nguyễn Thị Thanh Hương</t>
  </si>
  <si>
    <t>330065</t>
  </si>
  <si>
    <t>MyDuc_0066.bmp</t>
  </si>
  <si>
    <t>Đỗ Thị Dáng Hương</t>
  </si>
  <si>
    <t>330066</t>
  </si>
  <si>
    <t>MyDuc_0067.bmp</t>
  </si>
  <si>
    <t>Đỗ Thị Thu Hường</t>
  </si>
  <si>
    <t>330067</t>
  </si>
  <si>
    <t>MyDuc_0068.bmp</t>
  </si>
  <si>
    <t>Nguyễn Thị Thanh Hường</t>
  </si>
  <si>
    <t>330068</t>
  </si>
  <si>
    <t>MyDuc_0069.bmp</t>
  </si>
  <si>
    <t>Nguyễn Thị Thu Hường</t>
  </si>
  <si>
    <t>330069</t>
  </si>
  <si>
    <t>MyDuc_0070.bmp</t>
  </si>
  <si>
    <t>Đỗ Gia Huy</t>
  </si>
  <si>
    <t>330070</t>
  </si>
  <si>
    <t>MyDuc_0071.bmp</t>
  </si>
  <si>
    <t>Nguyễn Gia Huy</t>
  </si>
  <si>
    <t>330071</t>
  </si>
  <si>
    <t>MyDuc_0072.bmp</t>
  </si>
  <si>
    <t>Bùi Xuân Huy</t>
  </si>
  <si>
    <t>330072</t>
  </si>
  <si>
    <t>MyDuc_0073.bmp</t>
  </si>
  <si>
    <t>Nguyễn Quốc Huy</t>
  </si>
  <si>
    <t>330073</t>
  </si>
  <si>
    <t>MyDuc_0074.bmp</t>
  </si>
  <si>
    <t>Phạm Văn Hòa</t>
  </si>
  <si>
    <t>330074</t>
  </si>
  <si>
    <t>MyDuc_0075.bmp</t>
  </si>
  <si>
    <t>Nguyễn Ngọc Huyền</t>
  </si>
  <si>
    <t>330075</t>
  </si>
  <si>
    <t>MyDuc_0100.bmp</t>
  </si>
  <si>
    <t>330100</t>
  </si>
  <si>
    <t>MyDuc_0076.bmp</t>
  </si>
  <si>
    <t>330076</t>
  </si>
  <si>
    <t>MyDuc_0077.bmp</t>
  </si>
  <si>
    <t>Phạm Thị Huyền</t>
  </si>
  <si>
    <t>330077</t>
  </si>
  <si>
    <t>MyDuc_0078.bmp</t>
  </si>
  <si>
    <t>Nguyễn Minh Khang</t>
  </si>
  <si>
    <t>330078</t>
  </si>
  <si>
    <t>MyDuc_0079.bmp</t>
  </si>
  <si>
    <t>Bùi Đức Khang</t>
  </si>
  <si>
    <t>330079</t>
  </si>
  <si>
    <t>MyDuc_0080.bmp</t>
  </si>
  <si>
    <t>Đỗ Vĩnh Khang</t>
  </si>
  <si>
    <t>330080</t>
  </si>
  <si>
    <t>MyDuc_0081.bmp</t>
  </si>
  <si>
    <t>Hoàng Bảo Khang</t>
  </si>
  <si>
    <t>330081</t>
  </si>
  <si>
    <t>MyDuc_0082.bmp</t>
  </si>
  <si>
    <t>330082</t>
  </si>
  <si>
    <t>MyDuc_0083.bmp</t>
  </si>
  <si>
    <t>330083</t>
  </si>
  <si>
    <t>MyDuc_0084.bmp</t>
  </si>
  <si>
    <t>Đỗ Ngọc Minh Khánh</t>
  </si>
  <si>
    <t>330084</t>
  </si>
  <si>
    <t>MyDuc_0085.bmp</t>
  </si>
  <si>
    <t>Nguyễn Chí Duy Khánh</t>
  </si>
  <si>
    <t>330085</t>
  </si>
  <si>
    <t>MyDuc_0086.bmp</t>
  </si>
  <si>
    <t>330086</t>
  </si>
  <si>
    <t>3.05</t>
  </si>
  <si>
    <t>MyDuc_0087.bmp</t>
  </si>
  <si>
    <t>330087</t>
  </si>
  <si>
    <t>MyDuc_0088.bmp</t>
  </si>
  <si>
    <t>Ngô Anh Kiệt</t>
  </si>
  <si>
    <t>330088</t>
  </si>
  <si>
    <t>MyDuc_0089.bmp</t>
  </si>
  <si>
    <t>Nguyễn Thiên Tuấn Kiệt</t>
  </si>
  <si>
    <t>330089</t>
  </si>
  <si>
    <t>MyDuc_0090.bmp</t>
  </si>
  <si>
    <t>330090</t>
  </si>
  <si>
    <t>MyDuc_0091.bmp</t>
  </si>
  <si>
    <t>Bùi Văn Lâm</t>
  </si>
  <si>
    <t>330091</t>
  </si>
  <si>
    <t>MyDuc_0092.bmp</t>
  </si>
  <si>
    <t>Đỗ Văn Lâm</t>
  </si>
  <si>
    <t>330092</t>
  </si>
  <si>
    <t>MyDuc_0093.bmp</t>
  </si>
  <si>
    <t>Mai Việt Lâm</t>
  </si>
  <si>
    <t>330093</t>
  </si>
  <si>
    <t>MyDuc_0094.bmp</t>
  </si>
  <si>
    <t>Trịnh Tùng Lâm</t>
  </si>
  <si>
    <t>330094</t>
  </si>
  <si>
    <t>MyDuc_0095.bmp</t>
  </si>
  <si>
    <t>Nguyễn Thị Mai Lan</t>
  </si>
  <si>
    <t>330095</t>
  </si>
  <si>
    <t>MyDuc_0096.bmp</t>
  </si>
  <si>
    <t>Đỗ Hà Phương Linh</t>
  </si>
  <si>
    <t>330096</t>
  </si>
  <si>
    <t>MyDuc_0097.bmp</t>
  </si>
  <si>
    <t>Đỗ Thị Thùy Linh</t>
  </si>
  <si>
    <t>330097</t>
  </si>
  <si>
    <t>MyDuc_0098.bmp</t>
  </si>
  <si>
    <t>Phạm Thùy Linh</t>
  </si>
  <si>
    <t>330098</t>
  </si>
  <si>
    <t>MyDuc_0099.bmp</t>
  </si>
  <si>
    <t>Đỗ Thùy Linh</t>
  </si>
  <si>
    <t>330099</t>
  </si>
  <si>
    <t>MyDuc_0101.bmp</t>
  </si>
  <si>
    <t>Đỗ Thị Diệu Linh</t>
  </si>
  <si>
    <t>330101</t>
  </si>
  <si>
    <t>MyDuc_0102.bmp</t>
  </si>
  <si>
    <t>Trần Mai Linh</t>
  </si>
  <si>
    <t>330102</t>
  </si>
  <si>
    <t>MyDuc_0103.bmp</t>
  </si>
  <si>
    <t>Nguyễn Đức Long</t>
  </si>
  <si>
    <t>330103</t>
  </si>
  <si>
    <t>MyDuc_0104.bmp</t>
  </si>
  <si>
    <t>330104</t>
  </si>
  <si>
    <t>MyDuc_0105.bmp</t>
  </si>
  <si>
    <t>Nguyễn Hữu Luân</t>
  </si>
  <si>
    <t>330105</t>
  </si>
  <si>
    <t>MyDuc_0106.bmp</t>
  </si>
  <si>
    <t>Trịnh Thị Luyến</t>
  </si>
  <si>
    <t>330106</t>
  </si>
  <si>
    <t>MyDuc_0107.bmp</t>
  </si>
  <si>
    <t>Đỗ Diệu Ly</t>
  </si>
  <si>
    <t>330107</t>
  </si>
  <si>
    <t>MyDuc_0108.bmp</t>
  </si>
  <si>
    <t>Thiều Ngọc Mai</t>
  </si>
  <si>
    <t>330108</t>
  </si>
  <si>
    <t>MyDuc_0109.bmp</t>
  </si>
  <si>
    <t>Ngô Tiến Mạnh</t>
  </si>
  <si>
    <t>330109</t>
  </si>
  <si>
    <t>MyDuc_0110.bmp</t>
  </si>
  <si>
    <t>Trịnh Tiến Mạnh</t>
  </si>
  <si>
    <t>330110</t>
  </si>
  <si>
    <t>MyDuc_0111.bmp</t>
  </si>
  <si>
    <t>Nguyễn Văn Mạnh</t>
  </si>
  <si>
    <t>330111</t>
  </si>
  <si>
    <t>MyDuc_0112.bmp</t>
  </si>
  <si>
    <t>Lê Hoàng Minh</t>
  </si>
  <si>
    <t>330112</t>
  </si>
  <si>
    <t>MyDuc_0113.bmp</t>
  </si>
  <si>
    <t>330113</t>
  </si>
  <si>
    <t>MyDuc_0114.bmp</t>
  </si>
  <si>
    <t>Đỗ Đức Minh</t>
  </si>
  <si>
    <t>330114</t>
  </si>
  <si>
    <t>MyDuc_0115.bmp</t>
  </si>
  <si>
    <t>Đỗ Nhật Minh</t>
  </si>
  <si>
    <t>330115</t>
  </si>
  <si>
    <t>MyDuc_0116.bmp</t>
  </si>
  <si>
    <t>Đỗ Thị Phương Minh</t>
  </si>
  <si>
    <t>330116</t>
  </si>
  <si>
    <t>MyDuc_0117.bmp</t>
  </si>
  <si>
    <t>Phạm Bình Minh</t>
  </si>
  <si>
    <t>330117</t>
  </si>
  <si>
    <t>MyDuc_0118.bmp</t>
  </si>
  <si>
    <t>Phạm Huy Tuấn Minh</t>
  </si>
  <si>
    <t>330118</t>
  </si>
  <si>
    <t>MyDuc_0119.bmp</t>
  </si>
  <si>
    <t>Đỗ Chí Minh</t>
  </si>
  <si>
    <t>330119</t>
  </si>
  <si>
    <t>MyDuc_0120.bmp</t>
  </si>
  <si>
    <t>Trần Khải Nam</t>
  </si>
  <si>
    <t>330120</t>
  </si>
  <si>
    <t>MyDuc_0121.bmp</t>
  </si>
  <si>
    <t>Nguyễn Hải Nam</t>
  </si>
  <si>
    <t>330121</t>
  </si>
  <si>
    <t>MyDuc_0122.bmp</t>
  </si>
  <si>
    <t>Đào Thị Hằng Nga</t>
  </si>
  <si>
    <t>330122</t>
  </si>
  <si>
    <t>MyDuc_0123.bmp</t>
  </si>
  <si>
    <t>Phạm Thị Kim Ngân</t>
  </si>
  <si>
    <t>330123</t>
  </si>
  <si>
    <t>MyDuc_0124.bmp</t>
  </si>
  <si>
    <t>Trịnh Thùy Ngân</t>
  </si>
  <si>
    <t>330124</t>
  </si>
  <si>
    <t>MyDuc_0125.bmp</t>
  </si>
  <si>
    <t>Đỗ Thu Ngân</t>
  </si>
  <si>
    <t>330125</t>
  </si>
  <si>
    <t>MyDuc_0126.bmp</t>
  </si>
  <si>
    <t>Trịnh Tuyết Ngân</t>
  </si>
  <si>
    <t>330126</t>
  </si>
  <si>
    <t>MyDuc_0127.bmp</t>
  </si>
  <si>
    <t>Nguyễn Thị Thanh Ngân</t>
  </si>
  <si>
    <t>330127</t>
  </si>
  <si>
    <t>MyDuc_0128.bmp</t>
  </si>
  <si>
    <t>Trần Thị Ánh Ngọc</t>
  </si>
  <si>
    <t>330128</t>
  </si>
  <si>
    <t>MyDuc_0129.bmp</t>
  </si>
  <si>
    <t>Nguyễn Bảo Ngọc</t>
  </si>
  <si>
    <t>330129</t>
  </si>
  <si>
    <t>MyDuc_0130.bmp</t>
  </si>
  <si>
    <t>330130</t>
  </si>
  <si>
    <t>MyDuc_0131.bmp</t>
  </si>
  <si>
    <t>Ngô Bích Ngọc</t>
  </si>
  <si>
    <t>330131</t>
  </si>
  <si>
    <t>MyDuc_0132.bmp</t>
  </si>
  <si>
    <t>Trịnh Đình Nguyên</t>
  </si>
  <si>
    <t>330132</t>
  </si>
  <si>
    <t>MyDuc_0133.bmp</t>
  </si>
  <si>
    <t>Nguyễn Đức Nhân</t>
  </si>
  <si>
    <t>330133</t>
  </si>
  <si>
    <t>MyDuc_0134.bmp</t>
  </si>
  <si>
    <t>Lương Yến Nhi</t>
  </si>
  <si>
    <t>330134</t>
  </si>
  <si>
    <t>MyDuc_0135.bmp</t>
  </si>
  <si>
    <t>Đỗ Thị Xuân Nhi</t>
  </si>
  <si>
    <t>330135</t>
  </si>
  <si>
    <t>MyDuc_0136.bmp</t>
  </si>
  <si>
    <t>330136</t>
  </si>
  <si>
    <t>MyDuc_0137.bmp</t>
  </si>
  <si>
    <t>Đỗ Quỳnh Nhi</t>
  </si>
  <si>
    <t>330137</t>
  </si>
  <si>
    <t>MyDuc_0138.bmp</t>
  </si>
  <si>
    <t>Phạm Yến Nhi</t>
  </si>
  <si>
    <t>330138</t>
  </si>
  <si>
    <t>MyDuc_0139.bmp</t>
  </si>
  <si>
    <t>Trịnh Yến Nhi</t>
  </si>
  <si>
    <t>330139</t>
  </si>
  <si>
    <t>MyDuc_0140.bmp</t>
  </si>
  <si>
    <t>Đỗ Tân Như</t>
  </si>
  <si>
    <t>330140</t>
  </si>
  <si>
    <t>MyDuc_0141.bmp</t>
  </si>
  <si>
    <t>Nguyễn Quỳnh Như</t>
  </si>
  <si>
    <t>330141</t>
  </si>
  <si>
    <t>MyDuc_0142.bmp</t>
  </si>
  <si>
    <t>Nguyễn Hồng Nhung</t>
  </si>
  <si>
    <t>330142</t>
  </si>
  <si>
    <t>MyDuc_0143.bmp</t>
  </si>
  <si>
    <t>Nguyễn Thị Hồng Nhung</t>
  </si>
  <si>
    <t>330143</t>
  </si>
  <si>
    <t>MyDuc_0144.bmp</t>
  </si>
  <si>
    <t>330144</t>
  </si>
  <si>
    <t>MyDuc_0145.bmp</t>
  </si>
  <si>
    <t>Ngô Nam Phong</t>
  </si>
  <si>
    <t>330145</t>
  </si>
  <si>
    <t>MyDuc_0146.bmp</t>
  </si>
  <si>
    <t>Bùi Lâm Phong</t>
  </si>
  <si>
    <t>330146</t>
  </si>
  <si>
    <t>MyDuc_0147.bmp</t>
  </si>
  <si>
    <t>Trịnh Hồng Phong</t>
  </si>
  <si>
    <t>330147</t>
  </si>
  <si>
    <t>MyDuc_0148.bmp</t>
  </si>
  <si>
    <t>330148</t>
  </si>
  <si>
    <t>MyDuc_0149.bmp</t>
  </si>
  <si>
    <t>Đỗ Mai Phương</t>
  </si>
  <si>
    <t>330149</t>
  </si>
  <si>
    <t>MyDuc_0150.bmp</t>
  </si>
  <si>
    <t>Nguyễn Đức Quyền</t>
  </si>
  <si>
    <t>330150</t>
  </si>
  <si>
    <t>MyDuc_0151.bmp</t>
  </si>
  <si>
    <t>330151</t>
  </si>
  <si>
    <t>MyDuc_0152.bmp</t>
  </si>
  <si>
    <t>Nguyễn Thị Diễm Quỳnh</t>
  </si>
  <si>
    <t>330152</t>
  </si>
  <si>
    <t>MyDuc_0153.bmp</t>
  </si>
  <si>
    <t>Nguyễn Văn Sang</t>
  </si>
  <si>
    <t>330153</t>
  </si>
  <si>
    <t>MyDuc_0154.bmp</t>
  </si>
  <si>
    <t>Nguyễn Trung Sơn</t>
  </si>
  <si>
    <t>330154</t>
  </si>
  <si>
    <t>MyDuc_0155.bmp</t>
  </si>
  <si>
    <t>Nguyễn Ngọc Bảo Sơn</t>
  </si>
  <si>
    <t>330155</t>
  </si>
  <si>
    <t>MyDuc_0156.bmp</t>
  </si>
  <si>
    <t>Nguyễn Hoàng Minh Tâm</t>
  </si>
  <si>
    <t>330156</t>
  </si>
  <si>
    <t>MyDuc_0157.bmp</t>
  </si>
  <si>
    <t>Đào Đặng Minh Tâm</t>
  </si>
  <si>
    <t>330157</t>
  </si>
  <si>
    <t>MyDuc_0158.bmp</t>
  </si>
  <si>
    <t>Nguyễn Thị Thanh Tâm</t>
  </si>
  <si>
    <t>330158</t>
  </si>
  <si>
    <t>MyDuc_0159.bmp</t>
  </si>
  <si>
    <t>Nguyễn Văn Thắng</t>
  </si>
  <si>
    <t>330159</t>
  </si>
  <si>
    <t>MyDuc_0160.bmp</t>
  </si>
  <si>
    <t>Phạm Văn Thắng</t>
  </si>
  <si>
    <t>330160</t>
  </si>
  <si>
    <t>MyDuc_0161.bmp</t>
  </si>
  <si>
    <t>Trịnh Đức Thắng</t>
  </si>
  <si>
    <t>330161</t>
  </si>
  <si>
    <t>MyDuc_0162.bmp</t>
  </si>
  <si>
    <t>330162</t>
  </si>
  <si>
    <t>MyDuc_0163.bmp</t>
  </si>
  <si>
    <t>Đỗ Tiến Thành</t>
  </si>
  <si>
    <t>330163</t>
  </si>
  <si>
    <t>MyDuc_0164.bmp</t>
  </si>
  <si>
    <t>Phạm Thị Thanh Thảo</t>
  </si>
  <si>
    <t>330164</t>
  </si>
  <si>
    <t>MyDuc_0165.bmp</t>
  </si>
  <si>
    <t>330165</t>
  </si>
  <si>
    <t>MyDuc_0166.bmp</t>
  </si>
  <si>
    <t>330166</t>
  </si>
  <si>
    <t>MyDuc_0167.bmp</t>
  </si>
  <si>
    <t>Bùi Thị Thanh Thảo</t>
  </si>
  <si>
    <t>330167</t>
  </si>
  <si>
    <t>MyDuc_0168.bmp</t>
  </si>
  <si>
    <t>Ngô Đức Thịnh</t>
  </si>
  <si>
    <t>330168</t>
  </si>
  <si>
    <t>MyDuc_0169.bmp</t>
  </si>
  <si>
    <t>330169</t>
  </si>
  <si>
    <t>MyDuc_0170.bmp</t>
  </si>
  <si>
    <t>Trần Anh Thư</t>
  </si>
  <si>
    <t>330170</t>
  </si>
  <si>
    <t>MyDuc_0171.bmp</t>
  </si>
  <si>
    <t>330171</t>
  </si>
  <si>
    <t>MyDuc_0172.bmp</t>
  </si>
  <si>
    <t>Vũ Thị Thanh Thư</t>
  </si>
  <si>
    <t>330172</t>
  </si>
  <si>
    <t>MyDuc_0173.bmp</t>
  </si>
  <si>
    <t>Đỗ Thị Minh Thư</t>
  </si>
  <si>
    <t>330173</t>
  </si>
  <si>
    <t>MyDuc_0174.bmp</t>
  </si>
  <si>
    <t>330174</t>
  </si>
  <si>
    <t>MyDuc_0175.bmp</t>
  </si>
  <si>
    <t>Trịnh Thị Thanh Thúy</t>
  </si>
  <si>
    <t>330175</t>
  </si>
  <si>
    <t>MyDuc_0176.bmp</t>
  </si>
  <si>
    <t>Lê Thu Thủy</t>
  </si>
  <si>
    <t>330176</t>
  </si>
  <si>
    <t>MyDuc_0177.bmp</t>
  </si>
  <si>
    <t>Đỗ Ngọc Trâm</t>
  </si>
  <si>
    <t>330177</t>
  </si>
  <si>
    <t>MyDuc_0178.bmp</t>
  </si>
  <si>
    <t>Hoàng Mai Trang</t>
  </si>
  <si>
    <t>330178</t>
  </si>
  <si>
    <t>MyDuc_0179.bmp</t>
  </si>
  <si>
    <t>Nguyễn Thu Trang</t>
  </si>
  <si>
    <t>330179</t>
  </si>
  <si>
    <t>MyDuc_0180.bmp</t>
  </si>
  <si>
    <t>Cao Thu Trang</t>
  </si>
  <si>
    <t>330180</t>
  </si>
  <si>
    <t>MyDuc_0181.bmp</t>
  </si>
  <si>
    <t>Phạm Thị Kiều Trang</t>
  </si>
  <si>
    <t>330181</t>
  </si>
  <si>
    <t>MyDuc_0182.bmp</t>
  </si>
  <si>
    <t>330182</t>
  </si>
  <si>
    <t>MyDuc_0183.bmp</t>
  </si>
  <si>
    <t>Nguyễn Thị Huyền Trang</t>
  </si>
  <si>
    <t>330183</t>
  </si>
  <si>
    <t>MyDuc_0184.bmp</t>
  </si>
  <si>
    <t>330184</t>
  </si>
  <si>
    <t>MyDuc_0185.bmp</t>
  </si>
  <si>
    <t>Phạm Thị Mai Trang</t>
  </si>
  <si>
    <t>330185</t>
  </si>
  <si>
    <t>MyDuc_0186.bmp</t>
  </si>
  <si>
    <t>Nguyễn Minh Triết</t>
  </si>
  <si>
    <t>330186</t>
  </si>
  <si>
    <t>MyDuc_0187.bmp</t>
  </si>
  <si>
    <t>Đỗ Tuấn Tú</t>
  </si>
  <si>
    <t>330187</t>
  </si>
  <si>
    <t>MyDuc_0188.bmp</t>
  </si>
  <si>
    <t>Trịnh Anh Tuấn</t>
  </si>
  <si>
    <t>330188</t>
  </si>
  <si>
    <t>MyDuc_0189.bmp</t>
  </si>
  <si>
    <t>Trần Việt Tùng</t>
  </si>
  <si>
    <t>330189</t>
  </si>
  <si>
    <t>MyDuc_0190.bmp</t>
  </si>
  <si>
    <t>Ngô Thị Ánh Tuyết</t>
  </si>
  <si>
    <t>330190</t>
  </si>
  <si>
    <t>MyDuc_0191.bmp</t>
  </si>
  <si>
    <t>Phạm Thị Tường Vi</t>
  </si>
  <si>
    <t>330191</t>
  </si>
  <si>
    <t>MyDuc_0192.bmp</t>
  </si>
  <si>
    <t>Phạm Văn Vinh</t>
  </si>
  <si>
    <t>330192</t>
  </si>
  <si>
    <t>6.20</t>
  </si>
  <si>
    <t>MyDuc_0193.bmp</t>
  </si>
  <si>
    <t>Đỗ Hà Vy</t>
  </si>
  <si>
    <t>330193</t>
  </si>
  <si>
    <t>MyDuc_0194.bmp</t>
  </si>
  <si>
    <t>Đỗ Thị Phương Vy</t>
  </si>
  <si>
    <t>330194</t>
  </si>
  <si>
    <t>MyDuc_0195.bmp</t>
  </si>
  <si>
    <t>Trịnh Tường Vy</t>
  </si>
  <si>
    <t>330195</t>
  </si>
  <si>
    <t>MyDuc_0196.bmp</t>
  </si>
  <si>
    <t>330196</t>
  </si>
  <si>
    <t>3.95</t>
  </si>
  <si>
    <t>MyDuc_0197.bmp</t>
  </si>
  <si>
    <t>Phan Thị Hải Yến</t>
  </si>
  <si>
    <t>330197</t>
  </si>
  <si>
    <t>MyDuc_0198.bmp</t>
  </si>
  <si>
    <t>Trịnh Hải Yến</t>
  </si>
  <si>
    <t>330198</t>
  </si>
  <si>
    <t>MyDuc_0199.bmp</t>
  </si>
  <si>
    <t>Bùi Quang Hưng</t>
  </si>
  <si>
    <t>330199</t>
  </si>
  <si>
    <t>MyDuc_0200.bmp</t>
  </si>
  <si>
    <t>Đào Duy Đức</t>
  </si>
  <si>
    <t>330200</t>
  </si>
  <si>
    <t>MyDuc_0201.bmp</t>
  </si>
  <si>
    <t>Trịnh Thúy Hằng</t>
  </si>
  <si>
    <t>330201</t>
  </si>
  <si>
    <t>TanVien_0001.bmp</t>
  </si>
  <si>
    <t>Đào Trọng An</t>
  </si>
  <si>
    <t>TanVien_0002.bmp</t>
  </si>
  <si>
    <t>Ninh Hoàng Anh</t>
  </si>
  <si>
    <t>TanVien_0003.bmp</t>
  </si>
  <si>
    <t>Bùi Vân Anh</t>
  </si>
  <si>
    <t>TanVien_0004.bmp</t>
  </si>
  <si>
    <t>Nguyễn Bá Tuấn Anh</t>
  </si>
  <si>
    <t>TanVien_0005.bmp</t>
  </si>
  <si>
    <t>TanVien_0006.bmp</t>
  </si>
  <si>
    <t>Nguyễn Ngọc Minh Anh</t>
  </si>
  <si>
    <t>TanVien_0007.bmp</t>
  </si>
  <si>
    <t>Nguyễn Thị Quỳnh Anh</t>
  </si>
  <si>
    <t>TanVien_0008.bmp</t>
  </si>
  <si>
    <t>Đồng Thị Vân Anh</t>
  </si>
  <si>
    <t>TanVien_0009.bmp</t>
  </si>
  <si>
    <t>TanVien_0010.bmp</t>
  </si>
  <si>
    <t>Phạm Ngọc Ánh</t>
  </si>
  <si>
    <t>TanVien_0011.bmp</t>
  </si>
  <si>
    <t>Bùi Lương Gia Bảo</t>
  </si>
  <si>
    <t>TanVien_0012.bmp</t>
  </si>
  <si>
    <t>TanVien_0013.bmp</t>
  </si>
  <si>
    <t>Bùi Xuân Bảo</t>
  </si>
  <si>
    <t>TanVien_0014.bmp</t>
  </si>
  <si>
    <t>Đặng Thị Bích</t>
  </si>
  <si>
    <t>TanVien_0015.bmp</t>
  </si>
  <si>
    <t>Đoàn Thị Kim Chi</t>
  </si>
  <si>
    <t>TanVien_0016.bmp</t>
  </si>
  <si>
    <t>Lê Quỳnh Chi</t>
  </si>
  <si>
    <t>TanVien_0017.bmp</t>
  </si>
  <si>
    <t>Nguyễn Công Chính</t>
  </si>
  <si>
    <t>TanVien_0018.bmp</t>
  </si>
  <si>
    <t>Nguyễn Văn Công</t>
  </si>
  <si>
    <t>TanVien_0019.bmp</t>
  </si>
  <si>
    <t>Đoàn Văn Cường</t>
  </si>
  <si>
    <t>TanVien_0020.bmp</t>
  </si>
  <si>
    <t>Nguyễn Việt Cường</t>
  </si>
  <si>
    <t>TanVien_0021.bmp</t>
  </si>
  <si>
    <t>TanVien_0022.bmp</t>
  </si>
  <si>
    <t>Ngô Văn Tiến Đạt</t>
  </si>
  <si>
    <t>TanVien_0023.bmp</t>
  </si>
  <si>
    <t>Vũ Thành Đạt</t>
  </si>
  <si>
    <t>TanVien_0024.bmp</t>
  </si>
  <si>
    <t>Nguyễn Đức Dũng</t>
  </si>
  <si>
    <t>TanVien_0025.bmp</t>
  </si>
  <si>
    <t>TanVien_0026.bmp</t>
  </si>
  <si>
    <t>TanVien_0027.bmp</t>
  </si>
  <si>
    <t>Trần Thị Thùy Dương</t>
  </si>
  <si>
    <t>TanVien_0028.bmp</t>
  </si>
  <si>
    <t>Nguyễn Đăng Dương</t>
  </si>
  <si>
    <t>TanVien_0029.bmp</t>
  </si>
  <si>
    <t>Phạm Quốc Duy</t>
  </si>
  <si>
    <t>TanVien_0030.bmp</t>
  </si>
  <si>
    <t>Quách Thị Hương Giang</t>
  </si>
  <si>
    <t>TanVien_0031.bmp</t>
  </si>
  <si>
    <t>TanVien_0032.bmp</t>
  </si>
  <si>
    <t>TanVien_0033.bmp</t>
  </si>
  <si>
    <t>Nguyễn Ngọc Hải</t>
  </si>
  <si>
    <t>TanVien_0034.bmp</t>
  </si>
  <si>
    <t>Nguyễn Thu Hằng</t>
  </si>
  <si>
    <t>TanVien_0035.bmp</t>
  </si>
  <si>
    <t>Trần Thị An Hiên</t>
  </si>
  <si>
    <t>TanVien_0036.bmp</t>
  </si>
  <si>
    <t>Nguyễn Đức Hiếu</t>
  </si>
  <si>
    <t>5.20</t>
  </si>
  <si>
    <t>TanVien_0037.bmp</t>
  </si>
  <si>
    <t>TanVien_0038.bmp</t>
  </si>
  <si>
    <t>Lương Đăng Hiếu</t>
  </si>
  <si>
    <t>TanVien_0039.bmp</t>
  </si>
  <si>
    <t>Nguyễn Ngọc Hiếu</t>
  </si>
  <si>
    <t>TanVien_0040.bmp</t>
  </si>
  <si>
    <t>Nguyễn Văn Hiếu</t>
  </si>
  <si>
    <t>TanVien_0041.bmp</t>
  </si>
  <si>
    <t>TanVien_0042.bmp</t>
  </si>
  <si>
    <t>Vũ Thị Mai Hoa</t>
  </si>
  <si>
    <t>TanVien_0043.bmp</t>
  </si>
  <si>
    <t>Phạm Khánh Hòa</t>
  </si>
  <si>
    <t>TanVien_0044.bmp</t>
  </si>
  <si>
    <t>Đặng Viết Hoàng</t>
  </si>
  <si>
    <t>TanVien_0045.bmp</t>
  </si>
  <si>
    <t>TanVien_0046.bmp</t>
  </si>
  <si>
    <t>Ninh Tuấn Khang</t>
  </si>
  <si>
    <t>TanVien_0047.bmp</t>
  </si>
  <si>
    <t>Nguyễn Văn Khánh</t>
  </si>
  <si>
    <t>TanVien_0048.bmp</t>
  </si>
  <si>
    <t>Nguyễn Bá Khánh</t>
  </si>
  <si>
    <t>TanVien_0049.bmp</t>
  </si>
  <si>
    <t>Nguyễn Quang Khánh</t>
  </si>
  <si>
    <t>TanVien_0050.bmp</t>
  </si>
  <si>
    <t>Đỗ Trọng Kiên</t>
  </si>
  <si>
    <t>TanVien_0051.bmp</t>
  </si>
  <si>
    <t>Nguyễn Diệu Linh</t>
  </si>
  <si>
    <t>TanVien_0052.bmp</t>
  </si>
  <si>
    <t>TanVien_0053.bmp</t>
  </si>
  <si>
    <t>TanVien_0054.bmp</t>
  </si>
  <si>
    <t>TanVien_0055.bmp</t>
  </si>
  <si>
    <t>Đỗ Trọng Long</t>
  </si>
  <si>
    <t>TanVien_0056.bmp</t>
  </si>
  <si>
    <t>Lương Khánh Ly</t>
  </si>
  <si>
    <t>TanVien_0057.bmp</t>
  </si>
  <si>
    <t>Phùng Thị Khánh Ly</t>
  </si>
  <si>
    <t>TanVien_0058.bmp</t>
  </si>
  <si>
    <t>Nguyễn Văn Minh</t>
  </si>
  <si>
    <t>TanVien_0059.bmp</t>
  </si>
  <si>
    <t>Đặng Huy Minh</t>
  </si>
  <si>
    <t>TanVien_0060.bmp</t>
  </si>
  <si>
    <t>Nguyễn Đăng Ngọc Minh</t>
  </si>
  <si>
    <t>TanVien_0061.bmp</t>
  </si>
  <si>
    <t>Nguyễn Bá Nam</t>
  </si>
  <si>
    <t>TanVien_0062.bmp</t>
  </si>
  <si>
    <t>TanVien_0063.bmp</t>
  </si>
  <si>
    <t>Nguyễn Thị Hoàng Ngân</t>
  </si>
  <si>
    <t>TanVien_0064.bmp</t>
  </si>
  <si>
    <t>TanVien_0065.bmp</t>
  </si>
  <si>
    <t>TanVien_0066.bmp</t>
  </si>
  <si>
    <t>Hoàng Thị Yến Nhi</t>
  </si>
  <si>
    <t>TanVien_0067.bmp</t>
  </si>
  <si>
    <t>TanVien_0068.bmp</t>
  </si>
  <si>
    <t>Phạm Thị Thúy Nhung</t>
  </si>
  <si>
    <t>TanVien_0069.bmp</t>
  </si>
  <si>
    <t>Trần Thị Ninh</t>
  </si>
  <si>
    <t>TanVien_0070.bmp</t>
  </si>
  <si>
    <t>Đỗ Trọng Phát</t>
  </si>
  <si>
    <t>TanVien_0071.bmp</t>
  </si>
  <si>
    <t>Nguyễn Vũ Phong</t>
  </si>
  <si>
    <t>TanVien_0072.bmp</t>
  </si>
  <si>
    <t>Nguyễn Duy Phong</t>
  </si>
  <si>
    <t>TanVien_0073.bmp</t>
  </si>
  <si>
    <t>Lương Đăng Phúc</t>
  </si>
  <si>
    <t>TanVien_0074.bmp</t>
  </si>
  <si>
    <t>Nguyễn Thị Hồng Phúc</t>
  </si>
  <si>
    <t>TanVien_0075.bmp</t>
  </si>
  <si>
    <t>Lương Thị Ngọc Phúc</t>
  </si>
  <si>
    <t>TanVien_0076.bmp</t>
  </si>
  <si>
    <t>Vũ Thị Thanh Phương</t>
  </si>
  <si>
    <t>TanVien_0077.bmp</t>
  </si>
  <si>
    <t>TanVien_0078.bmp</t>
  </si>
  <si>
    <t>Nguyễn Mai Phương</t>
  </si>
  <si>
    <t>TanVien_0079.bmp</t>
  </si>
  <si>
    <t>Nguyễn Đình Minh Quân</t>
  </si>
  <si>
    <t>TanVien_0080.bmp</t>
  </si>
  <si>
    <t>Đoàn Hồng Quang</t>
  </si>
  <si>
    <t>TanVien_0081.bmp</t>
  </si>
  <si>
    <t>TanVien_0082.bmp</t>
  </si>
  <si>
    <t>Trần Đình Minh Quyết</t>
  </si>
  <si>
    <t>TanVien_0083.bmp</t>
  </si>
  <si>
    <t>Vũ Thị Như Quỳnh</t>
  </si>
  <si>
    <t>TanVien_0084.bmp</t>
  </si>
  <si>
    <t>Ninh Trung Sơn</t>
  </si>
  <si>
    <t>TanVien_0085.bmp</t>
  </si>
  <si>
    <t>Nguyễn Ngọc Duy Tân</t>
  </si>
  <si>
    <t>TanVien_0086.bmp</t>
  </si>
  <si>
    <t>Ninh Thị Phương Thảo</t>
  </si>
  <si>
    <t>TanVien_0087.bmp</t>
  </si>
  <si>
    <t>Trần Vũ Phương Thảo</t>
  </si>
  <si>
    <t>TanVien_0088.bmp</t>
  </si>
  <si>
    <t>Nguyễn Kim Thảo</t>
  </si>
  <si>
    <t>TanVien_0089.bmp</t>
  </si>
  <si>
    <t>Phạm Nguyễn Ngọc Thảo</t>
  </si>
  <si>
    <t>TanVien_0090.bmp</t>
  </si>
  <si>
    <t>Đỗ Đức Thịnh</t>
  </si>
  <si>
    <t>TanVien_0091.bmp</t>
  </si>
  <si>
    <t>Phạm Bảo Thư</t>
  </si>
  <si>
    <t>TanVien_0092.bmp</t>
  </si>
  <si>
    <t>Nguyễn Văn Thuận</t>
  </si>
  <si>
    <t>TanVien_0093.bmp</t>
  </si>
  <si>
    <t>Nguyễn Sỹ Thưởng</t>
  </si>
  <si>
    <t>TanVien_0094.bmp</t>
  </si>
  <si>
    <t>Vũ Phương Thùy</t>
  </si>
  <si>
    <t>TanVien_0095.bmp</t>
  </si>
  <si>
    <t>Nguyễn Thị Nhật Thủy</t>
  </si>
  <si>
    <t>TanVien_0096.bmp</t>
  </si>
  <si>
    <t>Đào Thùy Trang Trang</t>
  </si>
  <si>
    <t>TanVien_0097.bmp</t>
  </si>
  <si>
    <t>Nguyễn Thị Thùy Trang</t>
  </si>
  <si>
    <t>TanVien_0098.bmp</t>
  </si>
  <si>
    <t>TanVien_0099.bmp</t>
  </si>
  <si>
    <t>Bùi Thùy Trang</t>
  </si>
  <si>
    <t>TanVien_0100.bmp</t>
  </si>
  <si>
    <t>Nguyễn Thùy Trang</t>
  </si>
  <si>
    <t>TanVien_0101.bmp</t>
  </si>
  <si>
    <t>Đặng Viết Trọng</t>
  </si>
  <si>
    <t>TanVien_0102.bmp</t>
  </si>
  <si>
    <t>Nguyễn Minh Trọng</t>
  </si>
  <si>
    <t>TanVien_0103.bmp</t>
  </si>
  <si>
    <t>Lương Quốc Trung</t>
  </si>
  <si>
    <t>TanVien_0104.bmp</t>
  </si>
  <si>
    <t>Lương Đăng Việt Trung</t>
  </si>
  <si>
    <t>TanVien_0105.bmp</t>
  </si>
  <si>
    <t>Nguyễn Thế Trường</t>
  </si>
  <si>
    <t>TanVien_0106.bmp</t>
  </si>
  <si>
    <t>Nguyễn Văn Võ</t>
  </si>
  <si>
    <t>TanVien_0107.bmp</t>
  </si>
  <si>
    <t>TanVien_0108.bmp</t>
  </si>
  <si>
    <t>Nguyễn Đình Vũ</t>
  </si>
  <si>
    <t>TanVien_0109.bmp</t>
  </si>
  <si>
    <t>TanVien_0110.bmp</t>
  </si>
  <si>
    <t>Ninh Hải Yến</t>
  </si>
  <si>
    <t>TanVien_0111.bmp</t>
  </si>
  <si>
    <t>QuocTuan_0001.bmp</t>
  </si>
  <si>
    <t>9E</t>
  </si>
  <si>
    <t>350001</t>
  </si>
  <si>
    <t>QuocTuan_0002.bmp</t>
  </si>
  <si>
    <t>Đỗ Thị Khánh Vân</t>
  </si>
  <si>
    <t>350002</t>
  </si>
  <si>
    <t>QuocTuan_0003.bmp</t>
  </si>
  <si>
    <t>Khương Diệp Lâm</t>
  </si>
  <si>
    <t>350003</t>
  </si>
  <si>
    <t>QuocTuan_0004.bmp</t>
  </si>
  <si>
    <t>Lê Đỗ Quỳnh Chi</t>
  </si>
  <si>
    <t>350004</t>
  </si>
  <si>
    <t>QuocTuan_0005.bmp</t>
  </si>
  <si>
    <t>Nguyễn Trường Giang</t>
  </si>
  <si>
    <t>350005</t>
  </si>
  <si>
    <t>QuocTuan_0006.bmp</t>
  </si>
  <si>
    <t>350006</t>
  </si>
  <si>
    <t>QuocTuan_0007.bmp</t>
  </si>
  <si>
    <t>Vũ Thuỳ Minh</t>
  </si>
  <si>
    <t>350007</t>
  </si>
  <si>
    <t>QuocTuan_0008.bmp</t>
  </si>
  <si>
    <t>Ngô Nam Thái</t>
  </si>
  <si>
    <t>350008</t>
  </si>
  <si>
    <t>QuocTuan_0009.bmp</t>
  </si>
  <si>
    <t>Đỗ Phương Hiền</t>
  </si>
  <si>
    <t>350009</t>
  </si>
  <si>
    <t>QuocTuan_0010.bmp</t>
  </si>
  <si>
    <t>Trần Ngọc Mai</t>
  </si>
  <si>
    <t>350010</t>
  </si>
  <si>
    <t>QuocTuan_0011.bmp</t>
  </si>
  <si>
    <t>Tạ Khánh Nhật</t>
  </si>
  <si>
    <t>350011</t>
  </si>
  <si>
    <t>QuocTuan_0012.bmp</t>
  </si>
  <si>
    <t>Bùi Thị Mai</t>
  </si>
  <si>
    <t>350012</t>
  </si>
  <si>
    <t>QuocTuan_0013.bmp</t>
  </si>
  <si>
    <t>Phạm Thị Thái Hà</t>
  </si>
  <si>
    <t>350013</t>
  </si>
  <si>
    <t>QuocTuan_0014.bmp</t>
  </si>
  <si>
    <t>Văn Thị Bích Hằng</t>
  </si>
  <si>
    <t>350014</t>
  </si>
  <si>
    <t>QuocTuan_0015.bmp</t>
  </si>
  <si>
    <t>Vũ Thị Ngọc Hà</t>
  </si>
  <si>
    <t>350015</t>
  </si>
  <si>
    <t>QuocTuan_0016.bmp</t>
  </si>
  <si>
    <t>Vũ Kiều Duyên</t>
  </si>
  <si>
    <t>350016</t>
  </si>
  <si>
    <t>QuocTuan_0017.bmp</t>
  </si>
  <si>
    <t>350017</t>
  </si>
  <si>
    <t>QuocTuan_0018.bmp</t>
  </si>
  <si>
    <t>Vũ Minh Phương</t>
  </si>
  <si>
    <t>350018</t>
  </si>
  <si>
    <t>QuocTuan_0019.bmp</t>
  </si>
  <si>
    <t>Phạm Thị Yến Nhi</t>
  </si>
  <si>
    <t>350019</t>
  </si>
  <si>
    <t>QuocTuan_0020.bmp</t>
  </si>
  <si>
    <t>Vũ Yến Nhi</t>
  </si>
  <si>
    <t>350020</t>
  </si>
  <si>
    <t>QuocTuan_0021.bmp</t>
  </si>
  <si>
    <t>Phạm Thùy Nhung</t>
  </si>
  <si>
    <t>350021</t>
  </si>
  <si>
    <t>QuocTuan_0022.bmp</t>
  </si>
  <si>
    <t>Văn Thị Tuyết Chi</t>
  </si>
  <si>
    <t>350022</t>
  </si>
  <si>
    <t>QuocTuan_0023.bmp</t>
  </si>
  <si>
    <t>350023</t>
  </si>
  <si>
    <t>QuocTuan_0024.bmp</t>
  </si>
  <si>
    <t>Phan Thị Khánh Ly</t>
  </si>
  <si>
    <t>350024</t>
  </si>
  <si>
    <t>QuocTuan_0025.bmp</t>
  </si>
  <si>
    <t>Đỗ Thùy Dung</t>
  </si>
  <si>
    <t>350025</t>
  </si>
  <si>
    <t>QuocTuan_0026.bmp</t>
  </si>
  <si>
    <t>Trần Gia Nghĩa</t>
  </si>
  <si>
    <t>350026</t>
  </si>
  <si>
    <t>QuocTuan_0027.bmp</t>
  </si>
  <si>
    <t>Trần Thúy Ngân</t>
  </si>
  <si>
    <t>350027</t>
  </si>
  <si>
    <t>QuocTuan_0028.bmp</t>
  </si>
  <si>
    <t>Ninh Ngọc Diệp</t>
  </si>
  <si>
    <t>350028</t>
  </si>
  <si>
    <t>QuocTuan_0029.bmp</t>
  </si>
  <si>
    <t>Vũ Xuân Sơn</t>
  </si>
  <si>
    <t>350029</t>
  </si>
  <si>
    <t>QuocTuan_0030.bmp</t>
  </si>
  <si>
    <t>Vũ Thế Vinh</t>
  </si>
  <si>
    <t>350030</t>
  </si>
  <si>
    <t>QuocTuan_0031.bmp</t>
  </si>
  <si>
    <t>Vũ Bảo Quyên</t>
  </si>
  <si>
    <t>350031</t>
  </si>
  <si>
    <t>QuocTuan_0032.bmp</t>
  </si>
  <si>
    <t>Đỗ Nguyễn Đăng Khoa</t>
  </si>
  <si>
    <t>350032</t>
  </si>
  <si>
    <t>QuocTuan_0033.bmp</t>
  </si>
  <si>
    <t>Đỗ Hải Bình</t>
  </si>
  <si>
    <t>350033</t>
  </si>
  <si>
    <t>QuocTuan_0034.bmp</t>
  </si>
  <si>
    <t>Nguyễn Hùng Dũng</t>
  </si>
  <si>
    <t>350034</t>
  </si>
  <si>
    <t>QuocTuan_0035.bmp</t>
  </si>
  <si>
    <t>Đỗ Thị Thu Trang</t>
  </si>
  <si>
    <t>350035</t>
  </si>
  <si>
    <t>QuocTuan_0036.bmp</t>
  </si>
  <si>
    <t>Nguyễn Quỳnh Chi</t>
  </si>
  <si>
    <t>350036</t>
  </si>
  <si>
    <t>QuocTuan_0037.bmp</t>
  </si>
  <si>
    <t>Trần Thanh Sơn</t>
  </si>
  <si>
    <t>350037</t>
  </si>
  <si>
    <t>QuocTuan_0038.bmp</t>
  </si>
  <si>
    <t>Ninh Thị Thu Huyền</t>
  </si>
  <si>
    <t>350038</t>
  </si>
  <si>
    <t>QuocTuan_0039.bmp</t>
  </si>
  <si>
    <t>Nguyễn Hồng Hạnh</t>
  </si>
  <si>
    <t>350039</t>
  </si>
  <si>
    <t>QuocTuan_0040.bmp</t>
  </si>
  <si>
    <t>Vũ Thanh Huyền</t>
  </si>
  <si>
    <t>350040</t>
  </si>
  <si>
    <t>QuocTuan_0041.bmp</t>
  </si>
  <si>
    <t>350041</t>
  </si>
  <si>
    <t>QuocTuan_0042.bmp</t>
  </si>
  <si>
    <t>Trần Mai Trúc</t>
  </si>
  <si>
    <t>350042</t>
  </si>
  <si>
    <t>QuocTuan_0043.bmp</t>
  </si>
  <si>
    <t>Văn Thị Phương Nhật</t>
  </si>
  <si>
    <t>350043</t>
  </si>
  <si>
    <t>QuocTuan_0044.bmp</t>
  </si>
  <si>
    <t>Vũ Tấn Tài</t>
  </si>
  <si>
    <t>350044</t>
  </si>
  <si>
    <t>QuocTuan_0045.bmp</t>
  </si>
  <si>
    <t>Đỗ Hoàng Yến</t>
  </si>
  <si>
    <t>350045</t>
  </si>
  <si>
    <t>QuocTuan_0046.bmp</t>
  </si>
  <si>
    <t>Nguyễn Bá Hội Quân</t>
  </si>
  <si>
    <t>350046</t>
  </si>
  <si>
    <t>QuocTuan_0047.bmp</t>
  </si>
  <si>
    <t>Đỗ Thị Yến Vy</t>
  </si>
  <si>
    <t>350047</t>
  </si>
  <si>
    <t>QuocTuan_0048.bmp</t>
  </si>
  <si>
    <t>Phạm Tùng Dương</t>
  </si>
  <si>
    <t>350048</t>
  </si>
  <si>
    <t>QuocTuan_0049.bmp</t>
  </si>
  <si>
    <t>Bùi Yến Nhi</t>
  </si>
  <si>
    <t>350049</t>
  </si>
  <si>
    <t>QuocTuan_0050.bmp</t>
  </si>
  <si>
    <t>350050</t>
  </si>
  <si>
    <t>QuocTuan_0051.bmp</t>
  </si>
  <si>
    <t>Vũ Thái Học</t>
  </si>
  <si>
    <t>350051</t>
  </si>
  <si>
    <t>QuocTuan_0052.bmp</t>
  </si>
  <si>
    <t>Nguyễn Phúc Minh</t>
  </si>
  <si>
    <t>350052</t>
  </si>
  <si>
    <t>QuocTuan_0053.bmp</t>
  </si>
  <si>
    <t>Nguyễn Duy Hùng</t>
  </si>
  <si>
    <t>350053</t>
  </si>
  <si>
    <t>QuocTuan_0054.bmp</t>
  </si>
  <si>
    <t>Phạm Hải An</t>
  </si>
  <si>
    <t>350054</t>
  </si>
  <si>
    <t>QuocTuan_0055.bmp</t>
  </si>
  <si>
    <t>Đỗ Trung Kiên</t>
  </si>
  <si>
    <t>350055</t>
  </si>
  <si>
    <t>QuocTuan_0056.bmp</t>
  </si>
  <si>
    <t>Vũ Thị Huyền</t>
  </si>
  <si>
    <t>350056</t>
  </si>
  <si>
    <t>QuocTuan_0057.bmp</t>
  </si>
  <si>
    <t>Vũ Đức Quang Minh</t>
  </si>
  <si>
    <t>350057</t>
  </si>
  <si>
    <t>QuocTuan_0058.bmp</t>
  </si>
  <si>
    <t>Vũ Khánh Chi</t>
  </si>
  <si>
    <t>350058</t>
  </si>
  <si>
    <t>QuocTuan_0059.bmp</t>
  </si>
  <si>
    <t>Phạm Vũ Thùy Linh</t>
  </si>
  <si>
    <t>350059</t>
  </si>
  <si>
    <t>QuocTuan_0060.bmp</t>
  </si>
  <si>
    <t>Vũ Thùy Trang</t>
  </si>
  <si>
    <t>350060</t>
  </si>
  <si>
    <t>QuocTuan_0061.bmp</t>
  </si>
  <si>
    <t>350061</t>
  </si>
  <si>
    <t>QuocTuan_0062.bmp</t>
  </si>
  <si>
    <t>Đỗ Thu Thảo</t>
  </si>
  <si>
    <t>350062</t>
  </si>
  <si>
    <t>QuocTuan_0063.bmp</t>
  </si>
  <si>
    <t>Vũ Mai Hương</t>
  </si>
  <si>
    <t>350063</t>
  </si>
  <si>
    <t>QuocTuan_0064.bmp</t>
  </si>
  <si>
    <t>350064</t>
  </si>
  <si>
    <t>QuocTuan_0065.bmp</t>
  </si>
  <si>
    <t>Đỗ Thu Hương</t>
  </si>
  <si>
    <t>350065</t>
  </si>
  <si>
    <t>QuocTuan_0066.bmp</t>
  </si>
  <si>
    <t>Trần Đức Thắng</t>
  </si>
  <si>
    <t>350066</t>
  </si>
  <si>
    <t>QuocTuan_0067.bmp</t>
  </si>
  <si>
    <t>Nguyễn Mai Thu</t>
  </si>
  <si>
    <t>350067</t>
  </si>
  <si>
    <t>QuocTuan_0068.bmp</t>
  </si>
  <si>
    <t>Đào Phương Thảo</t>
  </si>
  <si>
    <t>350068</t>
  </si>
  <si>
    <t>QuocTuan_0069.bmp</t>
  </si>
  <si>
    <t>Nguyễn Bình An</t>
  </si>
  <si>
    <t>350069</t>
  </si>
  <si>
    <t>QuocTuan_0070.bmp</t>
  </si>
  <si>
    <t>Phạm Quốc Hùng</t>
  </si>
  <si>
    <t>350070</t>
  </si>
  <si>
    <t>QuocTuan_0071.bmp</t>
  </si>
  <si>
    <t>Nguyễn Phương Đan</t>
  </si>
  <si>
    <t>350071</t>
  </si>
  <si>
    <t>QuocTuan_0072.bmp</t>
  </si>
  <si>
    <t>Phạm Thị Thùy Dương</t>
  </si>
  <si>
    <t>350072</t>
  </si>
  <si>
    <t>QuocTuan_0073.bmp</t>
  </si>
  <si>
    <t>Vũ Đức Duy</t>
  </si>
  <si>
    <t>350073</t>
  </si>
  <si>
    <t>QuocTuan_0074.bmp</t>
  </si>
  <si>
    <t>350074</t>
  </si>
  <si>
    <t>QuocTuan_0075.bmp</t>
  </si>
  <si>
    <t>Đinh Thanh Trúc</t>
  </si>
  <si>
    <t>350075</t>
  </si>
  <si>
    <t>QuocTuan_0076.bmp</t>
  </si>
  <si>
    <t>Vũ Tiến Lộc</t>
  </si>
  <si>
    <t>350076</t>
  </si>
  <si>
    <t>QuocTuan_0077.bmp</t>
  </si>
  <si>
    <t>Võ Hằng Hương</t>
  </si>
  <si>
    <t>350077</t>
  </si>
  <si>
    <t>QuocTuan_0078.bmp</t>
  </si>
  <si>
    <t>Vũ Thanh Thảo</t>
  </si>
  <si>
    <t>350078</t>
  </si>
  <si>
    <t>QuocTuan_0079.bmp</t>
  </si>
  <si>
    <t>Vũ Quang Minh</t>
  </si>
  <si>
    <t>350079</t>
  </si>
  <si>
    <t>QuocTuan_0080.bmp</t>
  </si>
  <si>
    <t>Đỗ Quỳnh Chi</t>
  </si>
  <si>
    <t>350080</t>
  </si>
  <si>
    <t>QuocTuan_0081.bmp</t>
  </si>
  <si>
    <t>Phạm Hà Trà My</t>
  </si>
  <si>
    <t>350081</t>
  </si>
  <si>
    <t>QuocTuan_0082.bmp</t>
  </si>
  <si>
    <t>Tạ Minh Thư</t>
  </si>
  <si>
    <t>350082</t>
  </si>
  <si>
    <t>QuocTuan_0083.bmp</t>
  </si>
  <si>
    <t>Vũ Hà Linh</t>
  </si>
  <si>
    <t>350083</t>
  </si>
  <si>
    <t>QuocTuan_0084.bmp</t>
  </si>
  <si>
    <t>Phạm Đức Duy</t>
  </si>
  <si>
    <t>350084</t>
  </si>
  <si>
    <t>QuocTuan_0085.bmp</t>
  </si>
  <si>
    <t>Tạ Thùy Dương</t>
  </si>
  <si>
    <t>350085</t>
  </si>
  <si>
    <t>QuocTuan_0086.bmp</t>
  </si>
  <si>
    <t>Phạm Quốc Bảo</t>
  </si>
  <si>
    <t>350086</t>
  </si>
  <si>
    <t>QuocTuan_0087.bmp</t>
  </si>
  <si>
    <t>Vũ Đức Anh</t>
  </si>
  <si>
    <t>350087</t>
  </si>
  <si>
    <t>QuocTuan_0088.bmp</t>
  </si>
  <si>
    <t>Phan Phú Cường</t>
  </si>
  <si>
    <t>350088</t>
  </si>
  <si>
    <t>QuocTuan_0089.bmp</t>
  </si>
  <si>
    <t>Vũ Thị Ly</t>
  </si>
  <si>
    <t>350089</t>
  </si>
  <si>
    <t>QuocTuan_0090.bmp</t>
  </si>
  <si>
    <t>Vũ Thị Mỹ Duyên</t>
  </si>
  <si>
    <t>350090</t>
  </si>
  <si>
    <t>QuocTuan_0091.bmp</t>
  </si>
  <si>
    <t>350091</t>
  </si>
  <si>
    <t>QuocTuan_0092.bmp</t>
  </si>
  <si>
    <t>Vũ Hương Giang</t>
  </si>
  <si>
    <t>350092</t>
  </si>
  <si>
    <t>QuocTuan_0093.bmp</t>
  </si>
  <si>
    <t>350093</t>
  </si>
  <si>
    <t>QuocTuan_0094.bmp</t>
  </si>
  <si>
    <t>Đỗ Thành Long</t>
  </si>
  <si>
    <t>350094</t>
  </si>
  <si>
    <t>QuocTuan_0095.bmp</t>
  </si>
  <si>
    <t>350095</t>
  </si>
  <si>
    <t>QuocTuan_0096.bmp</t>
  </si>
  <si>
    <t>Lê Minh Hoàng</t>
  </si>
  <si>
    <t>350096</t>
  </si>
  <si>
    <t>QuocTuan_0097.bmp</t>
  </si>
  <si>
    <t>Nguyễn Hoàng Duy Anh</t>
  </si>
  <si>
    <t>350097</t>
  </si>
  <si>
    <t>QuocTuan_0098.bmp</t>
  </si>
  <si>
    <t>Phan Minh Đức</t>
  </si>
  <si>
    <t>350098</t>
  </si>
  <si>
    <t>QuocTuan_0099.bmp</t>
  </si>
  <si>
    <t>Đinh Phương Thảo</t>
  </si>
  <si>
    <t>350099</t>
  </si>
  <si>
    <t>QuocTuan_0131.bmp</t>
  </si>
  <si>
    <t>Vũ Bảo Nhi</t>
  </si>
  <si>
    <t>3501 2</t>
  </si>
  <si>
    <t>QuocTuan_0100.bmp</t>
  </si>
  <si>
    <t>350101</t>
  </si>
  <si>
    <t>QuocTuan_0101.bmp</t>
  </si>
  <si>
    <t>Vũ Văn Khánh</t>
  </si>
  <si>
    <t>350102</t>
  </si>
  <si>
    <t>QuocTuan_0102.bmp</t>
  </si>
  <si>
    <t>Đỗ Tuấn Anh</t>
  </si>
  <si>
    <t>350103</t>
  </si>
  <si>
    <t>QuocTuan_0103.bmp</t>
  </si>
  <si>
    <t>350104</t>
  </si>
  <si>
    <t>QuocTuan_0104.bmp</t>
  </si>
  <si>
    <t>Phạm Quốc Đạt</t>
  </si>
  <si>
    <t>350105</t>
  </si>
  <si>
    <t>QuocTuan_0105.bmp</t>
  </si>
  <si>
    <t>350106</t>
  </si>
  <si>
    <t>QuocTuan_0106.bmp</t>
  </si>
  <si>
    <t>Phạm Minh Nhật</t>
  </si>
  <si>
    <t>350107</t>
  </si>
  <si>
    <t>QuocTuan_0107.bmp</t>
  </si>
  <si>
    <t>Phạm Thị Uyển Nhi</t>
  </si>
  <si>
    <t>350108</t>
  </si>
  <si>
    <t>QuocTuan_0108.bmp</t>
  </si>
  <si>
    <t>Nguyễn Trọng Hiếu</t>
  </si>
  <si>
    <t>350109</t>
  </si>
  <si>
    <t>QuocTuan_0109.bmp</t>
  </si>
  <si>
    <t>350110</t>
  </si>
  <si>
    <t>QuocTuan_0110.bmp</t>
  </si>
  <si>
    <t>Ninh Tiến Dũng</t>
  </si>
  <si>
    <t>350111</t>
  </si>
  <si>
    <t>QuocTuan_0111.bmp</t>
  </si>
  <si>
    <t>Đỗ Hoài Nhi</t>
  </si>
  <si>
    <t>350112</t>
  </si>
  <si>
    <t>QuocTuan_0112.bmp</t>
  </si>
  <si>
    <t>Phạm Đình Thiệu</t>
  </si>
  <si>
    <t>350113</t>
  </si>
  <si>
    <t>QuocTuan_0113.bmp</t>
  </si>
  <si>
    <t>Đỗ Minh Nguyệt</t>
  </si>
  <si>
    <t>350114</t>
  </si>
  <si>
    <t>QuocTuan_0114.bmp</t>
  </si>
  <si>
    <t>Văn Đức Tiến Đạt</t>
  </si>
  <si>
    <t>350115</t>
  </si>
  <si>
    <t>QuocTuan_0115.bmp</t>
  </si>
  <si>
    <t>Văn Đức Duy</t>
  </si>
  <si>
    <t>350116</t>
  </si>
  <si>
    <t>QuocTuan_0116.bmp</t>
  </si>
  <si>
    <t>350117</t>
  </si>
  <si>
    <t>QuocTuan_0117.bmp</t>
  </si>
  <si>
    <t>350118</t>
  </si>
  <si>
    <t>QuocTuan_0118.bmp</t>
  </si>
  <si>
    <t>Phạm Minh Thu</t>
  </si>
  <si>
    <t>350119</t>
  </si>
  <si>
    <t>QuocTuan_0119.bmp</t>
  </si>
  <si>
    <t>350120</t>
  </si>
  <si>
    <t>QuocTuan_0120.bmp</t>
  </si>
  <si>
    <t>Bùi Thùy Linh</t>
  </si>
  <si>
    <t>350121</t>
  </si>
  <si>
    <t>QuocTuan_0121.bmp</t>
  </si>
  <si>
    <t>Hoàng Đỗ Thành Công</t>
  </si>
  <si>
    <t>350122</t>
  </si>
  <si>
    <t>QuocTuan_0122.bmp</t>
  </si>
  <si>
    <t>350123</t>
  </si>
  <si>
    <t>QuocTuan_0123.bmp</t>
  </si>
  <si>
    <t>Vũ Ngọc Huyền</t>
  </si>
  <si>
    <t>350124</t>
  </si>
  <si>
    <t>QuocTuan_0124.bmp</t>
  </si>
  <si>
    <t>Phạm Mạnh Hùng</t>
  </si>
  <si>
    <t>350125</t>
  </si>
  <si>
    <t>QuocTuan_0125.bmp</t>
  </si>
  <si>
    <t>Nguyễn Công Đạt</t>
  </si>
  <si>
    <t>350126</t>
  </si>
  <si>
    <t>QuocTuan_0126.bmp</t>
  </si>
  <si>
    <t>Nguyễn Thanh Loan</t>
  </si>
  <si>
    <t>350127</t>
  </si>
  <si>
    <t>QuocTuan_0127.bmp</t>
  </si>
  <si>
    <t>350128</t>
  </si>
  <si>
    <t>QuocTuan_0128.bmp</t>
  </si>
  <si>
    <t>Vũ Cẩm Ly</t>
  </si>
  <si>
    <t>350129</t>
  </si>
  <si>
    <t>QuocTuan_0129.bmp</t>
  </si>
  <si>
    <t>Trần Đức Lương</t>
  </si>
  <si>
    <t>350130</t>
  </si>
  <si>
    <t>QuocTuan_0130.bmp</t>
  </si>
  <si>
    <t>350131</t>
  </si>
  <si>
    <t>QuocTuan_0132.bmp</t>
  </si>
  <si>
    <t>Văn Thị Ngọc Ánh</t>
  </si>
  <si>
    <t>350133</t>
  </si>
  <si>
    <t>QuocTuan_0133.bmp</t>
  </si>
  <si>
    <t>Đỗ Thị Hà Phương</t>
  </si>
  <si>
    <t>350134</t>
  </si>
  <si>
    <t>QuocTuan_0134.bmp</t>
  </si>
  <si>
    <t>Nguyễn Quỳnh Nhung</t>
  </si>
  <si>
    <t>350135</t>
  </si>
  <si>
    <t>QuocTuan_0135.bmp</t>
  </si>
  <si>
    <t>Văn Đức Cương</t>
  </si>
  <si>
    <t>350136</t>
  </si>
  <si>
    <t>QuocTuan_0136.bmp</t>
  </si>
  <si>
    <t>Phạm Tấn Dũng</t>
  </si>
  <si>
    <t>350137</t>
  </si>
  <si>
    <t>QuocTuan_0137.bmp</t>
  </si>
  <si>
    <t>Văn Đức Nhật</t>
  </si>
  <si>
    <t>350139</t>
  </si>
  <si>
    <t>QuocTuan_0138.bmp</t>
  </si>
  <si>
    <t>350140</t>
  </si>
  <si>
    <t>QuangTrung_0001.bmp</t>
  </si>
  <si>
    <t>Dương Thùy Dương</t>
  </si>
  <si>
    <t>360001</t>
  </si>
  <si>
    <t>QuangTrung_0002.bmp</t>
  </si>
  <si>
    <t>Nguyễn Việt Hoàng</t>
  </si>
  <si>
    <t>360002</t>
  </si>
  <si>
    <t>QuangTrung_0003.bmp</t>
  </si>
  <si>
    <t>360003</t>
  </si>
  <si>
    <t>QuangTrung_0004.bmp</t>
  </si>
  <si>
    <t>Trịnh Phương Linh</t>
  </si>
  <si>
    <t>360004</t>
  </si>
  <si>
    <t>QuangTrung_0005.bmp</t>
  </si>
  <si>
    <t>Vũ Thế Lộc</t>
  </si>
  <si>
    <t>360005</t>
  </si>
  <si>
    <t>QuangTrung_0006.bmp</t>
  </si>
  <si>
    <t>Bùi Thị Hoài Ngọc</t>
  </si>
  <si>
    <t>360006</t>
  </si>
  <si>
    <t>QuangTrung_0007.bmp</t>
  </si>
  <si>
    <t>Nguyễn Văn Duy</t>
  </si>
  <si>
    <t>360008</t>
  </si>
  <si>
    <t>QuangTrung_0008.bmp</t>
  </si>
  <si>
    <t>Dương Đức Thiện</t>
  </si>
  <si>
    <t>360009</t>
  </si>
  <si>
    <t>QuangTrung_0009.bmp</t>
  </si>
  <si>
    <t>360010</t>
  </si>
  <si>
    <t>QuangTrung_0010.bmp</t>
  </si>
  <si>
    <t>Đỗ Thị Kim Oanh</t>
  </si>
  <si>
    <t>360011</t>
  </si>
  <si>
    <t>QuangTrung_0011.bmp</t>
  </si>
  <si>
    <t>Lê Quyền Quý Lâm</t>
  </si>
  <si>
    <t>360012</t>
  </si>
  <si>
    <t>QuangTrung_0012.bmp</t>
  </si>
  <si>
    <t>Đỗ Văn Nam</t>
  </si>
  <si>
    <t>360013</t>
  </si>
  <si>
    <t>QuangTrung_0013.bmp</t>
  </si>
  <si>
    <t>360014</t>
  </si>
  <si>
    <t>QuangTrung_0014.bmp</t>
  </si>
  <si>
    <t>Nguyễn Hoàng Khôi Vĩ</t>
  </si>
  <si>
    <t>360015</t>
  </si>
  <si>
    <t>QuangTrung_0015.bmp</t>
  </si>
  <si>
    <t>Dương Thị Kim Cúc</t>
  </si>
  <si>
    <t>360016</t>
  </si>
  <si>
    <t>QuangTrung_0016.bmp</t>
  </si>
  <si>
    <t>Vũ Lê Huy</t>
  </si>
  <si>
    <t>360017</t>
  </si>
  <si>
    <t>QuangTrung_0017.bmp</t>
  </si>
  <si>
    <t>Đào Ngọc Thương</t>
  </si>
  <si>
    <t>360018</t>
  </si>
  <si>
    <t>QuangTrung_0018.bmp</t>
  </si>
  <si>
    <t>Vũ Tiến Hoành</t>
  </si>
  <si>
    <t>360019</t>
  </si>
  <si>
    <t>QuangTrung_0019.bmp</t>
  </si>
  <si>
    <t>Dương Anh Quân</t>
  </si>
  <si>
    <t>360020</t>
  </si>
  <si>
    <t>QuangTrung_0020.bmp</t>
  </si>
  <si>
    <t>Vũ Duy Khánh</t>
  </si>
  <si>
    <t>360021</t>
  </si>
  <si>
    <t>QuangTrung_0021.bmp</t>
  </si>
  <si>
    <t>Dương Kim Oanh</t>
  </si>
  <si>
    <t>360022</t>
  </si>
  <si>
    <t>QuangTrung_0022.bmp</t>
  </si>
  <si>
    <t>Nguyễn Thu Huyền</t>
  </si>
  <si>
    <t>360023</t>
  </si>
  <si>
    <t>QuangTrung_0023.bmp</t>
  </si>
  <si>
    <t>Phạm Trung Dũng</t>
  </si>
  <si>
    <t>360024</t>
  </si>
  <si>
    <t>QuangTrung_0024.bmp</t>
  </si>
  <si>
    <t>360025</t>
  </si>
  <si>
    <t>QuangTrung_0025.bmp</t>
  </si>
  <si>
    <t>Bùi Xuân Mai</t>
  </si>
  <si>
    <t>360026</t>
  </si>
  <si>
    <t>QuangTrung_0026.bmp</t>
  </si>
  <si>
    <t>360027</t>
  </si>
  <si>
    <t>QuangTrung_0027.bmp</t>
  </si>
  <si>
    <t>Nguyễn Thị Thúy</t>
  </si>
  <si>
    <t>360028</t>
  </si>
  <si>
    <t>QuangTrung_0028.bmp</t>
  </si>
  <si>
    <t>Bùi Bích Ngọc</t>
  </si>
  <si>
    <t>360029</t>
  </si>
  <si>
    <t>QuangTrung_0029.bmp</t>
  </si>
  <si>
    <t>Đào Tường Vi</t>
  </si>
  <si>
    <t>360030</t>
  </si>
  <si>
    <t>QuangTrung_0030.bmp</t>
  </si>
  <si>
    <t>Đỗ Duy Thái</t>
  </si>
  <si>
    <t>360031</t>
  </si>
  <si>
    <t>QuangTrung_0031.bmp</t>
  </si>
  <si>
    <t>Nguyễn Thị Minh Thư</t>
  </si>
  <si>
    <t>360032</t>
  </si>
  <si>
    <t>QuangTrung_0032.bmp</t>
  </si>
  <si>
    <t>Nguyễn Tùng Dương</t>
  </si>
  <si>
    <t>360033</t>
  </si>
  <si>
    <t>QuangTrung_0033.bmp</t>
  </si>
  <si>
    <t>Đỗ Văn Thịnh</t>
  </si>
  <si>
    <t>360034</t>
  </si>
  <si>
    <t>QuangTrung_0034.bmp</t>
  </si>
  <si>
    <t>Nguyễn Gia Tuệ</t>
  </si>
  <si>
    <t>360035</t>
  </si>
  <si>
    <t>QuangTrung_0035.bmp</t>
  </si>
  <si>
    <t>Phan Tiến Phúc</t>
  </si>
  <si>
    <t>360036</t>
  </si>
  <si>
    <t>QuangTrung_0036.bmp</t>
  </si>
  <si>
    <t>Đỗ Văn Nguyên</t>
  </si>
  <si>
    <t>360037</t>
  </si>
  <si>
    <t>QuangTrung_0037.bmp</t>
  </si>
  <si>
    <t>Nguyễn Quang Quý</t>
  </si>
  <si>
    <t>360038</t>
  </si>
  <si>
    <t>QuangTrung_0038.bmp</t>
  </si>
  <si>
    <t>Nguyễn An Giang</t>
  </si>
  <si>
    <t>360039</t>
  </si>
  <si>
    <t>QuangTrung_0039.bmp</t>
  </si>
  <si>
    <t>Đỗ Đức Anh</t>
  </si>
  <si>
    <t>360040</t>
  </si>
  <si>
    <t>QuangTrung_0040.bmp</t>
  </si>
  <si>
    <t>Đào Viết Thái</t>
  </si>
  <si>
    <t>360041</t>
  </si>
  <si>
    <t>QuangTrung_0041.bmp</t>
  </si>
  <si>
    <t>Vũ Lê Trung Kiên</t>
  </si>
  <si>
    <t>360042</t>
  </si>
  <si>
    <t>QuangTrung_0042.bmp</t>
  </si>
  <si>
    <t>Đào Ngọc Diệp</t>
  </si>
  <si>
    <t>360043</t>
  </si>
  <si>
    <t>QuangTrung_0043.bmp</t>
  </si>
  <si>
    <t>Đỗ Thị Hà</t>
  </si>
  <si>
    <t>360044</t>
  </si>
  <si>
    <t>QuangTrung_0044.bmp</t>
  </si>
  <si>
    <t>Dương Đức Trung Sơn</t>
  </si>
  <si>
    <t>360045</t>
  </si>
  <si>
    <t>QuangTrung_0045.bmp</t>
  </si>
  <si>
    <t>Đỗ Tuấn Sơn</t>
  </si>
  <si>
    <t>360046</t>
  </si>
  <si>
    <t>QuangTrung_0046.bmp</t>
  </si>
  <si>
    <t>Đỗ Nguyễn Thanh Tâm</t>
  </si>
  <si>
    <t>360047</t>
  </si>
  <si>
    <t>QuangTrung_0047.bmp</t>
  </si>
  <si>
    <t>Đỗ Thị Hạnh</t>
  </si>
  <si>
    <t>360048</t>
  </si>
  <si>
    <t>QuangTrung_0048.bmp</t>
  </si>
  <si>
    <t>360049</t>
  </si>
  <si>
    <t>QuangTrung_0049.bmp</t>
  </si>
  <si>
    <t>Dương Diễm Quỳnh</t>
  </si>
  <si>
    <t>360050</t>
  </si>
  <si>
    <t>QuangTrung_0050.bmp</t>
  </si>
  <si>
    <t>Bùi Hoàng Việt</t>
  </si>
  <si>
    <t>360051</t>
  </si>
  <si>
    <t>QuangTrung_0051.bmp</t>
  </si>
  <si>
    <t>360052</t>
  </si>
  <si>
    <t>QuangTrung_0052.bmp</t>
  </si>
  <si>
    <t>360053</t>
  </si>
  <si>
    <t>QuangTrung_0053.bmp</t>
  </si>
  <si>
    <t>Nguyễn Thiện Nhân</t>
  </si>
  <si>
    <t>360054</t>
  </si>
  <si>
    <t>QuangTrung_0054.bmp</t>
  </si>
  <si>
    <t>Lê Thị Thúy Hằng</t>
  </si>
  <si>
    <t>360055</t>
  </si>
  <si>
    <t>QuangTrung_0055.bmp</t>
  </si>
  <si>
    <t>Nguyễn Thị Hoa</t>
  </si>
  <si>
    <t>360056</t>
  </si>
  <si>
    <t>QuangTrung_0056.bmp</t>
  </si>
  <si>
    <t>Lê Thị Mai Ánh</t>
  </si>
  <si>
    <t>360057</t>
  </si>
  <si>
    <t>QuangTrung_0057.bmp</t>
  </si>
  <si>
    <t>Bùi Quang Vũ</t>
  </si>
  <si>
    <t>360058</t>
  </si>
  <si>
    <t>QuangTrung_0058.bmp</t>
  </si>
  <si>
    <t>Đào Thị Hải Anh</t>
  </si>
  <si>
    <t>360059</t>
  </si>
  <si>
    <t>QuangTrung_0059.bmp</t>
  </si>
  <si>
    <t>Trịnh Anh Tiến</t>
  </si>
  <si>
    <t>360060</t>
  </si>
  <si>
    <t>QuangTrung_0060.bmp</t>
  </si>
  <si>
    <t>Đỗ Thị Quỳnh Anh</t>
  </si>
  <si>
    <t>360061</t>
  </si>
  <si>
    <t>QuangTrung_0061.bmp</t>
  </si>
  <si>
    <t>Dương Bùi Ngọc Quỳnh</t>
  </si>
  <si>
    <t>360062</t>
  </si>
  <si>
    <t>QuangTrung_0062.bmp</t>
  </si>
  <si>
    <t>Nguyễn Thị Hồng</t>
  </si>
  <si>
    <t>360063</t>
  </si>
  <si>
    <t>QuangTrung_0063.bmp</t>
  </si>
  <si>
    <t>Phạm Hương Giang</t>
  </si>
  <si>
    <t>360064</t>
  </si>
  <si>
    <t>QuangTrung_0064.bmp</t>
  </si>
  <si>
    <t>Vũ Việt Cường</t>
  </si>
  <si>
    <t>360065</t>
  </si>
  <si>
    <t>QuangTrung_0065.bmp</t>
  </si>
  <si>
    <t>Đỗ Quốc Khánh</t>
  </si>
  <si>
    <t>360066</t>
  </si>
  <si>
    <t>QuangTrung_0066.bmp</t>
  </si>
  <si>
    <t>Đỗ Yến My</t>
  </si>
  <si>
    <t>360067</t>
  </si>
  <si>
    <t>QuangTrung_0067.bmp</t>
  </si>
  <si>
    <t>Trịnh Đăng Thịnh</t>
  </si>
  <si>
    <t>360068</t>
  </si>
  <si>
    <t>QuangTrung_0068.bmp</t>
  </si>
  <si>
    <t>Nguyễn Sỹ Thành</t>
  </si>
  <si>
    <t>360069</t>
  </si>
  <si>
    <t>QuangTrung_0069.bmp</t>
  </si>
  <si>
    <t>Đỗ Bùi Mai Phương</t>
  </si>
  <si>
    <t>360070</t>
  </si>
  <si>
    <t>QuangTrung_0070.bmp</t>
  </si>
  <si>
    <t>Đỗ Ngọc Chi</t>
  </si>
  <si>
    <t>360071</t>
  </si>
  <si>
    <t>QuangTrung_0071.bmp</t>
  </si>
  <si>
    <t>Dương Thị Thu Trang</t>
  </si>
  <si>
    <t>360072</t>
  </si>
  <si>
    <t>QuangTrung_0072.bmp</t>
  </si>
  <si>
    <t>Đào Thị Huyền Diệu</t>
  </si>
  <si>
    <t>360073</t>
  </si>
  <si>
    <t>QuangTrung_0073.bmp</t>
  </si>
  <si>
    <t>Dương Nguyễn Đức Đoàn</t>
  </si>
  <si>
    <t>360074</t>
  </si>
  <si>
    <t>QuangTrung_0074.bmp</t>
  </si>
  <si>
    <t>360075</t>
  </si>
  <si>
    <t>QuangTrung_0075.bmp</t>
  </si>
  <si>
    <t>Nguyễn Thúy Nga</t>
  </si>
  <si>
    <t>360076</t>
  </si>
  <si>
    <t>QuangTrung_0076.bmp</t>
  </si>
  <si>
    <t>360077</t>
  </si>
  <si>
    <t>QuangTrung_0077.bmp</t>
  </si>
  <si>
    <t>Đỗ Ngọc Quỳnh Anh</t>
  </si>
  <si>
    <t>360078</t>
  </si>
  <si>
    <t>QuangTrung_0078.bmp</t>
  </si>
  <si>
    <t>Đỗ Thị Hải Linh</t>
  </si>
  <si>
    <t>360079</t>
  </si>
  <si>
    <t>QuangTrung_0079.bmp</t>
  </si>
  <si>
    <t>Đào Thị Thúy</t>
  </si>
  <si>
    <t>360080</t>
  </si>
  <si>
    <t>QuangTrung_0080.bmp</t>
  </si>
  <si>
    <t>Vũ Thị Mai Phương</t>
  </si>
  <si>
    <t>360081</t>
  </si>
  <si>
    <t>QuangTrung_0081.bmp</t>
  </si>
  <si>
    <t>Lê Hoàng Đạt</t>
  </si>
  <si>
    <t>360082</t>
  </si>
  <si>
    <t>QuangTrung_0082.bmp</t>
  </si>
  <si>
    <t>Tạ Thị Ngọc Anh</t>
  </si>
  <si>
    <t>360083</t>
  </si>
  <si>
    <t>QuangTrung_0083.bmp</t>
  </si>
  <si>
    <t>360084</t>
  </si>
  <si>
    <t>QuangTrung_0084.bmp</t>
  </si>
  <si>
    <t>Trịnh Đăng Minh</t>
  </si>
  <si>
    <t>360085</t>
  </si>
  <si>
    <t>QuangTrung_0085.bmp</t>
  </si>
  <si>
    <t>Nguyễn Thị Linh Nhi</t>
  </si>
  <si>
    <t>360086</t>
  </si>
  <si>
    <t>QuangTrung_0086.bmp</t>
  </si>
  <si>
    <t>Vũ Thanh Xuân</t>
  </si>
  <si>
    <t>360087</t>
  </si>
  <si>
    <t>QuangTrung_0087.bmp</t>
  </si>
  <si>
    <t>Tạ Thị Thanh Hoa</t>
  </si>
  <si>
    <t>360088</t>
  </si>
  <si>
    <t>QuangTrung_0088.bmp</t>
  </si>
  <si>
    <t>360089</t>
  </si>
  <si>
    <t>QuangTrung_0089.bmp</t>
  </si>
  <si>
    <t>360090</t>
  </si>
  <si>
    <t>QuangTrung_0090.bmp</t>
  </si>
  <si>
    <t>Đào Thu Duyên</t>
  </si>
  <si>
    <t>360091</t>
  </si>
  <si>
    <t>QuangTrung_0091.bmp</t>
  </si>
  <si>
    <t>Nguyễn Thị Kiều Chinh</t>
  </si>
  <si>
    <t>360092</t>
  </si>
  <si>
    <t>QuangTrung_0092.bmp</t>
  </si>
  <si>
    <t>Bùi Thị Quế Thanh</t>
  </si>
  <si>
    <t>360093</t>
  </si>
  <si>
    <t>QuangTrung_0093.bmp</t>
  </si>
  <si>
    <t>360094</t>
  </si>
  <si>
    <t>QuangTrung_0094.bmp</t>
  </si>
  <si>
    <t>Nguyễn Trường Sơn</t>
  </si>
  <si>
    <t>360095</t>
  </si>
  <si>
    <t>QuangTrung_0095.bmp</t>
  </si>
  <si>
    <t>360096</t>
  </si>
  <si>
    <t>QuangTrung_0096.bmp</t>
  </si>
  <si>
    <t>Bùi Thị Ngọc Thúy</t>
  </si>
  <si>
    <t>360097</t>
  </si>
  <si>
    <t>QuangTrung_0097.bmp</t>
  </si>
  <si>
    <t>Đỗ Văn Long</t>
  </si>
  <si>
    <t>360098</t>
  </si>
  <si>
    <t>QuangTrung_0098.bmp</t>
  </si>
  <si>
    <t>Đào Anh Minh</t>
  </si>
  <si>
    <t>360099</t>
  </si>
  <si>
    <t>QuangTrung_0099.bmp</t>
  </si>
  <si>
    <t>Bùi Thu Hà</t>
  </si>
  <si>
    <t>360100</t>
  </si>
  <si>
    <t>QuangTrung_0100.bmp</t>
  </si>
  <si>
    <t>Dương Đức Tuấn Đạt</t>
  </si>
  <si>
    <t>360101</t>
  </si>
  <si>
    <t>QuangTrung_0101.bmp</t>
  </si>
  <si>
    <t>Đào Thị Hương</t>
  </si>
  <si>
    <t>360102</t>
  </si>
  <si>
    <t>QuangTrung_0102.bmp</t>
  </si>
  <si>
    <t>Nguyễn Thị Tuyết Phương</t>
  </si>
  <si>
    <t>360103</t>
  </si>
  <si>
    <t>QuangTrung_0103.bmp</t>
  </si>
  <si>
    <t>Dương Huệ Ngọc</t>
  </si>
  <si>
    <t>360104</t>
  </si>
  <si>
    <t>QuangTrung_0104.bmp</t>
  </si>
  <si>
    <t>Vũ Ngọc Bảo Linh</t>
  </si>
  <si>
    <t>360105</t>
  </si>
  <si>
    <t>QuangTrung_0105.bmp</t>
  </si>
  <si>
    <t>Nguyễn Thảo Trang</t>
  </si>
  <si>
    <t>360106</t>
  </si>
  <si>
    <t>QuangTrung_0106.bmp</t>
  </si>
  <si>
    <t>Nguyễn Đức Thành</t>
  </si>
  <si>
    <t>360107</t>
  </si>
  <si>
    <t>QuangTrung_0107.bmp</t>
  </si>
  <si>
    <t>Dương Đức Sang</t>
  </si>
  <si>
    <t>360108</t>
  </si>
  <si>
    <t>QuangTrung_0108.bmp</t>
  </si>
  <si>
    <t>Lê Mai Duyên</t>
  </si>
  <si>
    <t>360109</t>
  </si>
  <si>
    <t>QuangTrung_0109.bmp</t>
  </si>
  <si>
    <t>Nguyễn Ngọc Đức</t>
  </si>
  <si>
    <t>360110</t>
  </si>
  <si>
    <t>QuangTrung_0110.bmp</t>
  </si>
  <si>
    <t>Bùi Vũ Thành Đại</t>
  </si>
  <si>
    <t>360111</t>
  </si>
  <si>
    <t>2.20</t>
  </si>
  <si>
    <t>QuangTrung_0111.bmp</t>
  </si>
  <si>
    <t>Trịnh Hữu Đức</t>
  </si>
  <si>
    <t>360112</t>
  </si>
  <si>
    <t>QuangTrung_0112.bmp</t>
  </si>
  <si>
    <t>360113</t>
  </si>
  <si>
    <t>QuangTrung_0113.bmp</t>
  </si>
  <si>
    <t>Nguyễn Đức Đạt</t>
  </si>
  <si>
    <t>360114</t>
  </si>
  <si>
    <t>QuangTrung_0114.bmp</t>
  </si>
  <si>
    <t>Vũ Quốc Việt</t>
  </si>
  <si>
    <t>360115</t>
  </si>
  <si>
    <t>QuangTrung_0115.bmp</t>
  </si>
  <si>
    <t>Trần Văn Thành</t>
  </si>
  <si>
    <t>360116</t>
  </si>
  <si>
    <t>QuangTrung_0116.bmp</t>
  </si>
  <si>
    <t>Đào Viết Việt</t>
  </si>
  <si>
    <t>360117</t>
  </si>
  <si>
    <t>QuangTrung_0117.bmp</t>
  </si>
  <si>
    <t>Trịnh Minh Đức</t>
  </si>
  <si>
    <t>360118</t>
  </si>
  <si>
    <t>QuangTrung_0118.bmp</t>
  </si>
  <si>
    <t>Cao Thị Thùy Dung</t>
  </si>
  <si>
    <t>360119</t>
  </si>
  <si>
    <t>QuangTrung_0119.bmp</t>
  </si>
  <si>
    <t>Vũ Tiến Đạt</t>
  </si>
  <si>
    <t>360120</t>
  </si>
  <si>
    <t>QuangTrung_0120.bmp</t>
  </si>
  <si>
    <t>Nguyễn Mai Tú Anh</t>
  </si>
  <si>
    <t>360121</t>
  </si>
  <si>
    <t>QuangTrung_0121.bmp</t>
  </si>
  <si>
    <t>Lê Tuấn Lâm</t>
  </si>
  <si>
    <t>360122</t>
  </si>
  <si>
    <t>QuangTrung_0122.bmp</t>
  </si>
  <si>
    <t>360123</t>
  </si>
  <si>
    <t>QuangTrung_0123.bmp</t>
  </si>
  <si>
    <t>Hoàng Lê Phương Thảo</t>
  </si>
  <si>
    <t>360124</t>
  </si>
  <si>
    <t>QuangTrung_0124.bmp</t>
  </si>
  <si>
    <t>360125</t>
  </si>
  <si>
    <t>QuangTrung_0125.bmp</t>
  </si>
  <si>
    <t>Lê Xuân Bình</t>
  </si>
  <si>
    <t>360126</t>
  </si>
  <si>
    <t>QuangTrung_0126.bmp</t>
  </si>
  <si>
    <t>Vũ Ánh Dương</t>
  </si>
  <si>
    <t>360127</t>
  </si>
  <si>
    <t>QuangTrung_0127.bmp</t>
  </si>
  <si>
    <t>360128</t>
  </si>
  <si>
    <t>QuangTrung_0128.bmp</t>
  </si>
  <si>
    <t>Dương Đức Quân</t>
  </si>
  <si>
    <t>360129</t>
  </si>
  <si>
    <t>QuangTrung_0129.bmp</t>
  </si>
  <si>
    <t>360130</t>
  </si>
  <si>
    <t>QuangHung_0001.bmp</t>
  </si>
  <si>
    <t>370001</t>
  </si>
  <si>
    <t>QuangHung_0002.bmp</t>
  </si>
  <si>
    <t>370002</t>
  </si>
  <si>
    <t>QuangHung_0003.bmp</t>
  </si>
  <si>
    <t>370003</t>
  </si>
  <si>
    <t>QuangHung_0004.bmp</t>
  </si>
  <si>
    <t>370004</t>
  </si>
  <si>
    <t>QuangHung_0005.bmp</t>
  </si>
  <si>
    <t>370005</t>
  </si>
  <si>
    <t>QuangHung_0006.bmp</t>
  </si>
  <si>
    <t>370006</t>
  </si>
  <si>
    <t>QuangHung_0007.bmp</t>
  </si>
  <si>
    <t>370007</t>
  </si>
  <si>
    <t>QuangHung_0008.bmp</t>
  </si>
  <si>
    <t>370008</t>
  </si>
  <si>
    <t>QuangHung_0009.bmp</t>
  </si>
  <si>
    <t>370009</t>
  </si>
  <si>
    <t>QuangHung_0010.bmp</t>
  </si>
  <si>
    <t>370010</t>
  </si>
  <si>
    <t>QuangHung_0011.bmp</t>
  </si>
  <si>
    <t>370011</t>
  </si>
  <si>
    <t>QuangHung_0012.bmp</t>
  </si>
  <si>
    <t>370012</t>
  </si>
  <si>
    <t>QuangHung_0013.bmp</t>
  </si>
  <si>
    <t>370013</t>
  </si>
  <si>
    <t>QuangHung_0014.bmp</t>
  </si>
  <si>
    <t>370014</t>
  </si>
  <si>
    <t>QuangHung_0015.bmp</t>
  </si>
  <si>
    <t>370015</t>
  </si>
  <si>
    <t>QuangHung_0016.bmp</t>
  </si>
  <si>
    <t>370016</t>
  </si>
  <si>
    <t>QuangHung_0017.bmp</t>
  </si>
  <si>
    <t>370017</t>
  </si>
  <si>
    <t>QuangHung_0018.bmp</t>
  </si>
  <si>
    <t>370018</t>
  </si>
  <si>
    <t>QuangHung_0019.bmp</t>
  </si>
  <si>
    <t>370019</t>
  </si>
  <si>
    <t>QuangHung_0020.bmp</t>
  </si>
  <si>
    <t>370020</t>
  </si>
  <si>
    <t>QuangHung_0021.bmp</t>
  </si>
  <si>
    <t>370021</t>
  </si>
  <si>
    <t>QuangHung_0022.bmp</t>
  </si>
  <si>
    <t>370022</t>
  </si>
  <si>
    <t>QuangHung_0023.bmp</t>
  </si>
  <si>
    <t>370023</t>
  </si>
  <si>
    <t>QuangHung_0024.bmp</t>
  </si>
  <si>
    <t>370024</t>
  </si>
  <si>
    <t>QuangHung_0025.bmp</t>
  </si>
  <si>
    <t>370025</t>
  </si>
  <si>
    <t>QuangHung_0026.bmp</t>
  </si>
  <si>
    <t>370026</t>
  </si>
  <si>
    <t>QuangHung_0027.bmp</t>
  </si>
  <si>
    <t>370027</t>
  </si>
  <si>
    <t>QuangHung_0028.bmp</t>
  </si>
  <si>
    <t>370028</t>
  </si>
  <si>
    <t>QuangHung_0029.bmp</t>
  </si>
  <si>
    <t>370029</t>
  </si>
  <si>
    <t>QuangHung_0030.bmp</t>
  </si>
  <si>
    <t>370030</t>
  </si>
  <si>
    <t>QuangHung_0031.bmp</t>
  </si>
  <si>
    <t>370031</t>
  </si>
  <si>
    <t>QuangHung_0032.bmp</t>
  </si>
  <si>
    <t>370032</t>
  </si>
  <si>
    <t>QuangHung_0033.bmp</t>
  </si>
  <si>
    <t>370033</t>
  </si>
  <si>
    <t>QuangHung_0034.bmp</t>
  </si>
  <si>
    <t>370034</t>
  </si>
  <si>
    <t>QuangHung_0035.bmp</t>
  </si>
  <si>
    <t>370035</t>
  </si>
  <si>
    <t>QuangHung_0036.bmp</t>
  </si>
  <si>
    <t>370036</t>
  </si>
  <si>
    <t>QuangHung_0037.bmp</t>
  </si>
  <si>
    <t>370037</t>
  </si>
  <si>
    <t>QuangHung_0038.bmp</t>
  </si>
  <si>
    <t>370038</t>
  </si>
  <si>
    <t>QuangHung_0039.bmp</t>
  </si>
  <si>
    <t>370039</t>
  </si>
  <si>
    <t>QuangHung_0040.bmp</t>
  </si>
  <si>
    <t>370040</t>
  </si>
  <si>
    <t>QuangHung_0041.bmp</t>
  </si>
  <si>
    <t>370041</t>
  </si>
  <si>
    <t>QuangHung_0042.bmp</t>
  </si>
  <si>
    <t>370042</t>
  </si>
  <si>
    <t>QuangHung_0043.bmp</t>
  </si>
  <si>
    <t>370043</t>
  </si>
  <si>
    <t>QuangHung_0044.bmp</t>
  </si>
  <si>
    <t>370044</t>
  </si>
  <si>
    <t>QuangHung_0045.bmp</t>
  </si>
  <si>
    <t>370045</t>
  </si>
  <si>
    <t>QuangHung_0046.bmp</t>
  </si>
  <si>
    <t>370046</t>
  </si>
  <si>
    <t>QuangHung_0047.bmp</t>
  </si>
  <si>
    <t>370047</t>
  </si>
  <si>
    <t>QuangHung_0048.bmp</t>
  </si>
  <si>
    <t>370048</t>
  </si>
  <si>
    <t>QuangHung_0049.bmp</t>
  </si>
  <si>
    <t>370049</t>
  </si>
  <si>
    <t>QuangHung_0050.bmp</t>
  </si>
  <si>
    <t>370050</t>
  </si>
  <si>
    <t>QuangHung_0051.bmp</t>
  </si>
  <si>
    <t>370051</t>
  </si>
  <si>
    <t>QuangHung_0052.bmp</t>
  </si>
  <si>
    <t>370052</t>
  </si>
  <si>
    <t>QuangHung_0053.bmp</t>
  </si>
  <si>
    <t>370053</t>
  </si>
  <si>
    <t>QuangHung_0054.bmp</t>
  </si>
  <si>
    <t>370054</t>
  </si>
  <si>
    <t>QuangHung_0055.bmp</t>
  </si>
  <si>
    <t>370055</t>
  </si>
  <si>
    <t>QuangHung_0056.bmp</t>
  </si>
  <si>
    <t>370056</t>
  </si>
  <si>
    <t>QuangHung_0057.bmp</t>
  </si>
  <si>
    <t>370057</t>
  </si>
  <si>
    <t>QuangHung_0058.bmp</t>
  </si>
  <si>
    <t>370058</t>
  </si>
  <si>
    <t>QuangHung_0059.bmp</t>
  </si>
  <si>
    <t>370059</t>
  </si>
  <si>
    <t>QuangHung_0060.bmp</t>
  </si>
  <si>
    <t>370060</t>
  </si>
  <si>
    <t>QuangHung_0061.bmp</t>
  </si>
  <si>
    <t>370061</t>
  </si>
  <si>
    <t>QuangHung_0062.bmp</t>
  </si>
  <si>
    <t>370062</t>
  </si>
  <si>
    <t>QuangHung_0063.bmp</t>
  </si>
  <si>
    <t>370063</t>
  </si>
  <si>
    <t>QuangHung_0064.bmp</t>
  </si>
  <si>
    <t>370064</t>
  </si>
  <si>
    <t>QuangHung_0065.bmp</t>
  </si>
  <si>
    <t>370065</t>
  </si>
  <si>
    <t>QuangHung_0066.bmp</t>
  </si>
  <si>
    <t>370066</t>
  </si>
  <si>
    <t>QuangHung_0067.bmp</t>
  </si>
  <si>
    <t>370067</t>
  </si>
  <si>
    <t>QuangHung_0068.bmp</t>
  </si>
  <si>
    <t>370068</t>
  </si>
  <si>
    <t>QuangHung_0069.bmp</t>
  </si>
  <si>
    <t>370069</t>
  </si>
  <si>
    <t>QuangHung_0070.bmp</t>
  </si>
  <si>
    <t>370070</t>
  </si>
  <si>
    <t>QuangHung_0071.bmp</t>
  </si>
  <si>
    <t>370071</t>
  </si>
  <si>
    <t>QuangHung_0072.bmp</t>
  </si>
  <si>
    <t>370072</t>
  </si>
  <si>
    <t>QuangHung_0073.bmp</t>
  </si>
  <si>
    <t>370073</t>
  </si>
  <si>
    <t>QuangHung_0074.bmp</t>
  </si>
  <si>
    <t>370074</t>
  </si>
  <si>
    <t>1.80</t>
  </si>
  <si>
    <t>QuangHung_0075.bmp</t>
  </si>
  <si>
    <t>370075</t>
  </si>
  <si>
    <t>QuangHung_0076.bmp</t>
  </si>
  <si>
    <t>370076</t>
  </si>
  <si>
    <t>QuangHung_0077.bmp</t>
  </si>
  <si>
    <t>370077</t>
  </si>
  <si>
    <t>QuangHung_0078.bmp</t>
  </si>
  <si>
    <t>370078</t>
  </si>
  <si>
    <t>QuangHung_0079.bmp</t>
  </si>
  <si>
    <t>370079</t>
  </si>
  <si>
    <t>QuangHung_0080.bmp</t>
  </si>
  <si>
    <t>370080</t>
  </si>
  <si>
    <t>QuangHung_0081.bmp</t>
  </si>
  <si>
    <t>370081</t>
  </si>
  <si>
    <t>QuangHung_0082.bmp</t>
  </si>
  <si>
    <t>370082</t>
  </si>
  <si>
    <t>QuangHung_0083.bmp</t>
  </si>
  <si>
    <t>370083</t>
  </si>
  <si>
    <t>QuangHung_0084.bmp</t>
  </si>
  <si>
    <t>370084</t>
  </si>
  <si>
    <t>QuangHung_0085.bmp</t>
  </si>
  <si>
    <t>370085</t>
  </si>
  <si>
    <t>QuangHung_0086.bmp</t>
  </si>
  <si>
    <t>370086</t>
  </si>
  <si>
    <t>QuangHung_0087.bmp</t>
  </si>
  <si>
    <t>370087</t>
  </si>
  <si>
    <t>QuangHung_0088.bmp</t>
  </si>
  <si>
    <t>370088</t>
  </si>
  <si>
    <t>Thao tác</t>
  </si>
  <si>
    <t>STT</t>
  </si>
  <si>
    <t>Phiếu trả lời</t>
  </si>
  <si>
    <t>Họ và tên</t>
  </si>
  <si>
    <t>Lớp</t>
  </si>
  <si>
    <t>Môn</t>
  </si>
  <si>
    <t>SBD</t>
  </si>
  <si>
    <t>Mã đề</t>
  </si>
  <si>
    <t>Điểm</t>
  </si>
  <si>
    <t>Đúng</t>
  </si>
  <si>
    <t>Sai</t>
  </si>
  <si>
    <t>Phạm quy</t>
  </si>
  <si>
    <t>Không làm</t>
  </si>
  <si>
    <t>Thông tin lỗi</t>
  </si>
  <si>
    <t>BẢNG ĐIỂM KHẢO SÁT CHẤT LƯỢNG LẦN 4, MÔN TIẾNG ANH LỚP 9</t>
  </si>
  <si>
    <t>Số câu</t>
  </si>
  <si>
    <t>NCMy_0088.bmp</t>
  </si>
  <si>
    <t>502</t>
  </si>
  <si>
    <t>22</t>
  </si>
  <si>
    <t>18</t>
  </si>
  <si>
    <t>0</t>
  </si>
  <si>
    <t>20</t>
  </si>
  <si>
    <t>NCMy_0130.bmp</t>
  </si>
  <si>
    <t>Lê Tâm Ngọc Khuê</t>
  </si>
  <si>
    <t>506</t>
  </si>
  <si>
    <t>16</t>
  </si>
  <si>
    <t>24</t>
  </si>
  <si>
    <t>BatTrang_0001-1.bmp</t>
  </si>
  <si>
    <t>21</t>
  </si>
  <si>
    <t>19</t>
  </si>
  <si>
    <t>BatTrang_0002-1.bmp</t>
  </si>
  <si>
    <t>505</t>
  </si>
  <si>
    <t>501</t>
  </si>
  <si>
    <t>504</t>
  </si>
  <si>
    <t>17</t>
  </si>
  <si>
    <t>23</t>
  </si>
  <si>
    <t>27</t>
  </si>
  <si>
    <t>13</t>
  </si>
  <si>
    <t>26</t>
  </si>
  <si>
    <t>14</t>
  </si>
  <si>
    <t>29</t>
  </si>
  <si>
    <t>11</t>
  </si>
  <si>
    <t>BatTrang_0008-1.bmp</t>
  </si>
  <si>
    <t>508</t>
  </si>
  <si>
    <t>BatTrang_0009-1.bmp</t>
  </si>
  <si>
    <t>9</t>
  </si>
  <si>
    <t>31</t>
  </si>
  <si>
    <t>BatTrang_0010-1.bmp</t>
  </si>
  <si>
    <t>503</t>
  </si>
  <si>
    <t>BatTrang_0011-1.bmp</t>
  </si>
  <si>
    <t>210012</t>
  </si>
  <si>
    <t>4</t>
  </si>
  <si>
    <t>BatTrang_0012-1.bmp</t>
  </si>
  <si>
    <t>1</t>
  </si>
  <si>
    <t>32</t>
  </si>
  <si>
    <t>8</t>
  </si>
  <si>
    <t>507</t>
  </si>
  <si>
    <t>10</t>
  </si>
  <si>
    <t>30</t>
  </si>
  <si>
    <t>BatTrang_0018-1.bmp</t>
  </si>
  <si>
    <t>BatTrang_0019-1.bmp</t>
  </si>
  <si>
    <t>BatTrang_0020-1.bmp</t>
  </si>
  <si>
    <t>BatTrang_0021-1.bmp</t>
  </si>
  <si>
    <t>BatTrang_0022-1.bmp</t>
  </si>
  <si>
    <t>36</t>
  </si>
  <si>
    <t>BatTrang_0028-1.bmp</t>
  </si>
  <si>
    <t>BatTrang_0029-1.bmp</t>
  </si>
  <si>
    <t>BatTrang_0030-1.bmp</t>
  </si>
  <si>
    <t>28</t>
  </si>
  <si>
    <t>BatTrang_0031-1.bmp</t>
  </si>
  <si>
    <t>15</t>
  </si>
  <si>
    <t>25</t>
  </si>
  <si>
    <t>BatTrang_0032-1.bmp</t>
  </si>
  <si>
    <t>12</t>
  </si>
  <si>
    <t>33</t>
  </si>
  <si>
    <t>7</t>
  </si>
  <si>
    <t>BatTrang_0038-1.bmp</t>
  </si>
  <si>
    <t>BatTrang_0039-1.bmp</t>
  </si>
  <si>
    <t>BatTrang_0040-1.bmp</t>
  </si>
  <si>
    <t>BatTrang_0041-1.bmp</t>
  </si>
  <si>
    <t>BatTrang_0042-1.bmp</t>
  </si>
  <si>
    <t>BatTrang_0048-1.bmp</t>
  </si>
  <si>
    <t>BatTrang_0049-1.bmp</t>
  </si>
  <si>
    <t>BatTrang_0050-1.bmp</t>
  </si>
  <si>
    <t>BatTrang_0051-1.bmp</t>
  </si>
  <si>
    <t>BatTrang_0052-1.bmp</t>
  </si>
  <si>
    <t>6</t>
  </si>
  <si>
    <t>BatTrang_0058-1.bmp</t>
  </si>
  <si>
    <t>38</t>
  </si>
  <si>
    <t>2</t>
  </si>
  <si>
    <t>BatTrang_0059-1.bmp</t>
  </si>
  <si>
    <t>BatTrang_0060-1.bmp</t>
  </si>
  <si>
    <t>BatTrang_0061-1.bmp</t>
  </si>
  <si>
    <t>BatTrang_0062-1.bmp</t>
  </si>
  <si>
    <t>BatTrang_0068-1.bmp</t>
  </si>
  <si>
    <t>BatTrang_0069-1.bmp</t>
  </si>
  <si>
    <t>BatTrang_0070-1.bmp</t>
  </si>
  <si>
    <t>BatTrang_0071-1.bmp</t>
  </si>
  <si>
    <t>BatTrang_0072-1.bmp</t>
  </si>
  <si>
    <t>BatTrang_0078-1.bmp</t>
  </si>
  <si>
    <t>34</t>
  </si>
  <si>
    <t>BatTrang_0079-1.bmp</t>
  </si>
  <si>
    <t>BatTrang_0080-1.bmp</t>
  </si>
  <si>
    <t>BatTrang_0081-1.bmp</t>
  </si>
  <si>
    <t>BatTrang_0082-1.bmp</t>
  </si>
  <si>
    <t>BatTrang_0088-1.bmp</t>
  </si>
  <si>
    <t>BatTrang_0089-1.bmp</t>
  </si>
  <si>
    <t>BatTrang_0090-1.bmp</t>
  </si>
  <si>
    <t>BatTrang_0091-1.bmp</t>
  </si>
  <si>
    <t>BatTrang_0092-1.bmp</t>
  </si>
  <si>
    <t>TruongTho_0001-1.bmp</t>
  </si>
  <si>
    <t>Tiếng Anh</t>
  </si>
  <si>
    <t>40</t>
  </si>
  <si>
    <t>TruongTho_0002-1.bmp</t>
  </si>
  <si>
    <t>TruongTho_0003-1.bmp</t>
  </si>
  <si>
    <t>37</t>
  </si>
  <si>
    <t>3</t>
  </si>
  <si>
    <t>TruongTho_0006-1.bmp</t>
  </si>
  <si>
    <t>39</t>
  </si>
  <si>
    <t>TruongTho_0007-1.bmp</t>
  </si>
  <si>
    <t>TruongTho_0008-1.bmp</t>
  </si>
  <si>
    <t>TruongTho_0009-1.bmp</t>
  </si>
  <si>
    <t>TruongTho_0010-1.bmp</t>
  </si>
  <si>
    <t>TruongTho_0011-1.bmp</t>
  </si>
  <si>
    <t>35</t>
  </si>
  <si>
    <t>5</t>
  </si>
  <si>
    <t>TruongTho_0012-1.bmp</t>
  </si>
  <si>
    <t>TruongTho_0013-1.bmp</t>
  </si>
  <si>
    <t>TruongTho_0016-1.bmp</t>
  </si>
  <si>
    <t>TruongTho_0017-1.bmp</t>
  </si>
  <si>
    <t>TruongTho_0018-1.bmp</t>
  </si>
  <si>
    <t>TruongTho_0019-1.bmp</t>
  </si>
  <si>
    <t>TruongTho_0020-1.bmp</t>
  </si>
  <si>
    <t>TruongTho_0021-1.bmp</t>
  </si>
  <si>
    <t>TruongTho_0022-1.bmp</t>
  </si>
  <si>
    <t>TruongTho_0023-1.bmp</t>
  </si>
  <si>
    <t>TruongTho_0026-1.bmp</t>
  </si>
  <si>
    <t>TruongTho_0027-1.bmp</t>
  </si>
  <si>
    <t>TruongTho_0028-1.bmp</t>
  </si>
  <si>
    <t>TruongTho_0029-1.bmp</t>
  </si>
  <si>
    <t>TruongTho_0030-1.bmp</t>
  </si>
  <si>
    <t>TruongTho_0031-1.bmp</t>
  </si>
  <si>
    <t>TruongTho_0032-1.bmp</t>
  </si>
  <si>
    <t>TruongTho_0033-1.bmp</t>
  </si>
  <si>
    <t>TruongTho_0036-1.bmp</t>
  </si>
  <si>
    <t>TruongTho_0037-1.bmp</t>
  </si>
  <si>
    <t>TruongTho_0038-1.bmp</t>
  </si>
  <si>
    <t>TruongTho_0039-1.bmp</t>
  </si>
  <si>
    <t>TruongTho_0040-1.bmp</t>
  </si>
  <si>
    <t>TruongTho_0041-1.bmp</t>
  </si>
  <si>
    <t>TruongTho_0042-1.bmp</t>
  </si>
  <si>
    <t>TruongTho_0043-1.bmp</t>
  </si>
  <si>
    <t>TruongTho_0046-1.bmp</t>
  </si>
  <si>
    <t>TruongTho_0047-1.bmp</t>
  </si>
  <si>
    <t>TruongTho_0048-1.bmp</t>
  </si>
  <si>
    <t>TruongTho_0049-1.bmp</t>
  </si>
  <si>
    <t>TruongTho_0050-1.bmp</t>
  </si>
  <si>
    <t>TruongTho_0051-1.bmp</t>
  </si>
  <si>
    <t>TruongTho_0052-1.bmp</t>
  </si>
  <si>
    <t>TruongTho_0053-1.bmp</t>
  </si>
  <si>
    <t>TruongTho_0056-1.bmp</t>
  </si>
  <si>
    <t>TruongTho_0057-1.bmp</t>
  </si>
  <si>
    <t>TruongTho_0058-1.bmp</t>
  </si>
  <si>
    <t>TruongTho_0059-1.bmp</t>
  </si>
  <si>
    <t>TruongTho_0060-1.bmp</t>
  </si>
  <si>
    <t>TruongTho_0061-1.bmp</t>
  </si>
  <si>
    <t>TruongTho_0062-1.bmp</t>
  </si>
  <si>
    <t>TruongTho_0063-1.bmp</t>
  </si>
  <si>
    <t>TruongTho_0066-1.bmp</t>
  </si>
  <si>
    <t>TruongTho_0067-1.bmp</t>
  </si>
  <si>
    <t>TruongTho_0068-1.bmp</t>
  </si>
  <si>
    <t>TruongTho_0069-1.bmp</t>
  </si>
  <si>
    <t>TruongTho_0070-1.bmp</t>
  </si>
  <si>
    <t>TruongTho_0071-1.bmp</t>
  </si>
  <si>
    <t>TruongTho_0072-1.bmp</t>
  </si>
  <si>
    <t>TruongTho_0073-1.bmp</t>
  </si>
  <si>
    <t>TruongTho_0076-1.bmp</t>
  </si>
  <si>
    <t>TruongTho_0077-1.bmp</t>
  </si>
  <si>
    <t>TruongTho_0078-1.bmp</t>
  </si>
  <si>
    <t>TruongTho_0079-1.bmp</t>
  </si>
  <si>
    <t>TruongTho_0080-1.bmp</t>
  </si>
  <si>
    <t>TruongTho_0081-1.bmp</t>
  </si>
  <si>
    <t>TruongTho_0082-1.bmp</t>
  </si>
  <si>
    <t>TruongTho_0083-1.bmp</t>
  </si>
  <si>
    <t>TruongTho_0086-1.bmp</t>
  </si>
  <si>
    <t>TruongTho_0087-1.bmp</t>
  </si>
  <si>
    <t>TruongTho_0088-1.bmp</t>
  </si>
  <si>
    <t>TruongTho_0089-1.bmp</t>
  </si>
  <si>
    <t>TruongTho_0090-1.bmp</t>
  </si>
  <si>
    <t>TruongTho_0091-1.bmp</t>
  </si>
  <si>
    <t>TruongTho_0092-1.bmp</t>
  </si>
  <si>
    <t>TruongTho_0093-1.bmp</t>
  </si>
  <si>
    <t>TruongTho_0096-1.bmp</t>
  </si>
  <si>
    <t>TruongTho_0097-1.bmp</t>
  </si>
  <si>
    <t>TruongTho_0098-1.bmp</t>
  </si>
  <si>
    <t>TruongTho_0099-1.bmp</t>
  </si>
  <si>
    <t>TruongTho_0100-1.bmp</t>
  </si>
  <si>
    <t>TruongTho_0101-1.bmp</t>
  </si>
  <si>
    <t>TruongTho_0102-1.bmp</t>
  </si>
  <si>
    <t>TruongTho_0103-1.bmp</t>
  </si>
  <si>
    <t>TruongTho_0106-1.bmp</t>
  </si>
  <si>
    <t>TruongTho_0107-1.bmp</t>
  </si>
  <si>
    <t>TruongTho_0108-1.bmp</t>
  </si>
  <si>
    <t>TruongTho_0109-1.bmp</t>
  </si>
  <si>
    <t>TruongTho_0110-1.bmp</t>
  </si>
  <si>
    <t>TruongTho_0111-1.bmp</t>
  </si>
  <si>
    <t>TruongTho_0112-1.bmp</t>
  </si>
  <si>
    <t>TruongTho_0113-1.bmp</t>
  </si>
  <si>
    <t>TruongTho_0116-1.bmp</t>
  </si>
  <si>
    <t>TruongTho_0117-1.bmp</t>
  </si>
  <si>
    <t>TruongTho_0118-1.bmp</t>
  </si>
  <si>
    <t>TruongTho_0119-1.bmp</t>
  </si>
  <si>
    <t>TruongTho_0120-1.bmp</t>
  </si>
  <si>
    <t>TruongTho_0121-1.bmp</t>
  </si>
  <si>
    <t>TruongTho_0122-1.bmp</t>
  </si>
  <si>
    <t>TruongTho_0123-1.bmp</t>
  </si>
  <si>
    <t>TruongTho_0126-1.bmp</t>
  </si>
  <si>
    <t>TruongTho_0127-1.bmp</t>
  </si>
  <si>
    <t>TruongTho_0128-1.bmp</t>
  </si>
  <si>
    <t>230 50</t>
  </si>
  <si>
    <t>TruongThanh_0032-1.bmp</t>
  </si>
  <si>
    <t>2300 2</t>
  </si>
  <si>
    <t>TruongThanh_0001-1.bmp</t>
  </si>
  <si>
    <t>TruongThanh_0002-1.bmp</t>
  </si>
  <si>
    <t>TruongThanh_0003-1.bmp</t>
  </si>
  <si>
    <t>TruongThanh_0004-1.bmp</t>
  </si>
  <si>
    <t>TruongThanh_0005-1.bmp</t>
  </si>
  <si>
    <t>TruongThanh_0006-1.bmp</t>
  </si>
  <si>
    <t>TruongThanh_0007-1.bmp</t>
  </si>
  <si>
    <t>TruongThanh_0008-1.bmp</t>
  </si>
  <si>
    <t>TruongThanh_0011-1.bmp</t>
  </si>
  <si>
    <t>TruongThanh_0012-1.bmp</t>
  </si>
  <si>
    <t>TruongThanh_0013-1.bmp</t>
  </si>
  <si>
    <t>TruongThanh_0014-1.bmp</t>
  </si>
  <si>
    <t>TruongThanh_0015-1.bmp</t>
  </si>
  <si>
    <t>TruongThanh_0016-1.bmp</t>
  </si>
  <si>
    <t>TruongThanh_0017-1.bmp</t>
  </si>
  <si>
    <t>TruongThanh_0018-1.bmp</t>
  </si>
  <si>
    <t>TruongThanh_0021-1.bmp</t>
  </si>
  <si>
    <t>TruongThanh_0022-1.bmp</t>
  </si>
  <si>
    <t>TruongThanh_0023-1.bmp</t>
  </si>
  <si>
    <t>TruongThanh_0024-1.bmp</t>
  </si>
  <si>
    <t>TruongThanh_0025-1.bmp</t>
  </si>
  <si>
    <t>TruongThanh_0026-1.bmp</t>
  </si>
  <si>
    <t>TruongThanh_0027-1.bmp</t>
  </si>
  <si>
    <t>TruongThanh_0028-1.bmp</t>
  </si>
  <si>
    <t>TruongThanh_0031-1.bmp</t>
  </si>
  <si>
    <t>TruongThanh_0033-1.bmp</t>
  </si>
  <si>
    <t>TruongThanh_0034-1.bmp</t>
  </si>
  <si>
    <t>TruongThanh_0035-1.bmp</t>
  </si>
  <si>
    <t>TruongThanh_0036-1.bmp</t>
  </si>
  <si>
    <t>TruongThanh_0037-1.bmp</t>
  </si>
  <si>
    <t>TruongThanh_0038-1.bmp</t>
  </si>
  <si>
    <t>TruongThanh_0041-1.bmp</t>
  </si>
  <si>
    <t>TruongThanh_0042-1.bmp</t>
  </si>
  <si>
    <t>TruongThanh_0043-1.bmp</t>
  </si>
  <si>
    <t>TruongThanh_0044-1.bmp</t>
  </si>
  <si>
    <t>TruongThanh_0045-1.bmp</t>
  </si>
  <si>
    <t>TruongThanh_0046-1.bmp</t>
  </si>
  <si>
    <t>TruongThanh_0047-1.bmp</t>
  </si>
  <si>
    <t>TruongThanh_0048-1.bmp</t>
  </si>
  <si>
    <t>TruongThanh_0051-1.bmp</t>
  </si>
  <si>
    <t>TruongThanh_0052-1.bmp</t>
  </si>
  <si>
    <t>TruongThanh_0053-1.bmp</t>
  </si>
  <si>
    <t>TruongThanh_0054-1.bmp</t>
  </si>
  <si>
    <t>TruongThanh_0055-1.bmp</t>
  </si>
  <si>
    <t>TruongThanh_0056-1.bmp</t>
  </si>
  <si>
    <t>TruongThanh_0057-1.bmp</t>
  </si>
  <si>
    <t>TruongThanh_0058-1.bmp</t>
  </si>
  <si>
    <t>TruongThanh_0061-1.bmp</t>
  </si>
  <si>
    <t>TruongThanh_0062-1.bmp</t>
  </si>
  <si>
    <t>TruongThanh_0063-1.bmp</t>
  </si>
  <si>
    <t>TruongThanh_0064-1.bmp</t>
  </si>
  <si>
    <t>TruongThanh_0065-1.bmp</t>
  </si>
  <si>
    <t>TruongThanh_0066-1.bmp</t>
  </si>
  <si>
    <t>TruongThanh_0067-1.bmp</t>
  </si>
  <si>
    <t>TruongThanh_0068-1.bmp</t>
  </si>
  <si>
    <t>TruongThanh_0071-1.bmp</t>
  </si>
  <si>
    <t>TruongThanh_0072-1.bmp</t>
  </si>
  <si>
    <t>TruongThanh_0073-1.bmp</t>
  </si>
  <si>
    <t>TruongThanh_0074-1.bmp</t>
  </si>
  <si>
    <t>TruongThanh_0075-1.bmp</t>
  </si>
  <si>
    <t>AnTien_0006-1.bmp</t>
  </si>
  <si>
    <t>AnTien_0007-1.bmp</t>
  </si>
  <si>
    <t>AnTien_0008-1.bmp</t>
  </si>
  <si>
    <t>AnTien_0009-1.bmp</t>
  </si>
  <si>
    <t>AnTien_0010-1.bmp</t>
  </si>
  <si>
    <t>AnTien_0016-1.bmp</t>
  </si>
  <si>
    <t>AnTien_0017-1.bmp</t>
  </si>
  <si>
    <t>AnTien_0018-1.bmp</t>
  </si>
  <si>
    <t>AnTien_0019-1.bmp</t>
  </si>
  <si>
    <t>AnTien_0020-1.bmp</t>
  </si>
  <si>
    <t>AnTien_0026-1.bmp</t>
  </si>
  <si>
    <t>AnTien_0027-1.bmp</t>
  </si>
  <si>
    <t>AnTien_0028-1.bmp</t>
  </si>
  <si>
    <t>AnTien_0029-1.bmp</t>
  </si>
  <si>
    <t>AnTien_0030-1.bmp</t>
  </si>
  <si>
    <t>AnTien_0036-1.bmp</t>
  </si>
  <si>
    <t>AnTien_0037-1.bmp</t>
  </si>
  <si>
    <t>AnTien_0038-1.bmp</t>
  </si>
  <si>
    <t>AnTien_0039-1.bmp</t>
  </si>
  <si>
    <t>AnTien_0040-1.bmp</t>
  </si>
  <si>
    <t>AnTien_0046-1.bmp</t>
  </si>
  <si>
    <t>AnTien_0047-1.bmp</t>
  </si>
  <si>
    <t>AnTien_0048-1.bmp</t>
  </si>
  <si>
    <t>AnTien_0049-1.bmp</t>
  </si>
  <si>
    <t>AnTien_0050-1.bmp</t>
  </si>
  <si>
    <t>AnTien_0056-1.bmp</t>
  </si>
  <si>
    <t>AnTien_0057-1.bmp</t>
  </si>
  <si>
    <t>AnTien_0058-1.bmp</t>
  </si>
  <si>
    <t>AnTien_0059-1.bmp</t>
  </si>
  <si>
    <t>AnTien_0060-1.bmp</t>
  </si>
  <si>
    <t>AnTien_0066-1.bmp</t>
  </si>
  <si>
    <t>AnTien_0067-1.bmp</t>
  </si>
  <si>
    <t>AnTien_0068-1.bmp</t>
  </si>
  <si>
    <t>AnTien_0069-1.bmp</t>
  </si>
  <si>
    <t>AnTien_0070-1.bmp</t>
  </si>
  <si>
    <t>AnTien_0076-1.bmp</t>
  </si>
  <si>
    <t>AnTien_0077-1.bmp</t>
  </si>
  <si>
    <t>AnTien_0078-1.bmp</t>
  </si>
  <si>
    <t>AnTien_0079-1.bmp</t>
  </si>
  <si>
    <t>AnTien_0080-1.bmp</t>
  </si>
  <si>
    <t>AnTien_0086-1.bmp</t>
  </si>
  <si>
    <t>AnTien_0087-1.bmp</t>
  </si>
  <si>
    <t>AnTien_0088-1.bmp</t>
  </si>
  <si>
    <t>LuongKhanhThien_0026.bmp</t>
  </si>
  <si>
    <t>25 026</t>
  </si>
  <si>
    <t>LuongKhanhThien_0001.bmp</t>
  </si>
  <si>
    <t>LuongKhanhThien_0002.bmp</t>
  </si>
  <si>
    <t>LuongKhanhThien_0003.bmp</t>
  </si>
  <si>
    <t>LuongKhanhThien_0004.bmp</t>
  </si>
  <si>
    <t>LuongKhanhThien_0005.bmp</t>
  </si>
  <si>
    <t>LuongKhanhThien_0006.bmp</t>
  </si>
  <si>
    <t>LuongKhanhThien_0007.bmp</t>
  </si>
  <si>
    <t>LuongKhanhThien_0008.bmp</t>
  </si>
  <si>
    <t>LuongKhanhThien_0009.bmp</t>
  </si>
  <si>
    <t>LuongKhanhThien_0010.bmp</t>
  </si>
  <si>
    <t>LuongKhanhThien_0011.bmp</t>
  </si>
  <si>
    <t>LuongKhanhThien_0012.bmp</t>
  </si>
  <si>
    <t>LuongKhanhThien_0013.bmp</t>
  </si>
  <si>
    <t>LuongKhanhThien_0014.bmp</t>
  </si>
  <si>
    <t>LuongKhanhThien_0015.bmp</t>
  </si>
  <si>
    <t>LuongKhanhThien_0016.bmp</t>
  </si>
  <si>
    <t>LuongKhanhThien_0017.bmp</t>
  </si>
  <si>
    <t>LuongKhanhThien_0018.bmp</t>
  </si>
  <si>
    <t>LuongKhanhThien_0019.bmp</t>
  </si>
  <si>
    <t>LuongKhanhThien_0020.bmp</t>
  </si>
  <si>
    <t>LuongKhanhThien_0021.bmp</t>
  </si>
  <si>
    <t>LuongKhanhThien_0022.bmp</t>
  </si>
  <si>
    <t>LuongKhanhThien_0023.bmp</t>
  </si>
  <si>
    <t>LuongKhanhThien_0024.bmp</t>
  </si>
  <si>
    <t>LuongKhanhThien_0025.bmp</t>
  </si>
  <si>
    <t>LuongKhanhThien_0027.bmp</t>
  </si>
  <si>
    <t>LuongKhanhThien_0028.bmp</t>
  </si>
  <si>
    <t>LuongKhanhThien_0029.bmp</t>
  </si>
  <si>
    <t>LuongKhanhThien_0030.bmp</t>
  </si>
  <si>
    <t>LuongKhanhThien_0031.bmp</t>
  </si>
  <si>
    <t>LuongKhanhThien_0032.bmp</t>
  </si>
  <si>
    <t>LuongKhanhThien_0033.bmp</t>
  </si>
  <si>
    <t>LuongKhanhThien_0034.bmp</t>
  </si>
  <si>
    <t>LuongKhanhThien_0035.bmp</t>
  </si>
  <si>
    <t>LuongKhanhThien_0036.bmp</t>
  </si>
  <si>
    <t>LuongKhanhThien_0037.bmp</t>
  </si>
  <si>
    <t>LuongKhanhThien_0038.bmp</t>
  </si>
  <si>
    <t>LuongKhanhThien_0039.bmp</t>
  </si>
  <si>
    <t>LuongKhanhThien_0040.bmp</t>
  </si>
  <si>
    <t>LuongKhanhThien_0041.bmp</t>
  </si>
  <si>
    <t>LuongKhanhThien_0042.bmp</t>
  </si>
  <si>
    <t>LuongKhanhThien_0043.bmp</t>
  </si>
  <si>
    <t>LuongKhanhThien_0044.bmp</t>
  </si>
  <si>
    <t>LuongKhanhThien_0045.bmp</t>
  </si>
  <si>
    <t>LuongKhanhThien_0046.bmp</t>
  </si>
  <si>
    <t>LuongKhanhThien_0047.bmp</t>
  </si>
  <si>
    <t>LuongKhanhThien_0048.bmp</t>
  </si>
  <si>
    <t>LuongKhanhThien_0049.bmp</t>
  </si>
  <si>
    <t>LuongKhanhThien_0050.bmp</t>
  </si>
  <si>
    <t>LuongKhanhThien_0051.bmp</t>
  </si>
  <si>
    <t>LuongKhanhThien_0052.bmp</t>
  </si>
  <si>
    <t>LuongKhanhThien_0053.bmp</t>
  </si>
  <si>
    <t>LuongKhanhThien_0054.bmp</t>
  </si>
  <si>
    <t>LuongKhanhThien_0055.bmp</t>
  </si>
  <si>
    <t>LuongKhanhThien_0056.bmp</t>
  </si>
  <si>
    <t>LuongKhanhThien_0057.bmp</t>
  </si>
  <si>
    <t>LuongKhanhThien_0058.bmp</t>
  </si>
  <si>
    <t>LuongKhanhThien_0059.bmp</t>
  </si>
  <si>
    <t>LuongKhanhThien_0060.bmp</t>
  </si>
  <si>
    <t>LuongKhanhThien_0061.bmp</t>
  </si>
  <si>
    <t>LuongKhanhThien_0062.bmp</t>
  </si>
  <si>
    <t>LuongKhanhThien_0063.bmp</t>
  </si>
  <si>
    <t>LuongKhanhThien_0064.bmp</t>
  </si>
  <si>
    <t>LuongKhanhThien_0065.bmp</t>
  </si>
  <si>
    <t>LuongKhanhThien_0066.bmp</t>
  </si>
  <si>
    <t>LuongKhanhThien_0067.bmp</t>
  </si>
  <si>
    <t>LuongKhanhThien_0068.bmp</t>
  </si>
  <si>
    <t>LuongKhanhThien_0069.bmp</t>
  </si>
  <si>
    <t>LuongKhanhThien_0070.bmp</t>
  </si>
  <si>
    <t>LuongKhanhThien_0071.bmp</t>
  </si>
  <si>
    <t>LuongKhanhThien_0072.bmp</t>
  </si>
  <si>
    <t>LuongKhanhThien_0073.bmp</t>
  </si>
  <si>
    <t>LuongKhanhThien_0074.bmp</t>
  </si>
  <si>
    <t>LuongKhanhThien_0075.bmp</t>
  </si>
  <si>
    <t>LuongKhanhThien_0076.bmp</t>
  </si>
  <si>
    <t>LuongKhanhThien_0077.bmp</t>
  </si>
  <si>
    <t>LuongKhanhThien_0078.bmp</t>
  </si>
  <si>
    <t>LuongKhanhThien_0079.bmp</t>
  </si>
  <si>
    <t>LuongKhanhThien_0080.bmp</t>
  </si>
  <si>
    <t>LuongKhanhThien_0081.bmp</t>
  </si>
  <si>
    <t>LuongKhanhThien_0082.bmp</t>
  </si>
  <si>
    <t>LuongKhanhThien_0083.bmp</t>
  </si>
  <si>
    <t>LuongKhanhThien_0084.bmp</t>
  </si>
  <si>
    <t>LuongKhanhThien_0085.bmp</t>
  </si>
  <si>
    <t>LuongKhanhThien_0086.bmp</t>
  </si>
  <si>
    <t>LuongKhanhThien_0087.bmp</t>
  </si>
  <si>
    <t>LuongKhanhThien_0088.bmp</t>
  </si>
  <si>
    <t>LuongKhanhThien_0089.bmp</t>
  </si>
  <si>
    <t>LuongKhanhThien_0090.bmp</t>
  </si>
  <si>
    <t>LuongKhanhThien_0091.bmp</t>
  </si>
  <si>
    <t>LuongKhanhThien_0092.bmp</t>
  </si>
  <si>
    <t>LuongKhanhThien_0093.bmp</t>
  </si>
  <si>
    <t>LuongKhanhThien_0094.bmp</t>
  </si>
  <si>
    <t>LuongKhanhThien_0095.bmp</t>
  </si>
  <si>
    <t>LuongKhanhThien_0096.bmp</t>
  </si>
  <si>
    <t>LuongKhanhThien_0097.bmp</t>
  </si>
  <si>
    <t>LuongKhanhThien_0098.bmp</t>
  </si>
  <si>
    <t>LuongKhanhThien_0099.bmp</t>
  </si>
  <si>
    <t>LuongKhanhThien_0100.bmp</t>
  </si>
  <si>
    <t>LuongKhanhThien_0101.bmp</t>
  </si>
  <si>
    <t>LuongKhanhThien_0102.bmp</t>
  </si>
  <si>
    <t>LuongKhanhThien_0103.bmp</t>
  </si>
  <si>
    <t>LuongKhanhThien_0104.bmp</t>
  </si>
  <si>
    <t>LuongKhanhThien_0105.bmp</t>
  </si>
  <si>
    <t>LuongKhanhThien_0106.bmp</t>
  </si>
  <si>
    <t>LuongKhanhThien_0107.bmp</t>
  </si>
  <si>
    <t>LuongKhanhThien_0108.bmp</t>
  </si>
  <si>
    <t>250108</t>
  </si>
  <si>
    <t>LuongKhanhThien_0109.bmp</t>
  </si>
  <si>
    <t>LuongKhanhThien_0110.bmp</t>
  </si>
  <si>
    <t>LuongKhanhThien_0111.bmp</t>
  </si>
  <si>
    <t>LuongKhanhThien_0112.bmp</t>
  </si>
  <si>
    <t>LuongKhanhThien_0113.bmp</t>
  </si>
  <si>
    <t>LuongKhanhThien_0114.bmp</t>
  </si>
  <si>
    <t>LuongKhanhThien_0115.bmp</t>
  </si>
  <si>
    <t>LuongKhanhThien_0116.bmp</t>
  </si>
  <si>
    <t>LuongKhanhThien_0117.bmp</t>
  </si>
  <si>
    <t>LuongKhanhThien_0118.bmp</t>
  </si>
  <si>
    <t>LuongKhanhThien_0119.bmp</t>
  </si>
  <si>
    <t>LuongKhanhThien_0120.bmp</t>
  </si>
  <si>
    <t>LuongKhanhThien_0121.bmp</t>
  </si>
  <si>
    <t>LuongKhanhThien_0122.bmp</t>
  </si>
  <si>
    <t>LuongKhanhThien_0123.bmp</t>
  </si>
  <si>
    <t>LuongKhanhThien_0124.bmp</t>
  </si>
  <si>
    <t>LuongKhanhThien_0125.bmp</t>
  </si>
  <si>
    <t>LuongKhanhThien_0126.bmp</t>
  </si>
  <si>
    <t>LuongKhanhThien_0127.bmp</t>
  </si>
  <si>
    <t>LuongKhanhThien_0128.bmp</t>
  </si>
  <si>
    <t>LuongKhanhThien_0129.bmp</t>
  </si>
  <si>
    <t>LuongKhanhThien_0130.bmp</t>
  </si>
  <si>
    <t>LuongKhanhThien_0131.bmp</t>
  </si>
  <si>
    <t>LuongKhanhThien_0132.bmp</t>
  </si>
  <si>
    <t>LuongKhanhThien_0133.bmp</t>
  </si>
  <si>
    <t>LuongKhanhThien_0134.bmp</t>
  </si>
  <si>
    <t>LuongKhanhThien_0135.bmp</t>
  </si>
  <si>
    <t>LuongKhanhThien_0136.bmp</t>
  </si>
  <si>
    <t>LuongKhanhThien_0137.bmp</t>
  </si>
  <si>
    <t>LuongKhanhThien_0138.bmp</t>
  </si>
  <si>
    <t>LuongKhanhThien_0139.bmp</t>
  </si>
  <si>
    <t>LuongKhanhThien_0140.bmp</t>
  </si>
  <si>
    <t>LuongKhanhThien_0141.bmp</t>
  </si>
  <si>
    <t>TanThang_0098.bmp</t>
  </si>
  <si>
    <t>TanThang_0099.bmp</t>
  </si>
  <si>
    <t>TanThang_0100.bmp</t>
  </si>
  <si>
    <t>TanThang_0101.bmp</t>
  </si>
  <si>
    <t>TanThang_0102.bmp</t>
  </si>
  <si>
    <t>TanThang_0103.bmp</t>
  </si>
  <si>
    <t>TanThang_0104.bmp</t>
  </si>
  <si>
    <t>TanThang_0105.bmp</t>
  </si>
  <si>
    <t>TanThang_0106.bmp</t>
  </si>
  <si>
    <t>TanThang_0107.bmp</t>
  </si>
  <si>
    <t>TanThang_0108.bmp</t>
  </si>
  <si>
    <t>TanThang_0109.bmp</t>
  </si>
  <si>
    <t>TanThang_0110.bmp</t>
  </si>
  <si>
    <t>TanThang_0111.bmp</t>
  </si>
  <si>
    <t>TanThang_0112.bmp</t>
  </si>
  <si>
    <t>TanThang_0113.bmp</t>
  </si>
  <si>
    <t>TanThang_0114.bmp</t>
  </si>
  <si>
    <t>TanThang_0115.bmp</t>
  </si>
  <si>
    <t>TanThang_0116.bmp</t>
  </si>
  <si>
    <t>TanThang_0117.bmp</t>
  </si>
  <si>
    <t>TanThang_0118.bmp</t>
  </si>
  <si>
    <t>TanThang_0119.bmp</t>
  </si>
  <si>
    <t>TanThang_0120.bmp</t>
  </si>
  <si>
    <t>TanThang_0121.bmp</t>
  </si>
  <si>
    <t>TanThang_0122.bmp</t>
  </si>
  <si>
    <t>TanThang_0123.bmp</t>
  </si>
  <si>
    <t>TanThang_0124.bmp</t>
  </si>
  <si>
    <t>TanThang_0125.bmp</t>
  </si>
  <si>
    <t>TanThang_0126.bmp</t>
  </si>
  <si>
    <t>TanThang_0127.bmp</t>
  </si>
  <si>
    <t>TanThang_0128.bmp</t>
  </si>
  <si>
    <t>TanThang_0129.bmp</t>
  </si>
  <si>
    <t>TanThang_0130.bmp</t>
  </si>
  <si>
    <t>TanThang_0131.bmp</t>
  </si>
  <si>
    <t>TanThang_0132.bmp</t>
  </si>
  <si>
    <t>TanThang_0133.bmp</t>
  </si>
  <si>
    <t>TanThang_0134.bmp</t>
  </si>
  <si>
    <t>TanThang_0135.bmp</t>
  </si>
  <si>
    <t>TanThang_0136.bmp</t>
  </si>
  <si>
    <t>TanThang_0137.bmp</t>
  </si>
  <si>
    <t>TanThang_0138.bmp</t>
  </si>
  <si>
    <t>TanThang_0139.bmp</t>
  </si>
  <si>
    <t>TanThang_0140.bmp</t>
  </si>
  <si>
    <t>TanThang_0141.bmp</t>
  </si>
  <si>
    <t>TanThang_0142.bmp</t>
  </si>
  <si>
    <t>TanThang_0143.bmp</t>
  </si>
  <si>
    <t>TanThang_0144.bmp</t>
  </si>
  <si>
    <t>TanThang_0145.bmp</t>
  </si>
  <si>
    <t>TanThang_0146.bmp</t>
  </si>
  <si>
    <t>TanThang_0147.bmp</t>
  </si>
  <si>
    <t>TanThang_0048.bmp</t>
  </si>
  <si>
    <t>TanThang_0049.bmp</t>
  </si>
  <si>
    <t>TanThang_0050.bmp</t>
  </si>
  <si>
    <t>TanThang_0051.bmp</t>
  </si>
  <si>
    <t>TanThang_0052.bmp</t>
  </si>
  <si>
    <t>TanThang_0053.bmp</t>
  </si>
  <si>
    <t>TanThang_0054.bmp</t>
  </si>
  <si>
    <t>TanThang_0055.bmp</t>
  </si>
  <si>
    <t>TanThang_0056.bmp</t>
  </si>
  <si>
    <t>TanThang_0057.bmp</t>
  </si>
  <si>
    <t>TanThang_0058.bmp</t>
  </si>
  <si>
    <t>TanThang_0059.bmp</t>
  </si>
  <si>
    <t>TanThang_0060.bmp</t>
  </si>
  <si>
    <t>TanThang_0061.bmp</t>
  </si>
  <si>
    <t>TanThang_0062.bmp</t>
  </si>
  <si>
    <t>TanThang_0063.bmp</t>
  </si>
  <si>
    <t>TanThang_0064.bmp</t>
  </si>
  <si>
    <t>TanThang_0065.bmp</t>
  </si>
  <si>
    <t>TanThang_0066.bmp</t>
  </si>
  <si>
    <t>TanThang_0067.bmp</t>
  </si>
  <si>
    <t>TanThang_0068.bmp</t>
  </si>
  <si>
    <t>TanThang_0069.bmp</t>
  </si>
  <si>
    <t>TanThang_0070.bmp</t>
  </si>
  <si>
    <t>TanThang_0071.bmp</t>
  </si>
  <si>
    <t>TanThang_0072.bmp</t>
  </si>
  <si>
    <t>TanThang_0073.bmp</t>
  </si>
  <si>
    <t>TanThang_0074.bmp</t>
  </si>
  <si>
    <t>TanThang_0075.bmp</t>
  </si>
  <si>
    <t>TanThang_0076.bmp</t>
  </si>
  <si>
    <t>TanThang_0077.bmp</t>
  </si>
  <si>
    <t>TanThang_0078.bmp</t>
  </si>
  <si>
    <t>TanThang_0079.bmp</t>
  </si>
  <si>
    <t>TanThang_0080.bmp</t>
  </si>
  <si>
    <t>TanThang_0081.bmp</t>
  </si>
  <si>
    <t>TanThang_0082.bmp</t>
  </si>
  <si>
    <t>TanThang_0083.bmp</t>
  </si>
  <si>
    <t>TanThang_0084.bmp</t>
  </si>
  <si>
    <t>TanThang_0085.bmp</t>
  </si>
  <si>
    <t>TanThang_0086.bmp</t>
  </si>
  <si>
    <t>TanThang_0087.bmp</t>
  </si>
  <si>
    <t>TanThang_0088.bmp</t>
  </si>
  <si>
    <t>TanThang_0089.bmp</t>
  </si>
  <si>
    <t>TanThang_0090.bmp</t>
  </si>
  <si>
    <t>TanThang_0091.bmp</t>
  </si>
  <si>
    <t>TanThang_0092.bmp</t>
  </si>
  <si>
    <t>TanThang_0093.bmp</t>
  </si>
  <si>
    <t>TanThang_0094.bmp</t>
  </si>
  <si>
    <t>TanThang_0095.bmp</t>
  </si>
  <si>
    <t>TanThang_0096.bmp</t>
  </si>
  <si>
    <t>TanThang_0097.bmp</t>
  </si>
  <si>
    <t>TanThang_0001.bmp</t>
  </si>
  <si>
    <t>TanThang_0002.bmp</t>
  </si>
  <si>
    <t>TanThang_0003.bmp</t>
  </si>
  <si>
    <t>TanThang_0004.bmp</t>
  </si>
  <si>
    <t>TanThang_0005.bmp</t>
  </si>
  <si>
    <t>TanThang_0006.bmp</t>
  </si>
  <si>
    <t>TanThang_0007.bmp</t>
  </si>
  <si>
    <t>TanThang_0008.bmp</t>
  </si>
  <si>
    <t>TanThang_0009.bmp</t>
  </si>
  <si>
    <t>TanThang_0010.bmp</t>
  </si>
  <si>
    <t>TanThang_0011.bmp</t>
  </si>
  <si>
    <t>TanThang_0012.bmp</t>
  </si>
  <si>
    <t>TanThang_0013.bmp</t>
  </si>
  <si>
    <t>TanThang_0014.bmp</t>
  </si>
  <si>
    <t>TanThang_0015.bmp</t>
  </si>
  <si>
    <t>TanThang_0017.bmp</t>
  </si>
  <si>
    <t>TanThang_0016.bmp</t>
  </si>
  <si>
    <t>TanThang_0018.bmp</t>
  </si>
  <si>
    <t>TanThang_0019.bmp</t>
  </si>
  <si>
    <t>TanThang_0020.bmp</t>
  </si>
  <si>
    <t>TanThang_0021.bmp</t>
  </si>
  <si>
    <t>TanThang_0022.bmp</t>
  </si>
  <si>
    <t>TanThang_0023.bmp</t>
  </si>
  <si>
    <t>TanThang_0024.bmp</t>
  </si>
  <si>
    <t>TanThang_0025.bmp</t>
  </si>
  <si>
    <t>TanThang_0026.bmp</t>
  </si>
  <si>
    <t>TanThang_0027.bmp</t>
  </si>
  <si>
    <t>TanThang_0028.bmp</t>
  </si>
  <si>
    <t>TanThang_0029.bmp</t>
  </si>
  <si>
    <t>TanThang_0030.bmp</t>
  </si>
  <si>
    <t>TanThang_0031.bmp</t>
  </si>
  <si>
    <t>TanThang_0032.bmp</t>
  </si>
  <si>
    <t>TanThang_0033.bmp</t>
  </si>
  <si>
    <t>TanThang_0034.bmp</t>
  </si>
  <si>
    <t>TanThang_0035.bmp</t>
  </si>
  <si>
    <t>TanThang_0036.bmp</t>
  </si>
  <si>
    <t>TanThang_0037.bmp</t>
  </si>
  <si>
    <t>TanThang_0038.bmp</t>
  </si>
  <si>
    <t>TanThang_0039.bmp</t>
  </si>
  <si>
    <t>TanThang_0040.bmp</t>
  </si>
  <si>
    <t>TanThang_0041.bmp</t>
  </si>
  <si>
    <t>TanThang_0042.bmp</t>
  </si>
  <si>
    <t>TanThang_0043.bmp</t>
  </si>
  <si>
    <t>TanThang_0044.bmp</t>
  </si>
  <si>
    <t>TanThang_0045.bmp</t>
  </si>
  <si>
    <t>TanThang_0047.bmp</t>
  </si>
  <si>
    <t>TanThang_0046.bmp</t>
  </si>
  <si>
    <t>271047</t>
  </si>
  <si>
    <t>TruongSon_0005-1.bmp</t>
  </si>
  <si>
    <t>280000</t>
  </si>
  <si>
    <t>TruongSon_0001-1.bmp</t>
  </si>
  <si>
    <t>TruongSon_0002-1.bmp</t>
  </si>
  <si>
    <t>TruongSon_0003-1.bmp</t>
  </si>
  <si>
    <t>TruongSon_0004-1.bmp</t>
  </si>
  <si>
    <t>TruongSon_0006-1.bmp</t>
  </si>
  <si>
    <t>TruongSon_0007-1.bmp</t>
  </si>
  <si>
    <t>TruongSon_0008-1.bmp</t>
  </si>
  <si>
    <t>TruongSon_0011-1.bmp</t>
  </si>
  <si>
    <t>TruongSon_0012-1.bmp</t>
  </si>
  <si>
    <t>TruongSon_0013-1.bmp</t>
  </si>
  <si>
    <t>TruongSon_0014-1.bmp</t>
  </si>
  <si>
    <t>TruongSon_0015-1.bmp</t>
  </si>
  <si>
    <t>TruongSon_0016-1.bmp</t>
  </si>
  <si>
    <t>TruongSon_0017-1.bmp</t>
  </si>
  <si>
    <t>TruongSon_0018-1.bmp</t>
  </si>
  <si>
    <t>TruongSon_0021-1.bmp</t>
  </si>
  <si>
    <t>TruongSon_0022-1.bmp</t>
  </si>
  <si>
    <t>TruongSon_0023-1.bmp</t>
  </si>
  <si>
    <t>TruongSon_0024-1.bmp</t>
  </si>
  <si>
    <t>TruongSon_0025-1.bmp</t>
  </si>
  <si>
    <t>TruongSon_0026-1.bmp</t>
  </si>
  <si>
    <t>TruongSon_0027-1.bmp</t>
  </si>
  <si>
    <t>TruongSon_0028-1.bmp</t>
  </si>
  <si>
    <t>TruongSon_0031-1.bmp</t>
  </si>
  <si>
    <t>TruongSon_0032-1.bmp</t>
  </si>
  <si>
    <t>TruongSon_0033-1.bmp</t>
  </si>
  <si>
    <t>TruongSon_0034-1.bmp</t>
  </si>
  <si>
    <t>TruongSon_0035-1.bmp</t>
  </si>
  <si>
    <t>TruongSon_0036-1.bmp</t>
  </si>
  <si>
    <t>TruongSon_0037-1.bmp</t>
  </si>
  <si>
    <t>TruongSon_0038-1.bmp</t>
  </si>
  <si>
    <t>TruongSon_0041-1.bmp</t>
  </si>
  <si>
    <t>TruongSon_0042-1.bmp</t>
  </si>
  <si>
    <t>TruongSon_0043-1.bmp</t>
  </si>
  <si>
    <t>TruongSon_0044-1.bmp</t>
  </si>
  <si>
    <t>TruongSon_0045-1.bmp</t>
  </si>
  <si>
    <t>TruongSon_0046-1.bmp</t>
  </si>
  <si>
    <t>TruongSon_0047-1.bmp</t>
  </si>
  <si>
    <t>TruongSon_0048-1.bmp</t>
  </si>
  <si>
    <t>TruongSon_0051-1.bmp</t>
  </si>
  <si>
    <t>TruongSon_0052-1.bmp</t>
  </si>
  <si>
    <t>TruongSon_0053-1.bmp</t>
  </si>
  <si>
    <t>TruongSon_0054-1.bmp</t>
  </si>
  <si>
    <t>TruongSon_0055-1.bmp</t>
  </si>
  <si>
    <t>TruongSon_0056-1.bmp</t>
  </si>
  <si>
    <t>TruongSon_0057-1.bmp</t>
  </si>
  <si>
    <t>TruongSon_0058-1.bmp</t>
  </si>
  <si>
    <t>TruongSon_0061-1.bmp</t>
  </si>
  <si>
    <t>TruongSon_0062-1.bmp</t>
  </si>
  <si>
    <t>TruongSon_0063-1.bmp</t>
  </si>
  <si>
    <t>TruongSon_0064-1.bmp</t>
  </si>
  <si>
    <t>TruongSon_0065-1.bmp</t>
  </si>
  <si>
    <t>TruongSon_0066-1.bmp</t>
  </si>
  <si>
    <t>TruongSon_0067-1.bmp</t>
  </si>
  <si>
    <t>TruongSon_0068-1.bmp</t>
  </si>
  <si>
    <t>TruongSon_0071-1.bmp</t>
  </si>
  <si>
    <t>TruongSon_0072-1.bmp</t>
  </si>
  <si>
    <t>TruongSon_0073-1.bmp</t>
  </si>
  <si>
    <t>TruongSon_0074-1.bmp</t>
  </si>
  <si>
    <t>TruongSon_0075-1.bmp</t>
  </si>
  <si>
    <t>TruongSon_0076-1.bmp</t>
  </si>
  <si>
    <t>TruongSon_0077-1.bmp</t>
  </si>
  <si>
    <t>TruongSon_0078-1.bmp</t>
  </si>
  <si>
    <t>TruongSon_0081-1.bmp</t>
  </si>
  <si>
    <t>TruongSon_0082-1.bmp</t>
  </si>
  <si>
    <t>TruongSon_0083-1.bmp</t>
  </si>
  <si>
    <t>TruongSon_0084-1.bmp</t>
  </si>
  <si>
    <t>TruongSon_0085-1.bmp</t>
  </si>
  <si>
    <t>TruongSon_0086-1.bmp</t>
  </si>
  <si>
    <t>TruongSon_0087-1.bmp</t>
  </si>
  <si>
    <t>TruongSon_0088-1.bmp</t>
  </si>
  <si>
    <t>TruongSon_0096-1.bmp</t>
  </si>
  <si>
    <t>TruongSon_0091-1.bmp</t>
  </si>
  <si>
    <t>TruongSon_0092-1.bmp</t>
  </si>
  <si>
    <t>TruongSon_0093-1.bmp</t>
  </si>
  <si>
    <t>TruongSon_0094-1.bmp</t>
  </si>
  <si>
    <t>TruongSon_0095-1.bmp</t>
  </si>
  <si>
    <t>TruongSon_0097-1.bmp</t>
  </si>
  <si>
    <t>TruongSon_0098-1.bmp</t>
  </si>
  <si>
    <t>TruongSon_0101-1.bmp</t>
  </si>
  <si>
    <t>TruongSon_0102-1.bmp</t>
  </si>
  <si>
    <t>TruongSon_0103-1.bmp</t>
  </si>
  <si>
    <t>TruongSon_0104-1.bmp</t>
  </si>
  <si>
    <t>TruongSon_0105-1.bmp</t>
  </si>
  <si>
    <t>TruongSon_0106-1.bmp</t>
  </si>
  <si>
    <t>TruongSon_0107-1.bmp</t>
  </si>
  <si>
    <t>TruongSon_0108-1.bmp</t>
  </si>
  <si>
    <t>TruongSon_0111-1.bmp</t>
  </si>
  <si>
    <t>TruongSon_0112-1.bmp</t>
  </si>
  <si>
    <t>TruongSon_0113-1.bmp</t>
  </si>
  <si>
    <t>TruongSon_0114-1.bmp</t>
  </si>
  <si>
    <t>TruongSon_0115-1.bmp</t>
  </si>
  <si>
    <t>TruongSon_0116-1.bmp</t>
  </si>
  <si>
    <t>TruongSon_0117-1.bmp</t>
  </si>
  <si>
    <t>TruongSon_0118-1.bmp</t>
  </si>
  <si>
    <t>TruongSon_0121-1.bmp</t>
  </si>
  <si>
    <t>TruongSon_0122-1.bmp</t>
  </si>
  <si>
    <t>TruongSon_0123-1.bmp</t>
  </si>
  <si>
    <t>TruongSon_0124-1.bmp</t>
  </si>
  <si>
    <t>TruongSon_0125-1.bmp</t>
  </si>
  <si>
    <t>TruongSon_0126-1.bmp</t>
  </si>
  <si>
    <t>TruongSon_0127-1.bmp</t>
  </si>
  <si>
    <t>TruongSon_0128-1.bmp</t>
  </si>
  <si>
    <t>ThaiSon_0001-1.bmp</t>
  </si>
  <si>
    <t>ThaiSon_0002-1.bmp</t>
  </si>
  <si>
    <t>ThaiSon_0003-1.bmp</t>
  </si>
  <si>
    <t>ThaiSon_0004-1.bmp</t>
  </si>
  <si>
    <t>ThaiSon_0007-1.bmp</t>
  </si>
  <si>
    <t>ThaiSon_0008-1.bmp</t>
  </si>
  <si>
    <t>ThaiSon_0009-1.bmp</t>
  </si>
  <si>
    <t>ThaiSon_0010-1.bmp</t>
  </si>
  <si>
    <t>ThaiSon_0011-1.bmp</t>
  </si>
  <si>
    <t>ThaiSon_0012-1.bmp</t>
  </si>
  <si>
    <t>ThaiSon_0013-1.bmp</t>
  </si>
  <si>
    <t>ThaiSon_0014-1.bmp</t>
  </si>
  <si>
    <t>ThaiSon_0017-1.bmp</t>
  </si>
  <si>
    <t>ThaiSon_0018-1.bmp</t>
  </si>
  <si>
    <t>ThaiSon_0019-1.bmp</t>
  </si>
  <si>
    <t>ThaiSon_0020-1.bmp</t>
  </si>
  <si>
    <t>ThaiSon_0021-1.bmp</t>
  </si>
  <si>
    <t>ThaiSon_0022-1.bmp</t>
  </si>
  <si>
    <t>ThaiSon_0023-1.bmp</t>
  </si>
  <si>
    <t>ThaiSon_0024-1.bmp</t>
  </si>
  <si>
    <t>ThaiSon_0027-1.bmp</t>
  </si>
  <si>
    <t>ThaiSon_0028-1.bmp</t>
  </si>
  <si>
    <t>ThaiSon_0029-1.bmp</t>
  </si>
  <si>
    <t>ThaiSon_0030-1.bmp</t>
  </si>
  <si>
    <t>ThaiSon_0031-1.bmp</t>
  </si>
  <si>
    <t>ThaiSon_0032-1.bmp</t>
  </si>
  <si>
    <t>ThaiSon_0033-1.bmp</t>
  </si>
  <si>
    <t>ThaiSon_0034-1.bmp</t>
  </si>
  <si>
    <t>ThaiSon_0037-1.bmp</t>
  </si>
  <si>
    <t>ThaiSon_0038-1.bmp</t>
  </si>
  <si>
    <t>ThaiSon_0039-1.bmp</t>
  </si>
  <si>
    <t>ThaiSon_0040-1.bmp</t>
  </si>
  <si>
    <t>ThaiSon_0041-1.bmp</t>
  </si>
  <si>
    <t>ThaiSon_0042-1.bmp</t>
  </si>
  <si>
    <t>ThaiSon_0043-1.bmp</t>
  </si>
  <si>
    <t>ThaiSon_0044-1.bmp</t>
  </si>
  <si>
    <t>ThaiSon_0047-1.bmp</t>
  </si>
  <si>
    <t>ThaiSon_0048-1.bmp</t>
  </si>
  <si>
    <t>ThaiSon_0049-1.bmp</t>
  </si>
  <si>
    <t>ThaiSon_0050-1.bmp</t>
  </si>
  <si>
    <t>ThaiSon_0051-1.bmp</t>
  </si>
  <si>
    <t>ThaiSon_0052-1.bmp</t>
  </si>
  <si>
    <t>ThaiSon_0053-1.bmp</t>
  </si>
  <si>
    <t>ThaiSon_0054-1.bmp</t>
  </si>
  <si>
    <t>ThaiSon_0057-1.bmp</t>
  </si>
  <si>
    <t>ThaiSon_0058-1.bmp</t>
  </si>
  <si>
    <t>ThaiSon_0059-1.bmp</t>
  </si>
  <si>
    <t>ThaiSon_0060-1.bmp</t>
  </si>
  <si>
    <t>ThaiSon_0061-1.bmp</t>
  </si>
  <si>
    <t>ThaiSon_0062-1.bmp</t>
  </si>
  <si>
    <t>ThaiSon_0063-1.bmp</t>
  </si>
  <si>
    <t>ThaiSon_0064-1.bmp</t>
  </si>
  <si>
    <t>ThaiSon_0067-1.bmp</t>
  </si>
  <si>
    <t>ThaiSon_0068-1.bmp</t>
  </si>
  <si>
    <t>ThaiSon_0069-1.bmp</t>
  </si>
  <si>
    <t>ThaiSon_0070-1.bmp</t>
  </si>
  <si>
    <t>ThaiSon_0071-1.bmp</t>
  </si>
  <si>
    <t>ThaiSon_0072-1.bmp</t>
  </si>
  <si>
    <t>ThaiSon_0073-1.bmp</t>
  </si>
  <si>
    <t>ThaiSon_0074-1.bmp</t>
  </si>
  <si>
    <t>ThaiSon_0077-1.bmp</t>
  </si>
  <si>
    <t>ThaiSon_0078-1.bmp</t>
  </si>
  <si>
    <t>ThaiSon_0079-1.bmp</t>
  </si>
  <si>
    <t>ThaiSon_0080-1.bmp</t>
  </si>
  <si>
    <t>ThaiSon_0081-1.bmp</t>
  </si>
  <si>
    <t>ThaiSon_0082-1.bmp</t>
  </si>
  <si>
    <t>ThaiSon_0083-1.bmp</t>
  </si>
  <si>
    <t>ThaiSon_0084-1.bmp</t>
  </si>
  <si>
    <t>ThaiSon_0087-1.bmp</t>
  </si>
  <si>
    <t>ThaiSon_0088-1.bmp</t>
  </si>
  <si>
    <t>ThaiSon_0089-1.bmp</t>
  </si>
  <si>
    <t>ThaiSon_0090-1.bmp</t>
  </si>
  <si>
    <t>ThaiSon_0091-1.bmp</t>
  </si>
  <si>
    <t>ThaiSon_0092-1.bmp</t>
  </si>
  <si>
    <t>ThaiSon_0093-1.bmp</t>
  </si>
  <si>
    <t>ThaiSon_0094-1.bmp</t>
  </si>
  <si>
    <t>ThaiSon_0097-1.bmp</t>
  </si>
  <si>
    <t>ThaiSon_0098-1.bmp</t>
  </si>
  <si>
    <t>ThaiSon_0099-1.bmp</t>
  </si>
  <si>
    <t>ThaiSon_0100-1.bmp</t>
  </si>
  <si>
    <t>ThaiSon_0101-1.bmp</t>
  </si>
  <si>
    <t>ThaiSon_0102-1.bmp</t>
  </si>
  <si>
    <t>ThaiSon_0103-1.bmp</t>
  </si>
  <si>
    <t>ThaiSon_0104-1.bmp</t>
  </si>
  <si>
    <t>ThaiSon_0107-1.bmp</t>
  </si>
  <si>
    <t>ThaiSon_0108-1.bmp</t>
  </si>
  <si>
    <t>ThaiSon_0109-1.bmp</t>
  </si>
  <si>
    <t>ThaiSon_0110-1.bmp</t>
  </si>
  <si>
    <t>ThaiSon_0111-1.bmp</t>
  </si>
  <si>
    <t>ThaiSon_0112-1.bmp</t>
  </si>
  <si>
    <t>ThaiSon_0113-1.bmp</t>
  </si>
  <si>
    <t>ThaiSon_0114-1.bmp</t>
  </si>
  <si>
    <t>ThaiSon_0117-1.bmp</t>
  </si>
  <si>
    <t>ThaiSon_0118-1.bmp</t>
  </si>
  <si>
    <t>ThaiSon_0119-1.bmp</t>
  </si>
  <si>
    <t>ThaiSon_0120-1.bmp</t>
  </si>
  <si>
    <t>ThaiSon_0121-1.bmp</t>
  </si>
  <si>
    <t>ThaiSon_0122-1.bmp</t>
  </si>
  <si>
    <t>ThaiSon_0123-1.bmp</t>
  </si>
  <si>
    <t>ThaiSon_0124-1.bmp</t>
  </si>
  <si>
    <t>NCMy_0001.bmp</t>
  </si>
  <si>
    <t>NCMy_0002.bmp</t>
  </si>
  <si>
    <t>NCMy_0003.bmp</t>
  </si>
  <si>
    <t>NCMy_0004.bmp</t>
  </si>
  <si>
    <t>NCMy_0005.bmp</t>
  </si>
  <si>
    <t>NCMy_0006.bmp</t>
  </si>
  <si>
    <t>NCMy_0007.bmp</t>
  </si>
  <si>
    <t>NCMy_0008.bmp</t>
  </si>
  <si>
    <t>NCMy_0009.bmp</t>
  </si>
  <si>
    <t>NCMy_0010.bmp</t>
  </si>
  <si>
    <t>NCMy_0011.bmp</t>
  </si>
  <si>
    <t>NCMy_0012.bmp</t>
  </si>
  <si>
    <t>NCMy_0013.bmp</t>
  </si>
  <si>
    <t>NCMy_0014.bmp</t>
  </si>
  <si>
    <t>NCMy_0015.bmp</t>
  </si>
  <si>
    <t>NCMy_0016.bmp</t>
  </si>
  <si>
    <t>NCMy_0017.bmp</t>
  </si>
  <si>
    <t>NCMy_0018.bmp</t>
  </si>
  <si>
    <t>NCMy_0019.bmp</t>
  </si>
  <si>
    <t>NCMy_0020.bmp</t>
  </si>
  <si>
    <t>NCMy_0021.bmp</t>
  </si>
  <si>
    <t>NCMy_0022.bmp</t>
  </si>
  <si>
    <t>NCMy_0023.bmp</t>
  </si>
  <si>
    <t>NCMy_0024.bmp</t>
  </si>
  <si>
    <t>NCMy_0025.bmp</t>
  </si>
  <si>
    <t>NCMy_0026.bmp</t>
  </si>
  <si>
    <t>NCMy_0027.bmp</t>
  </si>
  <si>
    <t>NCMy_0028.bmp</t>
  </si>
  <si>
    <t>NCMy_0029.bmp</t>
  </si>
  <si>
    <t>NCMy_0030.bmp</t>
  </si>
  <si>
    <t>NCMy_0031.bmp</t>
  </si>
  <si>
    <t>NCMy_0032.bmp</t>
  </si>
  <si>
    <t>NCMy_0033.bmp</t>
  </si>
  <si>
    <t>NCMy_0105.bmp</t>
  </si>
  <si>
    <t>Phạm Trí Dũng</t>
  </si>
  <si>
    <t>NCMy_0034.bmp</t>
  </si>
  <si>
    <t>NCMy_0035.bmp</t>
  </si>
  <si>
    <t>NCMy_0036.bmp</t>
  </si>
  <si>
    <t>NCMy_0037.bmp</t>
  </si>
  <si>
    <t>NCMy_0038.bmp</t>
  </si>
  <si>
    <t>NCMy_0039.bmp</t>
  </si>
  <si>
    <t>NCMy_0040.bmp</t>
  </si>
  <si>
    <t>NCMy_0041.bmp</t>
  </si>
  <si>
    <t>NCMy_0042.bmp</t>
  </si>
  <si>
    <t>NCMy_0043.bmp</t>
  </si>
  <si>
    <t>NCMy_0044.bmp</t>
  </si>
  <si>
    <t>NCMy_0045.bmp</t>
  </si>
  <si>
    <t>NCMy_0046.bmp</t>
  </si>
  <si>
    <t>NCMy_0047.bmp</t>
  </si>
  <si>
    <t>NCMy_0048.bmp</t>
  </si>
  <si>
    <t>NCMy_0049.bmp</t>
  </si>
  <si>
    <t>NCMy_0050.bmp</t>
  </si>
  <si>
    <t>NCMy_0051.bmp</t>
  </si>
  <si>
    <t>NCMy_0052.bmp</t>
  </si>
  <si>
    <t>NCMy_0053.bmp</t>
  </si>
  <si>
    <t>NCMy_0054.bmp</t>
  </si>
  <si>
    <t>NCMy_0055.bmp</t>
  </si>
  <si>
    <t>NCMy_0056.bmp</t>
  </si>
  <si>
    <t>NCMy_0057.bmp</t>
  </si>
  <si>
    <t>NCMy_0058.bmp</t>
  </si>
  <si>
    <t>NCMy_0059.bmp</t>
  </si>
  <si>
    <t>NCMy_0060.bmp</t>
  </si>
  <si>
    <t>NCMy_0061.bmp</t>
  </si>
  <si>
    <t>NCMy_0062.bmp</t>
  </si>
  <si>
    <t>NCMy_0063.bmp</t>
  </si>
  <si>
    <t>NCMy_0065.bmp</t>
  </si>
  <si>
    <t>NCMy_0066.bmp</t>
  </si>
  <si>
    <t>NCMy_0067.bmp</t>
  </si>
  <si>
    <t>NCMy_0068.bmp</t>
  </si>
  <si>
    <t>NCMy_0069.bmp</t>
  </si>
  <si>
    <t>NCMy_0070.bmp</t>
  </si>
  <si>
    <t>NCMy_0071.bmp</t>
  </si>
  <si>
    <t>NCMy_0072.bmp</t>
  </si>
  <si>
    <t>NCMy_0073.bmp</t>
  </si>
  <si>
    <t>NCMy_0074.bmp</t>
  </si>
  <si>
    <t>NCMy_0075.bmp</t>
  </si>
  <si>
    <t>NCMy_0076.bmp</t>
  </si>
  <si>
    <t>NCMy_0077.bmp</t>
  </si>
  <si>
    <t>NCMy_0078.bmp</t>
  </si>
  <si>
    <t>NCMy_0079.bmp</t>
  </si>
  <si>
    <t>NCMy_0080.bmp</t>
  </si>
  <si>
    <t>NCMy_0081.bmp</t>
  </si>
  <si>
    <t>NCMy_0082.bmp</t>
  </si>
  <si>
    <t>NCMy_0083.bmp</t>
  </si>
  <si>
    <t>NCMy_0084.bmp</t>
  </si>
  <si>
    <t>NCMy_0085.bmp</t>
  </si>
  <si>
    <t>NCMy_0086.bmp</t>
  </si>
  <si>
    <t>NCMy_0087.bmp</t>
  </si>
  <si>
    <t>NCMy_0089.bmp</t>
  </si>
  <si>
    <t>NCMy_0090.bmp</t>
  </si>
  <si>
    <t>NCMy_0091.bmp</t>
  </si>
  <si>
    <t>NCMy_0092.bmp</t>
  </si>
  <si>
    <t>NCMy_0093.bmp</t>
  </si>
  <si>
    <t>NCMy_0117.bmp</t>
  </si>
  <si>
    <t>NCMy_0118.bmp</t>
  </si>
  <si>
    <t>NCMy_0119.bmp</t>
  </si>
  <si>
    <t>NCMy_0120.bmp</t>
  </si>
  <si>
    <t>NCMy_0121.bmp</t>
  </si>
  <si>
    <t>NCMy_0122.bmp</t>
  </si>
  <si>
    <t>NCMy_0123.bmp</t>
  </si>
  <si>
    <t>NCMy_0124.bmp</t>
  </si>
  <si>
    <t>NCMy_0125.bmp</t>
  </si>
  <si>
    <t>NCMy_0126.bmp</t>
  </si>
  <si>
    <t>NCMy_0127.bmp</t>
  </si>
  <si>
    <t>NCMy_0128.bmp</t>
  </si>
  <si>
    <t>NCMy_0129.bmp</t>
  </si>
  <si>
    <t>NCMy_0131.bmp</t>
  </si>
  <si>
    <t>NCMy_0132.bmp</t>
  </si>
  <si>
    <t>NCMy_0133.bmp</t>
  </si>
  <si>
    <t>NCMy_0134.bmp</t>
  </si>
  <si>
    <t>NCMy_0135.bmp</t>
  </si>
  <si>
    <t>NCMy_0136.bmp</t>
  </si>
  <si>
    <t>NCMy_0137.bmp</t>
  </si>
  <si>
    <t>NCMy_0138.bmp</t>
  </si>
  <si>
    <t>NCMy_0139.bmp</t>
  </si>
  <si>
    <t>NCMy_0094.bmp</t>
  </si>
  <si>
    <t>NCMy_0095.bmp</t>
  </si>
  <si>
    <t>NCMy_0099.bmp</t>
  </si>
  <si>
    <t>NCMy_0098.bmp</t>
  </si>
  <si>
    <t>NCMy_0102.bmp</t>
  </si>
  <si>
    <t>NCMy_0103.bmp</t>
  </si>
  <si>
    <t>NCMy_0107.bmp</t>
  </si>
  <si>
    <t>NCMy_0106.bmp</t>
  </si>
  <si>
    <t>NCMy_0110.bmp</t>
  </si>
  <si>
    <t>NCMy_0111.bmp</t>
  </si>
  <si>
    <t>NCMy_0115.bmp</t>
  </si>
  <si>
    <t>NCMy_0116.bmp</t>
  </si>
  <si>
    <t>NCMy_0113.bmp</t>
  </si>
  <si>
    <t>NCMy_0112.bmp</t>
  </si>
  <si>
    <t>NCMy_0108.bmp</t>
  </si>
  <si>
    <t>NCMy_0109.bmp</t>
  </si>
  <si>
    <t>NCMy_0104.bmp</t>
  </si>
  <si>
    <t>NCMy_0100.bmp</t>
  </si>
  <si>
    <t>Nguyễn Công Thành</t>
  </si>
  <si>
    <t>300135</t>
  </si>
  <si>
    <t>NCMy_0101.bmp</t>
  </si>
  <si>
    <t>NCMy_0097.bmp</t>
  </si>
  <si>
    <t>NCMy_0096.bmp</t>
  </si>
  <si>
    <t>NCMy_0114.bmp</t>
  </si>
  <si>
    <t>LeKhacCan_0001.bmp</t>
  </si>
  <si>
    <t>310001</t>
  </si>
  <si>
    <t>LeKhacCan_0002.bmp</t>
  </si>
  <si>
    <t>310002</t>
  </si>
  <si>
    <t>LeKhacCan_0003.bmp</t>
  </si>
  <si>
    <t>310003</t>
  </si>
  <si>
    <t>LeKhacCan_0004.bmp</t>
  </si>
  <si>
    <t>310004</t>
  </si>
  <si>
    <t>LeKhacCan_0005.bmp</t>
  </si>
  <si>
    <t>310005</t>
  </si>
  <si>
    <t>LeKhacCan_0006.bmp</t>
  </si>
  <si>
    <t>310006</t>
  </si>
  <si>
    <t>LeKhacCan_0007.bmp</t>
  </si>
  <si>
    <t>310007</t>
  </si>
  <si>
    <t>LeKhacCan_0008.bmp</t>
  </si>
  <si>
    <t>310008</t>
  </si>
  <si>
    <t>LeKhacCan_0009.bmp</t>
  </si>
  <si>
    <t>310009</t>
  </si>
  <si>
    <t>LeKhacCan_0010.bmp</t>
  </si>
  <si>
    <t>310010</t>
  </si>
  <si>
    <t>LeKhacCan_0011.bmp</t>
  </si>
  <si>
    <t>310011</t>
  </si>
  <si>
    <t>LeKhacCan_0012.bmp</t>
  </si>
  <si>
    <t>310012</t>
  </si>
  <si>
    <t>LeKhacCan_0013.bmp</t>
  </si>
  <si>
    <t>310013</t>
  </si>
  <si>
    <t>LeKhacCan_0014.bmp</t>
  </si>
  <si>
    <t>310014</t>
  </si>
  <si>
    <t>LeKhacCan_0015.bmp</t>
  </si>
  <si>
    <t>310015</t>
  </si>
  <si>
    <t>LeKhacCan_0016.bmp</t>
  </si>
  <si>
    <t>310016</t>
  </si>
  <si>
    <t>LeKhacCan_0017.bmp</t>
  </si>
  <si>
    <t>310017</t>
  </si>
  <si>
    <t>LeKhacCan_0018.bmp</t>
  </si>
  <si>
    <t>310018</t>
  </si>
  <si>
    <t>LeKhacCan_0019.bmp</t>
  </si>
  <si>
    <t>310019</t>
  </si>
  <si>
    <t>LeKhacCan_0020.bmp</t>
  </si>
  <si>
    <t>310020</t>
  </si>
  <si>
    <t>LeKhacCan_0021.bmp</t>
  </si>
  <si>
    <t>310021</t>
  </si>
  <si>
    <t>LeKhacCan_0022.bmp</t>
  </si>
  <si>
    <t>310022</t>
  </si>
  <si>
    <t>LeKhacCan_0023.bmp</t>
  </si>
  <si>
    <t>310023</t>
  </si>
  <si>
    <t>LeKhacCan_0024.bmp</t>
  </si>
  <si>
    <t>310024</t>
  </si>
  <si>
    <t>LeKhacCan_0025.bmp</t>
  </si>
  <si>
    <t>310025</t>
  </si>
  <si>
    <t>LeKhacCan_0026.bmp</t>
  </si>
  <si>
    <t>310026</t>
  </si>
  <si>
    <t>LeKhacCan_0027.bmp</t>
  </si>
  <si>
    <t>310027</t>
  </si>
  <si>
    <t>LeKhacCan_0028.bmp</t>
  </si>
  <si>
    <t>310028</t>
  </si>
  <si>
    <t>LeKhacCan_0029.bmp</t>
  </si>
  <si>
    <t>310029</t>
  </si>
  <si>
    <t>LeKhacCan_0030.bmp</t>
  </si>
  <si>
    <t>310030</t>
  </si>
  <si>
    <t>LeKhacCan_0031.bmp</t>
  </si>
  <si>
    <t>310031</t>
  </si>
  <si>
    <t>LeKhacCan_0032.bmp</t>
  </si>
  <si>
    <t>310032</t>
  </si>
  <si>
    <t>LeKhacCan_0033.bmp</t>
  </si>
  <si>
    <t>310033</t>
  </si>
  <si>
    <t>LeKhacCan_0034.bmp</t>
  </si>
  <si>
    <t>310034</t>
  </si>
  <si>
    <t>LeKhacCan_0035.bmp</t>
  </si>
  <si>
    <t>310035</t>
  </si>
  <si>
    <t>LeKhacCan_0036.bmp</t>
  </si>
  <si>
    <t>310036</t>
  </si>
  <si>
    <t>LeKhacCan_0037.bmp</t>
  </si>
  <si>
    <t>310037</t>
  </si>
  <si>
    <t>LeKhacCan_0038.bmp</t>
  </si>
  <si>
    <t>310038</t>
  </si>
  <si>
    <t>LeKhacCan_0039.bmp</t>
  </si>
  <si>
    <t>310039</t>
  </si>
  <si>
    <t>LeKhacCan_0044.bmp</t>
  </si>
  <si>
    <t xml:space="preserve">31004 </t>
  </si>
  <si>
    <t>LeKhacCan_0040.bmp</t>
  </si>
  <si>
    <t>310040</t>
  </si>
  <si>
    <t>LeKhacCan_0041.bmp</t>
  </si>
  <si>
    <t>310041</t>
  </si>
  <si>
    <t>LeKhacCan_0042.bmp</t>
  </si>
  <si>
    <t>310042</t>
  </si>
  <si>
    <t>LeKhacCan_0043.bmp</t>
  </si>
  <si>
    <t>310043</t>
  </si>
  <si>
    <t>LeKhacCan_0045.bmp</t>
  </si>
  <si>
    <t>310045</t>
  </si>
  <si>
    <t>LeKhacCan_0046.bmp</t>
  </si>
  <si>
    <t>310046</t>
  </si>
  <si>
    <t>LeKhacCan_0047.bmp</t>
  </si>
  <si>
    <t>310047</t>
  </si>
  <si>
    <t>LeKhacCan_0048.bmp</t>
  </si>
  <si>
    <t>310048</t>
  </si>
  <si>
    <t>LeKhacCan_0049.bmp</t>
  </si>
  <si>
    <t>310049</t>
  </si>
  <si>
    <t>LeKhacCan_0050.bmp</t>
  </si>
  <si>
    <t>310050</t>
  </si>
  <si>
    <t>LeKhacCan_0051.bmp</t>
  </si>
  <si>
    <t>310051</t>
  </si>
  <si>
    <t>LeKhacCan_0052.bmp</t>
  </si>
  <si>
    <t>310052</t>
  </si>
  <si>
    <t>LeKhacCan_0053.bmp</t>
  </si>
  <si>
    <t>310053</t>
  </si>
  <si>
    <t>LeKhacCan_0054.bmp</t>
  </si>
  <si>
    <t>310054</t>
  </si>
  <si>
    <t>LeKhacCan_0055.bmp</t>
  </si>
  <si>
    <t>310055</t>
  </si>
  <si>
    <t>LeKhacCan_0056.bmp</t>
  </si>
  <si>
    <t>310056</t>
  </si>
  <si>
    <t>LeKhacCan_0057.bmp</t>
  </si>
  <si>
    <t>310057</t>
  </si>
  <si>
    <t>LeKhacCan_0058.bmp</t>
  </si>
  <si>
    <t>310058</t>
  </si>
  <si>
    <t>LeKhacCan_0059.bmp</t>
  </si>
  <si>
    <t>310059</t>
  </si>
  <si>
    <t>LeKhacCan_0060.bmp</t>
  </si>
  <si>
    <t>310060</t>
  </si>
  <si>
    <t>LeKhacCan_0061.bmp</t>
  </si>
  <si>
    <t>310061</t>
  </si>
  <si>
    <t>LeKhacCan_0062.bmp</t>
  </si>
  <si>
    <t>310062</t>
  </si>
  <si>
    <t>LeKhacCan_0063.bmp</t>
  </si>
  <si>
    <t>310063</t>
  </si>
  <si>
    <t>LeKhacCan_0064.bmp</t>
  </si>
  <si>
    <t>310064</t>
  </si>
  <si>
    <t>LeKhacCan_0065.bmp</t>
  </si>
  <si>
    <t>310065</t>
  </si>
  <si>
    <t>LeKhacCan_0066.bmp</t>
  </si>
  <si>
    <t>310066</t>
  </si>
  <si>
    <t>LeKhacCan_0067.bmp</t>
  </si>
  <si>
    <t>310067</t>
  </si>
  <si>
    <t>LeKhacCan_0068.bmp</t>
  </si>
  <si>
    <t>310068</t>
  </si>
  <si>
    <t>LeKhacCan_0069.bmp</t>
  </si>
  <si>
    <t>310069</t>
  </si>
  <si>
    <t>LeKhacCan_0070.bmp</t>
  </si>
  <si>
    <t>310070</t>
  </si>
  <si>
    <t>LeKhacCan_0071.bmp</t>
  </si>
  <si>
    <t>310071</t>
  </si>
  <si>
    <t>LeKhacCan_0072.bmp</t>
  </si>
  <si>
    <t>310072</t>
  </si>
  <si>
    <t>LeKhacCan_0073.bmp</t>
  </si>
  <si>
    <t>310073</t>
  </si>
  <si>
    <t>LeKhacCan_0074.bmp</t>
  </si>
  <si>
    <t>310074</t>
  </si>
  <si>
    <t>LeKhacCan_0075.bmp</t>
  </si>
  <si>
    <t>310075</t>
  </si>
  <si>
    <t>LeKhacCan_0076.bmp</t>
  </si>
  <si>
    <t>310076</t>
  </si>
  <si>
    <t>LeKhacCan_0077.bmp</t>
  </si>
  <si>
    <t>310077</t>
  </si>
  <si>
    <t>LeKhacCan_0078.bmp</t>
  </si>
  <si>
    <t>310078</t>
  </si>
  <si>
    <t>LeKhacCan_0079.bmp</t>
  </si>
  <si>
    <t>310079</t>
  </si>
  <si>
    <t>LeKhacCan_0080.bmp</t>
  </si>
  <si>
    <t>310080</t>
  </si>
  <si>
    <t>LeKhacCan_0081.bmp</t>
  </si>
  <si>
    <t>310081</t>
  </si>
  <si>
    <t>LeKhacCan_0082.bmp</t>
  </si>
  <si>
    <t>310082</t>
  </si>
  <si>
    <t>LeKhacCan_0083.bmp</t>
  </si>
  <si>
    <t>310083</t>
  </si>
  <si>
    <t>LeKhacCan_0084.bmp</t>
  </si>
  <si>
    <t>310084</t>
  </si>
  <si>
    <t>LeKhacCan_0085.bmp</t>
  </si>
  <si>
    <t>310085</t>
  </si>
  <si>
    <t>LeKhacCan_0086.bmp</t>
  </si>
  <si>
    <t>310086</t>
  </si>
  <si>
    <t>LeKhacCan_0087.bmp</t>
  </si>
  <si>
    <t>310087</t>
  </si>
  <si>
    <t>LeKhacCan_0088.bmp</t>
  </si>
  <si>
    <t>310088</t>
  </si>
  <si>
    <t>ChienThang_0005-1.bmp</t>
  </si>
  <si>
    <t>ChienThang_0006-1.bmp</t>
  </si>
  <si>
    <t>ChienThang_0007-1.bmp</t>
  </si>
  <si>
    <t>ChienThang_0008-1.bmp</t>
  </si>
  <si>
    <t>ChienThang_0009-1.bmp</t>
  </si>
  <si>
    <t>ChienThang_0015-1.bmp</t>
  </si>
  <si>
    <t>ChienThang_0016-1.bmp</t>
  </si>
  <si>
    <t>ChienThang_0017-1.bmp</t>
  </si>
  <si>
    <t>ChienThang_0018-1.bmp</t>
  </si>
  <si>
    <t>ChienThang_0019-1.bmp</t>
  </si>
  <si>
    <t>ChienThang_0025-1.bmp</t>
  </si>
  <si>
    <t>ChienThang_0026-1.bmp</t>
  </si>
  <si>
    <t>ChienThang_0027-1.bmp</t>
  </si>
  <si>
    <t>ChienThang_0028-1.bmp</t>
  </si>
  <si>
    <t>ChienThang_0029-1.bmp</t>
  </si>
  <si>
    <t>ChienThang_0035-1.bmp</t>
  </si>
  <si>
    <t>ChienThang_0036-1.bmp</t>
  </si>
  <si>
    <t>ChienThang_0037-1.bmp</t>
  </si>
  <si>
    <t>ChienThang_0038-1.bmp</t>
  </si>
  <si>
    <t>ChienThang_0039-1.bmp</t>
  </si>
  <si>
    <t>ChienThang_0045-1.bmp</t>
  </si>
  <si>
    <t>ChienThang_0046-1.bmp</t>
  </si>
  <si>
    <t>ChienThang_0047-1.bmp</t>
  </si>
  <si>
    <t>ChienThang_0048-1.bmp</t>
  </si>
  <si>
    <t>ChienThang_0049-1.bmp</t>
  </si>
  <si>
    <t>ChienThang_0055-1.bmp</t>
  </si>
  <si>
    <t>ChienThang_0056-1.bmp</t>
  </si>
  <si>
    <t>ChienThang_0057-1.bmp</t>
  </si>
  <si>
    <t>ChienThang_0058-1.bmp</t>
  </si>
  <si>
    <t>ChienThang_0059-1.bmp</t>
  </si>
  <si>
    <t>ChienThang_0065-1.bmp</t>
  </si>
  <si>
    <t>ChienThang_0066-1.bmp</t>
  </si>
  <si>
    <t>ChienThang_0067-1.bmp</t>
  </si>
  <si>
    <t>ChienThang_0068-1.bmp</t>
  </si>
  <si>
    <t>ChienThang_0069-1.bmp</t>
  </si>
  <si>
    <t>ChienThang_0075-1.bmp</t>
  </si>
  <si>
    <t>ChienThang_0076-1.bmp</t>
  </si>
  <si>
    <t>ChienThang_0077-1.bmp</t>
  </si>
  <si>
    <t>ChienThang_0078-1.bmp</t>
  </si>
  <si>
    <t>ChienThang_0079-1.bmp</t>
  </si>
  <si>
    <t>ChienThang_0085-1.bmp</t>
  </si>
  <si>
    <t>ChienThang_0086-1.bmp</t>
  </si>
  <si>
    <t>ChienThang_0087-1.bmp</t>
  </si>
  <si>
    <t>ChienThang_0088-1.bmp</t>
  </si>
  <si>
    <t>ChienThang_0089-1.bmp</t>
  </si>
  <si>
    <t>ChienThang_0095-1.bmp</t>
  </si>
  <si>
    <t>ChienThang_0096-1.bmp</t>
  </si>
  <si>
    <t>ChienThang_0097-1.bmp</t>
  </si>
  <si>
    <t>ChienThang_0098-1.bmp</t>
  </si>
  <si>
    <t>ChienThang_0099-1.bmp</t>
  </si>
  <si>
    <t>MyDuc_0003-1.bmp</t>
  </si>
  <si>
    <t>MyDuc_0004-1.bmp</t>
  </si>
  <si>
    <t>MyDuc_0005-1.bmp</t>
  </si>
  <si>
    <t>MyDuc_0006-1.bmp</t>
  </si>
  <si>
    <t>MyDuc_0007-1.bmp</t>
  </si>
  <si>
    <t>MyDuc_0013-1.bmp</t>
  </si>
  <si>
    <t>MyDuc_0014-1.bmp</t>
  </si>
  <si>
    <t>MyDuc_0015-1.bmp</t>
  </si>
  <si>
    <t>MyDuc_0016-1.bmp</t>
  </si>
  <si>
    <t>MyDuc_0017-1.bmp</t>
  </si>
  <si>
    <t>MyDuc_0023-1.bmp</t>
  </si>
  <si>
    <t>MyDuc_0024-1.bmp</t>
  </si>
  <si>
    <t>MyDuc_0025-1.bmp</t>
  </si>
  <si>
    <t>MyDuc_0026-1.bmp</t>
  </si>
  <si>
    <t>330026</t>
  </si>
  <si>
    <t>MyDuc_0027-1.bmp</t>
  </si>
  <si>
    <t>330027</t>
  </si>
  <si>
    <t>330028</t>
  </si>
  <si>
    <t>330029</t>
  </si>
  <si>
    <t>330030</t>
  </si>
  <si>
    <t>330031</t>
  </si>
  <si>
    <t>330032</t>
  </si>
  <si>
    <t>MyDuc_0033-1.bmp</t>
  </si>
  <si>
    <t>330033</t>
  </si>
  <si>
    <t>MyDuc_0034-1.bmp</t>
  </si>
  <si>
    <t>330034</t>
  </si>
  <si>
    <t>MyDuc_0035-1.bmp</t>
  </si>
  <si>
    <t>330035</t>
  </si>
  <si>
    <t>MyDuc_0036-1.bmp</t>
  </si>
  <si>
    <t>330036</t>
  </si>
  <si>
    <t>MyDuc_0037-1.bmp</t>
  </si>
  <si>
    <t>330037</t>
  </si>
  <si>
    <t>330038</t>
  </si>
  <si>
    <t>330039</t>
  </si>
  <si>
    <t>330040</t>
  </si>
  <si>
    <t>330041</t>
  </si>
  <si>
    <t>330042</t>
  </si>
  <si>
    <t>MyDuc_0043-1.bmp</t>
  </si>
  <si>
    <t>330043</t>
  </si>
  <si>
    <t>MyDuc_0044-1.bmp</t>
  </si>
  <si>
    <t>330044</t>
  </si>
  <si>
    <t>MyDuc_0045-1.bmp</t>
  </si>
  <si>
    <t>330045</t>
  </si>
  <si>
    <t>MyDuc_0046-1.bmp</t>
  </si>
  <si>
    <t>330046</t>
  </si>
  <si>
    <t>MyDuc_0047-1.bmp</t>
  </si>
  <si>
    <t>330047</t>
  </si>
  <si>
    <t>330048</t>
  </si>
  <si>
    <t>330049</t>
  </si>
  <si>
    <t>330050</t>
  </si>
  <si>
    <t>MyDuc_0053-1.bmp</t>
  </si>
  <si>
    <t>MyDuc_0054-1.bmp</t>
  </si>
  <si>
    <t>MyDuc_0055-1.bmp</t>
  </si>
  <si>
    <t>MyDuc_0056-1.bmp</t>
  </si>
  <si>
    <t>MyDuc_0057-1.bmp</t>
  </si>
  <si>
    <t>MyDuc_0063-1.bmp</t>
  </si>
  <si>
    <t>MyDuc_0064-1.bmp</t>
  </si>
  <si>
    <t>MyDuc_0065-1.bmp</t>
  </si>
  <si>
    <t>MyDuc_0066-1.bmp</t>
  </si>
  <si>
    <t>MyDuc_0067-1.bmp</t>
  </si>
  <si>
    <t>MyDuc_0073-1.bmp</t>
  </si>
  <si>
    <t>MyDuc_0074-1.bmp</t>
  </si>
  <si>
    <t>MyDuc_0075-1.bmp</t>
  </si>
  <si>
    <t>MyDuc_0076-1.bmp</t>
  </si>
  <si>
    <t>MyDuc_0077-1.bmp</t>
  </si>
  <si>
    <t>MyDuc_0083-1.bmp</t>
  </si>
  <si>
    <t>MyDuc_0084-1.bmp</t>
  </si>
  <si>
    <t>MyDuc_0085-1.bmp</t>
  </si>
  <si>
    <t>MyDuc_0086-1.bmp</t>
  </si>
  <si>
    <t>MyDuc_0087-1.bmp</t>
  </si>
  <si>
    <t>MyDuc_0093-1.bmp</t>
  </si>
  <si>
    <t>MyDuc_0094-1.bmp</t>
  </si>
  <si>
    <t xml:space="preserve">1  </t>
  </si>
  <si>
    <t>MyDuc_0095-1.bmp</t>
  </si>
  <si>
    <t>MyDuc_0096-1.bmp</t>
  </si>
  <si>
    <t>MyDuc_0097-1.bmp</t>
  </si>
  <si>
    <t>MyDuc_0103-1.bmp</t>
  </si>
  <si>
    <t>MyDuc_0104-1.bmp</t>
  </si>
  <si>
    <t>MyDuc_0105-1.bmp</t>
  </si>
  <si>
    <t>MyDuc_0106-1.bmp</t>
  </si>
  <si>
    <t>MyDuc_0107-1.bmp</t>
  </si>
  <si>
    <t>MyDuc_0113-1.bmp</t>
  </si>
  <si>
    <t>MyDuc_0114-1.bmp</t>
  </si>
  <si>
    <t>MyDuc_0115-1.bmp</t>
  </si>
  <si>
    <t>MyDuc_0116-1.bmp</t>
  </si>
  <si>
    <t>MyDuc_0117-1.bmp</t>
  </si>
  <si>
    <t>MyDuc_0123-1.bmp</t>
  </si>
  <si>
    <t>MyDuc_0124-1.bmp</t>
  </si>
  <si>
    <t>MyDuc_0125-1.bmp</t>
  </si>
  <si>
    <t>MyDuc_0126-1.bmp</t>
  </si>
  <si>
    <t>MyDuc_0127-1.bmp</t>
  </si>
  <si>
    <t>MyDuc_0133-1.bmp</t>
  </si>
  <si>
    <t>MyDuc_0134-1.bmp</t>
  </si>
  <si>
    <t>MyDuc_0135-1.bmp</t>
  </si>
  <si>
    <t>MyDuc_0136-1.bmp</t>
  </si>
  <si>
    <t>MyDuc_0137-1.bmp</t>
  </si>
  <si>
    <t>MyDuc_0143-1.bmp</t>
  </si>
  <si>
    <t>MyDuc_0144-1.bmp</t>
  </si>
  <si>
    <t>MyDuc_0145-1.bmp</t>
  </si>
  <si>
    <t>MyDuc_0146-1.bmp</t>
  </si>
  <si>
    <t>MyDuc_0147-1.bmp</t>
  </si>
  <si>
    <t>MyDuc_0153-1.bmp</t>
  </si>
  <si>
    <t>MyDuc_0154-1.bmp</t>
  </si>
  <si>
    <t>MyDuc_0155-1.bmp</t>
  </si>
  <si>
    <t>MyDuc_0156-1.bmp</t>
  </si>
  <si>
    <t>MyDuc_0157-1.bmp</t>
  </si>
  <si>
    <t>MyDuc_0163-1.bmp</t>
  </si>
  <si>
    <t>MyDuc_0164-1.bmp</t>
  </si>
  <si>
    <t>MyDuc_0165-1.bmp</t>
  </si>
  <si>
    <t>MyDuc_0166-1.bmp</t>
  </si>
  <si>
    <t>MyDuc_0167-1.bmp</t>
  </si>
  <si>
    <t>MyDuc_0173-1.bmp</t>
  </si>
  <si>
    <t>MyDuc_0174-1.bmp</t>
  </si>
  <si>
    <t>MyDuc_0175-1.bmp</t>
  </si>
  <si>
    <t>MyDuc_0176-1.bmp</t>
  </si>
  <si>
    <t>MyDuc_0177-1.bmp</t>
  </si>
  <si>
    <t>MyDuc_0183-1.bmp</t>
  </si>
  <si>
    <t>MyDuc_0184-1.bmp</t>
  </si>
  <si>
    <t>MyDuc_0185-1.bmp</t>
  </si>
  <si>
    <t>MyDuc_0186-1.bmp</t>
  </si>
  <si>
    <t>MyDuc_0187-1.bmp</t>
  </si>
  <si>
    <t>MyDuc_0193-1.bmp</t>
  </si>
  <si>
    <t>MyDuc_0194-1.bmp</t>
  </si>
  <si>
    <t>MyDuc_0195-1.bmp</t>
  </si>
  <si>
    <t>MyDuc_0196-1.bmp</t>
  </si>
  <si>
    <t>MyDuc_0197-1.bmp</t>
  </si>
  <si>
    <t>TanVien_0001-1.bmp</t>
  </si>
  <si>
    <t>TanVien_0002-1.bmp</t>
  </si>
  <si>
    <t>TanVien_0003-1.bmp</t>
  </si>
  <si>
    <t>TanVien_0004-1.bmp</t>
  </si>
  <si>
    <t>TanVien_0005-1.bmp</t>
  </si>
  <si>
    <t>TanVien_0008-1.bmp</t>
  </si>
  <si>
    <t>TanVien_0009-1.bmp</t>
  </si>
  <si>
    <t>TanVien_0010-1.bmp</t>
  </si>
  <si>
    <t>TanVien_0011-1.bmp</t>
  </si>
  <si>
    <t>TanVien_0012-1.bmp</t>
  </si>
  <si>
    <t>TanVien_0013-1.bmp</t>
  </si>
  <si>
    <t>TanVien_0014-1.bmp</t>
  </si>
  <si>
    <t>TanVien_0015-1.bmp</t>
  </si>
  <si>
    <t>TanVien_0018-1.bmp</t>
  </si>
  <si>
    <t>TanVien_0019-1.bmp</t>
  </si>
  <si>
    <t>TanVien_0020-1.bmp</t>
  </si>
  <si>
    <t>TanVien_0021-1.bmp</t>
  </si>
  <si>
    <t>TanVien_0022-1.bmp</t>
  </si>
  <si>
    <t>TanVien_0023-1.bmp</t>
  </si>
  <si>
    <t>TanVien_0024-1.bmp</t>
  </si>
  <si>
    <t>TanVien_0025-1.bmp</t>
  </si>
  <si>
    <t>TanVien_0028-1.bmp</t>
  </si>
  <si>
    <t>TanVien_0029-1.bmp</t>
  </si>
  <si>
    <t>TanVien_0034-1.bmp</t>
  </si>
  <si>
    <t>TanVien_0030-1.bmp</t>
  </si>
  <si>
    <t>TanVien_0035-1.bmp</t>
  </si>
  <si>
    <t>TanVien_0038-1.bmp</t>
  </si>
  <si>
    <t>TanVien_0039-1.bmp</t>
  </si>
  <si>
    <t>TanVien_0040-1.bmp</t>
  </si>
  <si>
    <t>TanVien_0041-1.bmp</t>
  </si>
  <si>
    <t>TanVien_0042-1.bmp</t>
  </si>
  <si>
    <t>TanVien_0043-1.bmp</t>
  </si>
  <si>
    <t>TanVien_0044-1.bmp</t>
  </si>
  <si>
    <t>TanVien_0045-1.bmp</t>
  </si>
  <si>
    <t>TanVien_0031-1.bmp</t>
  </si>
  <si>
    <t>TanVien_0032-1.bmp</t>
  </si>
  <si>
    <t>TanVien_0033-1.bmp</t>
  </si>
  <si>
    <t>TanVien_0048-1.bmp</t>
  </si>
  <si>
    <t>TanVien_0049-1.bmp</t>
  </si>
  <si>
    <t>TanVien_0050-1.bmp</t>
  </si>
  <si>
    <t>TanVien_0051-1.bmp</t>
  </si>
  <si>
    <t>TanVien_0052-1.bmp</t>
  </si>
  <si>
    <t>TanVien_0053-1.bmp</t>
  </si>
  <si>
    <t>TanVien_0054-1.bmp</t>
  </si>
  <si>
    <t>TanVien_0055-1.bmp</t>
  </si>
  <si>
    <t>TanVien_0058-1.bmp</t>
  </si>
  <si>
    <t>TanVien_0059-1.bmp</t>
  </si>
  <si>
    <t>TanVien_0060-1.bmp</t>
  </si>
  <si>
    <t>TanVien_0061-1.bmp</t>
  </si>
  <si>
    <t>TanVien_0062-1.bmp</t>
  </si>
  <si>
    <t>TanVien_0063-1.bmp</t>
  </si>
  <si>
    <t>TanVien_0064-1.bmp</t>
  </si>
  <si>
    <t>TanVien_0065-1.bmp</t>
  </si>
  <si>
    <t>TanVien_0068-1.bmp</t>
  </si>
  <si>
    <t>TanVien_0069-1.bmp</t>
  </si>
  <si>
    <t>TanVien_0070-1.bmp</t>
  </si>
  <si>
    <t>TanVien_0071-1.bmp</t>
  </si>
  <si>
    <t>TanVien_0072-1.bmp</t>
  </si>
  <si>
    <t>TanVien_0073-1.bmp</t>
  </si>
  <si>
    <t>TanVien_0074-1.bmp</t>
  </si>
  <si>
    <t>TanVien_0075-1.bmp</t>
  </si>
  <si>
    <t>TanVien_0078-1.bmp</t>
  </si>
  <si>
    <t>TanVien_0079-1.bmp</t>
  </si>
  <si>
    <t>TanVien_0080-1.bmp</t>
  </si>
  <si>
    <t>TanVien_0081-1.bmp</t>
  </si>
  <si>
    <t>TanVien_0082-1.bmp</t>
  </si>
  <si>
    <t>TanVien_0083-1.bmp</t>
  </si>
  <si>
    <t>TanVien_0084-1.bmp</t>
  </si>
  <si>
    <t>TanVien_0085-1.bmp</t>
  </si>
  <si>
    <t>TanVien_0088-1.bmp</t>
  </si>
  <si>
    <t>TanVien_0089-1.bmp</t>
  </si>
  <si>
    <t>TanVien_0090-1.bmp</t>
  </si>
  <si>
    <t>TanVien_0091-1.bmp</t>
  </si>
  <si>
    <t>TanVien_0092-1.bmp</t>
  </si>
  <si>
    <t>TanVien_0093-1.bmp</t>
  </si>
  <si>
    <t>TanVien_0094-1.bmp</t>
  </si>
  <si>
    <t>TanVien_0095-1.bmp</t>
  </si>
  <si>
    <t>TanVien_0098-1.bmp</t>
  </si>
  <si>
    <t>TanVien_0099-1.bmp</t>
  </si>
  <si>
    <t>TanVien_0100-1.bmp</t>
  </si>
  <si>
    <t>TanVien_0101-1.bmp</t>
  </si>
  <si>
    <t>TanVien_0102-1.bmp</t>
  </si>
  <si>
    <t>TanVien_0103-1.bmp</t>
  </si>
  <si>
    <t>TanVien_0104-1.bmp</t>
  </si>
  <si>
    <t>TanVien_0105-1.bmp</t>
  </si>
  <si>
    <t>TanVien_0108-1.bmp</t>
  </si>
  <si>
    <t>TanVien_0109-1.bmp</t>
  </si>
  <si>
    <t>TanVien_0110-1.bmp</t>
  </si>
  <si>
    <t>TanVien_0111-1.bmp</t>
  </si>
  <si>
    <t>QuocTuan_0006-1.bmp</t>
  </si>
  <si>
    <t>QuocTuan_0007-1.bmp</t>
  </si>
  <si>
    <t>QuocTuan_0008-1.bmp</t>
  </si>
  <si>
    <t>QuocTuan_0009-1.bmp</t>
  </si>
  <si>
    <t>QuocTuan_0010-1.bmp</t>
  </si>
  <si>
    <t>QuocTuan_0016-1.bmp</t>
  </si>
  <si>
    <t>QuocTuan_0017-1.bmp</t>
  </si>
  <si>
    <t>QuocTuan_0018-1.bmp</t>
  </si>
  <si>
    <t>QuocTuan_0019-1.bmp</t>
  </si>
  <si>
    <t>QuocTuan_0020-1.bmp</t>
  </si>
  <si>
    <t>QuocTuan_0026-1.bmp</t>
  </si>
  <si>
    <t>QuocTuan_0027-1.bmp</t>
  </si>
  <si>
    <t>QuocTuan_0028-1.bmp</t>
  </si>
  <si>
    <t>QuocTuan_0029-1.bmp</t>
  </si>
  <si>
    <t>QuocTuan_0030-1.bmp</t>
  </si>
  <si>
    <t>QuocTuan_0036-1.bmp</t>
  </si>
  <si>
    <t>QuocTuan_0037-1.bmp</t>
  </si>
  <si>
    <t>QuocTuan_0038-1.bmp</t>
  </si>
  <si>
    <t>QuocTuan_0039-1.bmp</t>
  </si>
  <si>
    <t>QuocTuan_0040-1.bmp</t>
  </si>
  <si>
    <t>QuocTuan_0046-1.bmp</t>
  </si>
  <si>
    <t>QuocTuan_0047-1.bmp</t>
  </si>
  <si>
    <t>QuocTuan_0048-1.bmp</t>
  </si>
  <si>
    <t>QuocTuan_0049-1.bmp</t>
  </si>
  <si>
    <t>QuocTuan_0050-1.bmp</t>
  </si>
  <si>
    <t>QuocTuan_0056-1.bmp</t>
  </si>
  <si>
    <t>QuocTuan_0057-1.bmp</t>
  </si>
  <si>
    <t>QuocTuan_0058-1.bmp</t>
  </si>
  <si>
    <t>QuocTuan_0059-1.bmp</t>
  </si>
  <si>
    <t>QuocTuan_0060-1.bmp</t>
  </si>
  <si>
    <t>QuocTuan_0066-1.bmp</t>
  </si>
  <si>
    <t>QuocTuan_0067-1.bmp</t>
  </si>
  <si>
    <t>QuocTuan_0068-1.bmp</t>
  </si>
  <si>
    <t>QuocTuan_0069-1.bmp</t>
  </si>
  <si>
    <t>QuocTuan_0070-1.bmp</t>
  </si>
  <si>
    <t>QuocTuan_0076-1.bmp</t>
  </si>
  <si>
    <t>QuocTuan_0077-1.bmp</t>
  </si>
  <si>
    <t>QuocTuan_0078-1.bmp</t>
  </si>
  <si>
    <t>QuocTuan_0079-1.bmp</t>
  </si>
  <si>
    <t>QuocTuan_0080-1.bmp</t>
  </si>
  <si>
    <t>QuocTuan_0086-1.bmp</t>
  </si>
  <si>
    <t>QuocTuan_0087-1.bmp</t>
  </si>
  <si>
    <t>QuocTuan_0088-1.bmp</t>
  </si>
  <si>
    <t>QuocTuan_0089-1.bmp</t>
  </si>
  <si>
    <t>QuocTuan_0090-1.bmp</t>
  </si>
  <si>
    <t>QuocTuan_0096-1.bmp</t>
  </si>
  <si>
    <t>QuocTuan_0097-1.bmp</t>
  </si>
  <si>
    <t>QuocTuan_0098-1.bmp</t>
  </si>
  <si>
    <t>QuocTuan_0099-1.bmp</t>
  </si>
  <si>
    <t>QuocTuan_0100-1.bmp</t>
  </si>
  <si>
    <t>QuocTuan_0106-1.bmp</t>
  </si>
  <si>
    <t>QuocTuan_0107-1.bmp</t>
  </si>
  <si>
    <t>QuocTuan_0108-1.bmp</t>
  </si>
  <si>
    <t>QuocTuan_0109-1.bmp</t>
  </si>
  <si>
    <t>QuocTuan_0110-1.bmp</t>
  </si>
  <si>
    <t>QuocTuan_0116-1.bmp</t>
  </si>
  <si>
    <t>QuocTuan_0117-1.bmp</t>
  </si>
  <si>
    <t>QuocTuan_0118-1.bmp</t>
  </si>
  <si>
    <t>QuocTuan_0119-1.bmp</t>
  </si>
  <si>
    <t>QuocTuan_0120-1.bmp</t>
  </si>
  <si>
    <t>QuocTuan_0126-1.bmp</t>
  </si>
  <si>
    <t>QuocTuan_0127-1.bmp</t>
  </si>
  <si>
    <t>QuocTuan_0128-1.bmp</t>
  </si>
  <si>
    <t>QuocTuan_0129-1.bmp</t>
  </si>
  <si>
    <t>QuocTuan_0130-1.bmp</t>
  </si>
  <si>
    <t>350132</t>
  </si>
  <si>
    <t>QuocTuan_0136-1.bmp</t>
  </si>
  <si>
    <t>QuocTuan_0137-1.bmp</t>
  </si>
  <si>
    <t>QuocTuan_0138-1.bmp</t>
  </si>
  <si>
    <t>QuangTrung_0005-1.bmp</t>
  </si>
  <si>
    <t>QuangTrung_0006-1.bmp</t>
  </si>
  <si>
    <t>QuangTrung_0007-1.bmp</t>
  </si>
  <si>
    <t>QuangTrung_0008-1.bmp</t>
  </si>
  <si>
    <t>QuangTrung_0009-1.bmp</t>
  </si>
  <si>
    <t>QuangTrung_0015-1.bmp</t>
  </si>
  <si>
    <t>QuangTrung_0016-1.bmp</t>
  </si>
  <si>
    <t>QuangTrung_0017-1.bmp</t>
  </si>
  <si>
    <t>QuangTrung_0018-1.bmp</t>
  </si>
  <si>
    <t>QuangTrung_0019-1.bmp</t>
  </si>
  <si>
    <t>QuangTrung_0025-1.bmp</t>
  </si>
  <si>
    <t>QuangTrung_0026-1.bmp</t>
  </si>
  <si>
    <t>QuangTrung_0027-1.bmp</t>
  </si>
  <si>
    <t>QuangTrung_0028-1.bmp</t>
  </si>
  <si>
    <t>QuangTrung_0029-1.bmp</t>
  </si>
  <si>
    <t>QuangTrung_0035-1.bmp</t>
  </si>
  <si>
    <t>QuangTrung_0036-1.bmp</t>
  </si>
  <si>
    <t>QuangTrung_0037-1.bmp</t>
  </si>
  <si>
    <t>QuangTrung_0038-1.bmp</t>
  </si>
  <si>
    <t>QuangTrung_0039-1.bmp</t>
  </si>
  <si>
    <t>QuangTrung_0045-1.bmp</t>
  </si>
  <si>
    <t>QuangTrung_0046-1.bmp</t>
  </si>
  <si>
    <t>QuangTrung_0047-1.bmp</t>
  </si>
  <si>
    <t>QuangTrung_0048-1.bmp</t>
  </si>
  <si>
    <t>QuangTrung_0049-1.bmp</t>
  </si>
  <si>
    <t>QuangTrung_0055-1.bmp</t>
  </si>
  <si>
    <t>QuangTrung_0056-1.bmp</t>
  </si>
  <si>
    <t>QuangTrung_0057-1.bmp</t>
  </si>
  <si>
    <t>QuangTrung_0058-1.bmp</t>
  </si>
  <si>
    <t>QuangTrung_0059-1.bmp</t>
  </si>
  <si>
    <t>QuangTrung_0065-1.bmp</t>
  </si>
  <si>
    <t>QuangTrung_0066-1.bmp</t>
  </si>
  <si>
    <t>QuangTrung_0067-1.bmp</t>
  </si>
  <si>
    <t>QuangTrung_0068-1.bmp</t>
  </si>
  <si>
    <t>QuangTrung_0069-1.bmp</t>
  </si>
  <si>
    <t>QuangTrung_0075-1.bmp</t>
  </si>
  <si>
    <t>QuangTrung_0076-1.bmp</t>
  </si>
  <si>
    <t>QuangTrung_0077-1.bmp</t>
  </si>
  <si>
    <t>QuangTrung_0078-1.bmp</t>
  </si>
  <si>
    <t>QuangTrung_0079-1.bmp</t>
  </si>
  <si>
    <t>QuangTrung_0085-1.bmp</t>
  </si>
  <si>
    <t>QuangTrung_0086-1.bmp</t>
  </si>
  <si>
    <t>QuangTrung_0087-1.bmp</t>
  </si>
  <si>
    <t>QuangTrung_0088-1.bmp</t>
  </si>
  <si>
    <t>QuangTrung_0089-1.bmp</t>
  </si>
  <si>
    <t>QuangTrung_0095-1.bmp</t>
  </si>
  <si>
    <t>QuangTrung_0096-1.bmp</t>
  </si>
  <si>
    <t>QuangTrung_0097-1.bmp</t>
  </si>
  <si>
    <t>QuangTrung_0098-1.bmp</t>
  </si>
  <si>
    <t>QuangTrung_0099-1.bmp</t>
  </si>
  <si>
    <t>QuangTrung_0105-1.bmp</t>
  </si>
  <si>
    <t>QuangTrung_0106-1.bmp</t>
  </si>
  <si>
    <t>QuangTrung_0107-1.bmp</t>
  </si>
  <si>
    <t>QuangTrung_0108-1.bmp</t>
  </si>
  <si>
    <t>QuangTrung_0109-1.bmp</t>
  </si>
  <si>
    <t>QuangTrung_0115-1.bmp</t>
  </si>
  <si>
    <t>QuangTrung_0116-1.bmp</t>
  </si>
  <si>
    <t>QuangTrung_0117-1.bmp</t>
  </si>
  <si>
    <t>QuangTrung_0118-1.bmp</t>
  </si>
  <si>
    <t>QuangTrung_0119-1.bmp</t>
  </si>
  <si>
    <t>QuangTrung_0125-1.bmp</t>
  </si>
  <si>
    <t>QuangTrung_0126-1.bmp</t>
  </si>
  <si>
    <t>QuangTrung_0127-1.bmp</t>
  </si>
  <si>
    <t>QuangTrung_0128-1.bmp</t>
  </si>
  <si>
    <t>QuangTrung_0129-1.bmp</t>
  </si>
  <si>
    <t>QuangHung_0004-1.bmp</t>
  </si>
  <si>
    <t>37 004</t>
  </si>
  <si>
    <t>QuangHung_0003-1.bmp</t>
  </si>
  <si>
    <t>QuangHung_0005-1.bmp</t>
  </si>
  <si>
    <t>QuangHung_0006-1.bmp</t>
  </si>
  <si>
    <t>QuangHung_0007-1.bmp</t>
  </si>
  <si>
    <t>QuangHung_0013-1.bmp</t>
  </si>
  <si>
    <t>QuangHung_0014-1.bmp</t>
  </si>
  <si>
    <t>QuangHung_0015-1.bmp</t>
  </si>
  <si>
    <t>QuangHung_0016-1.bmp</t>
  </si>
  <si>
    <t>QuangHung_0017-1.bmp</t>
  </si>
  <si>
    <t>QuangHung_0023-1.bmp</t>
  </si>
  <si>
    <t>QuangHung_0024-1.bmp</t>
  </si>
  <si>
    <t>QuangHung_0025-1.bmp</t>
  </si>
  <si>
    <t>QuangHung_0026-1.bmp</t>
  </si>
  <si>
    <t>QuangHung_0027-1.bmp</t>
  </si>
  <si>
    <t>QuangHung_0033-1.bmp</t>
  </si>
  <si>
    <t>QuangHung_0034-1.bmp</t>
  </si>
  <si>
    <t>QuangHung_0035-1.bmp</t>
  </si>
  <si>
    <t>QuangHung_0036-1.bmp</t>
  </si>
  <si>
    <t>QuangHung_0037-1.bmp</t>
  </si>
  <si>
    <t>QuangHung_0043-1.bmp</t>
  </si>
  <si>
    <t>QuangHung_0044-1.bmp</t>
  </si>
  <si>
    <t>QuangHung_0045-1.bmp</t>
  </si>
  <si>
    <t>QuangHung_0046-1.bmp</t>
  </si>
  <si>
    <t>QuangHung_0047-1.bmp</t>
  </si>
  <si>
    <t>QuangHung_0053-1.bmp</t>
  </si>
  <si>
    <t>QuangHung_0054-1.bmp</t>
  </si>
  <si>
    <t>QuangHung_0055-1.bmp</t>
  </si>
  <si>
    <t>QuangHung_0056-1.bmp</t>
  </si>
  <si>
    <t>QuangHung_0057-1.bmp</t>
  </si>
  <si>
    <t>QuangHung_0063-1.bmp</t>
  </si>
  <si>
    <t>QuangHung_0064-1.bmp</t>
  </si>
  <si>
    <t>QuangHung_0065-1.bmp</t>
  </si>
  <si>
    <t>QuangHung_0066-1.bmp</t>
  </si>
  <si>
    <t>QuangHung_0067-1.bmp</t>
  </si>
  <si>
    <t>QuangHung_0073-1.bmp</t>
  </si>
  <si>
    <t>QuangHung_0074-1.bmp</t>
  </si>
  <si>
    <t>QuangHung_0075-1.bmp</t>
  </si>
  <si>
    <t>QuangHung_0076-1.bmp</t>
  </si>
  <si>
    <t>QuangHung_0077-1.bmp</t>
  </si>
  <si>
    <t>QuangHung_0083-1.bmp</t>
  </si>
  <si>
    <t>QuangHung_0084-1.bmp</t>
  </si>
  <si>
    <t>QuangHung_0085-1.bmp</t>
  </si>
  <si>
    <t>QuangHung_0086-1.bmp</t>
  </si>
  <si>
    <t>QuangHung_0087-1.bmp</t>
  </si>
  <si>
    <t>NCMy_0064.bmp</t>
  </si>
  <si>
    <t>ĐIỂM KHẢO SÁT CHẤT LƯỢNG LẦN 4</t>
  </si>
  <si>
    <t>Trường</t>
  </si>
  <si>
    <t>Số báo danh</t>
  </si>
  <si>
    <t>Điểm Toán</t>
  </si>
  <si>
    <t>Điểm Tiếng Anh</t>
  </si>
  <si>
    <t>Điểm Ngữ văn</t>
  </si>
  <si>
    <t>Tổng điểm</t>
  </si>
  <si>
    <t>Xếp thứ toàn huyện</t>
  </si>
  <si>
    <t>THCS An tiến</t>
  </si>
  <si>
    <t>Trường THCS</t>
  </si>
  <si>
    <t>Sĩ số HS khối 9</t>
  </si>
  <si>
    <t>Số HS KSCL</t>
  </si>
  <si>
    <t xml:space="preserve">Tỉ lệ </t>
  </si>
  <si>
    <t>XT</t>
  </si>
  <si>
    <t>TOÁN</t>
  </si>
  <si>
    <t>TIẾNG ANH</t>
  </si>
  <si>
    <t>NGỮ VĂN</t>
  </si>
  <si>
    <t>TỔNG</t>
  </si>
  <si>
    <t>Bát Trang</t>
  </si>
  <si>
    <t>Trường Thọ</t>
  </si>
  <si>
    <t>Trường Thành</t>
  </si>
  <si>
    <t>An Tiến</t>
  </si>
  <si>
    <t>LKT</t>
  </si>
  <si>
    <t>Tân Thắng</t>
  </si>
  <si>
    <t>Trường Sơn</t>
  </si>
  <si>
    <t>Thái Sơn</t>
  </si>
  <si>
    <t>NCM</t>
  </si>
  <si>
    <t>LKC</t>
  </si>
  <si>
    <t>Chiến Thắng</t>
  </si>
  <si>
    <t>Mỹ Đức</t>
  </si>
  <si>
    <t>Tân Viên</t>
  </si>
  <si>
    <t>Quốc Tuấn</t>
  </si>
  <si>
    <t>Quang Trung</t>
  </si>
  <si>
    <t>Quang Hưng</t>
  </si>
  <si>
    <t>Cộng (KSCL lần 4)</t>
  </si>
  <si>
    <t>KQKS Lần 3</t>
  </si>
  <si>
    <t>KQKS Lần 2</t>
  </si>
  <si>
    <t>KQKS Lần 1</t>
  </si>
  <si>
    <t>THCS Bát Trang</t>
  </si>
  <si>
    <t>THCS LKT</t>
  </si>
  <si>
    <t>Lương Thị Hải An</t>
  </si>
  <si>
    <t>TH&amp;THCS Quang Hưng</t>
  </si>
  <si>
    <t>Nguyễn Quỳnh An</t>
  </si>
  <si>
    <t>Phùng Thị Kim An</t>
  </si>
  <si>
    <t>Đào Phương Anh</t>
  </si>
  <si>
    <t>Hà Hải Anh</t>
  </si>
  <si>
    <t>Nguyễn Thị Ngọc Anh</t>
  </si>
  <si>
    <t>Nguyễn Thùy Anh</t>
  </si>
  <si>
    <t>Phạm Nguyễn Quỳnh Anh</t>
  </si>
  <si>
    <t>Vũ Hoàng Diệu Anh</t>
  </si>
  <si>
    <t>Hoàng Nguyễn Gia Bảo</t>
  </si>
  <si>
    <t>Đỗ Thị An Chi</t>
  </si>
  <si>
    <t>Lê Thị Cúc</t>
  </si>
  <si>
    <t>Lưu Khánh Cường</t>
  </si>
  <si>
    <t>Đào Tấn Đạt</t>
  </si>
  <si>
    <t>Đào Anh Đức</t>
  </si>
  <si>
    <t>Nguyễn Linh Tiến Đức</t>
  </si>
  <si>
    <t>Nguyễn Minh Đức</t>
  </si>
  <si>
    <t>Cao Tiến Dũng</t>
  </si>
  <si>
    <t>Lê Anh Dũng</t>
  </si>
  <si>
    <t>Đỗ Quỳnh Giang</t>
  </si>
  <si>
    <t>Nguyễn Thu Giang</t>
  </si>
  <si>
    <t>Bùi Gia Hân</t>
  </si>
  <si>
    <t>Bùi Thanh Hằng</t>
  </si>
  <si>
    <t>Lương Thúy Hảo</t>
  </si>
  <si>
    <t>Phạm Thị Thanh Hiếu</t>
  </si>
  <si>
    <t>Vũ Mạnh Hiếu</t>
  </si>
  <si>
    <t>Vũ Mạnh Hùng</t>
  </si>
  <si>
    <t>Vũ Mạnh Hưng</t>
  </si>
  <si>
    <t>Hoàng Quang Huy</t>
  </si>
  <si>
    <t>Lê Quang Huy</t>
  </si>
  <si>
    <t>Phạm Khánh Huyền</t>
  </si>
  <si>
    <t>Lê Ngọc Khánh</t>
  </si>
  <si>
    <t>Ngô Nam Khánh</t>
  </si>
  <si>
    <t>Trịnh Ngọc Khánh</t>
  </si>
  <si>
    <t>Đào Tùng Lâm</t>
  </si>
  <si>
    <t>Nguyễn Thị Nhật Lệ</t>
  </si>
  <si>
    <t>Lê Thùy Linh</t>
  </si>
  <si>
    <t>Tạ Xuân Long</t>
  </si>
  <si>
    <t>Lê Thị Cẩm Ly</t>
  </si>
  <si>
    <t>Đào Công Minh</t>
  </si>
  <si>
    <t>Đào Hồng Minh</t>
  </si>
  <si>
    <t>Tạ Ngọc Minh</t>
  </si>
  <si>
    <t>Đào Minh Nghĩa</t>
  </si>
  <si>
    <t>Vũ Thị Thanh Ngoan</t>
  </si>
  <si>
    <t>Nguyễn Thị Hoài Ngọc</t>
  </si>
  <si>
    <t>Vũ Bảo Ngọc</t>
  </si>
  <si>
    <t>Tạ Xuân Bảo Nhi</t>
  </si>
  <si>
    <t>Lê Trang Nhung</t>
  </si>
  <si>
    <t>Đỗ Kim Oanh</t>
  </si>
  <si>
    <t>Nguyễn Hoà Phát</t>
  </si>
  <si>
    <t>Vũ Đức Phát</t>
  </si>
  <si>
    <t>Đào Mạnh Phú</t>
  </si>
  <si>
    <t>Hoàng Thuỳ Phương</t>
  </si>
  <si>
    <t>Lê Thị Thu Phương</t>
  </si>
  <si>
    <t>Phạm Hà Phương</t>
  </si>
  <si>
    <t>Vũ Gia Quốc</t>
  </si>
  <si>
    <t>Nguyễn Thị Ngân Tâm</t>
  </si>
  <si>
    <t>Lê Vũ Toàn Thắng</t>
  </si>
  <si>
    <t>Phạm Quang Thắng</t>
  </si>
  <si>
    <t>Đào Thị Thanh Thảo</t>
  </si>
  <si>
    <t>Nguyễn Hưng Thịnh</t>
  </si>
  <si>
    <t>Nguyễn Diệp Minh Thu</t>
  </si>
  <si>
    <t>Vũ Thị Anh Thư</t>
  </si>
  <si>
    <t>Lương Thu Thùy</t>
  </si>
  <si>
    <t>Vũ Quốc Toàn</t>
  </si>
  <si>
    <t>Đào Thuỳ Trang</t>
  </si>
  <si>
    <t>Hoàng Phạm Hương Trang</t>
  </si>
  <si>
    <t>Lương Minh Trí</t>
  </si>
  <si>
    <t>Lê Minh Tú</t>
  </si>
  <si>
    <t>Phạm Ngọc Tùng</t>
  </si>
  <si>
    <t>Trần Thanh Tùng</t>
  </si>
  <si>
    <t>Phạm Cát Tường</t>
  </si>
  <si>
    <t>Cao Hoàng Yến</t>
  </si>
  <si>
    <t>Lê Thị Hoàng Yến</t>
  </si>
  <si>
    <t>Phạm Thị Hải Yến</t>
  </si>
  <si>
    <t>THCS Quang Trung</t>
  </si>
  <si>
    <t>THCS Quốc Tuấn</t>
  </si>
  <si>
    <t>THCS Tân Thắng</t>
  </si>
  <si>
    <t>7,25</t>
  </si>
  <si>
    <t>THCS Tân Viên</t>
  </si>
  <si>
    <t>THCS Trường Sơn</t>
  </si>
  <si>
    <t>TH&amp;THCS Trường Thành</t>
  </si>
  <si>
    <t>THCS Trường Thọ</t>
  </si>
  <si>
    <t>TỔNG HỢP KẾT QUẢ KHẢO SÁT CL LẦN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</si>
</sst>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"/>
    <numFmt numFmtId="165" formatCode="dd\.mm"/>
    <numFmt numFmtId="166" formatCode="0.000"/>
  </numFmts>
  <fonts count="47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2"/>
      <color rgb="FF222222"/>
      <name val="Times New Roman"/>
    </font>
    <font>
      <sz val="12"/>
      <color rgb="FF000000"/>
      <name val="&quot;Times New Roman&quot;"/>
    </font>
    <font>
      <b/>
      <sz val="12"/>
      <color rgb="FF222222"/>
      <name val="Times New Roman"/>
    </font>
    <font>
      <sz val="13"/>
      <color rgb="FF000000"/>
      <name val="&quot;Times New Roman&quot;"/>
    </font>
    <font>
      <sz val="14"/>
      <color rgb="FF000000"/>
      <name val="&quot;Times New Roman&quot;"/>
    </font>
    <font>
      <sz val="13"/>
      <color rgb="FF000000"/>
      <name val="&quot;\&quot;Times New Roman\&quot;&quot;"/>
    </font>
    <font>
      <sz val="12"/>
      <color theme="1"/>
      <name val="&quot;Times New Roman&quot;"/>
    </font>
    <font>
      <sz val="12"/>
      <color rgb="FF222222"/>
      <name val="&quot;Times New Roman&quot;"/>
    </font>
    <font>
      <sz val="13"/>
      <color theme="1"/>
      <name val="&quot;Times New Roman&quot;"/>
    </font>
    <font>
      <sz val="11"/>
      <color rgb="FF000000"/>
      <name val="&quot;Times New Roman&quot;"/>
    </font>
    <font>
      <b/>
      <sz val="13"/>
      <color rgb="FF222222"/>
      <name val="&quot;Times New Roman&quot;"/>
    </font>
    <font>
      <sz val="12"/>
      <color rgb="FFFF0000"/>
      <name val="&quot;Times New Roman&quot;"/>
    </font>
    <font>
      <sz val="12"/>
      <color rgb="FFFF0000"/>
      <name val="Times New Roman"/>
    </font>
    <font>
      <b/>
      <sz val="12"/>
      <color rgb="FFFF0000"/>
      <name val="Times New Roman"/>
    </font>
    <font>
      <b/>
      <sz val="12"/>
      <color rgb="FF222222"/>
      <name val="&quot;Times New Roman&quot;"/>
    </font>
    <font>
      <sz val="11"/>
      <color rgb="FF000000"/>
      <name val="Calibri"/>
    </font>
    <font>
      <sz val="11"/>
      <color theme="1"/>
      <name val="&quot;Times New Roman&quot;"/>
    </font>
    <font>
      <b/>
      <sz val="12"/>
      <color rgb="FFFFFFFF"/>
      <name val="Times New Roman"/>
    </font>
    <font>
      <sz val="13"/>
      <color rgb="FF222222"/>
      <name val="Times New Roman"/>
    </font>
    <font>
      <sz val="14"/>
      <color rgb="FF000000"/>
      <name val="Times New Roman"/>
    </font>
    <font>
      <b/>
      <sz val="13"/>
      <color rgb="FF222222"/>
      <name val="Times New Roman"/>
    </font>
    <font>
      <sz val="13"/>
      <color rgb="FFFF0000"/>
      <name val="Times New Roman"/>
    </font>
    <font>
      <sz val="12"/>
      <color theme="1"/>
      <name val="Times New Roman"/>
    </font>
    <font>
      <b/>
      <sz val="11"/>
      <color rgb="FF000000"/>
      <name val="Calibri"/>
    </font>
    <font>
      <b/>
      <sz val="12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color rgb="FF222222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b/>
      <sz val="12"/>
      <color rgb="FF222222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4"/>
      <color rgb="FF222222"/>
      <name val="Times New Roman"/>
      <family val="1"/>
      <charset val="163"/>
    </font>
    <font>
      <b/>
      <i/>
      <sz val="14"/>
      <color rgb="FFFF0000"/>
      <name val="Times New Roman"/>
      <family val="1"/>
      <charset val="163"/>
    </font>
    <font>
      <b/>
      <sz val="14"/>
      <color rgb="FF4720EC"/>
      <name val="Times New Roman"/>
      <family val="1"/>
      <charset val="163"/>
    </font>
    <font>
      <b/>
      <i/>
      <sz val="14"/>
      <color rgb="FF4720EC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3"/>
      <color rgb="FF222222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11">
    <fill>
      <patternFill patternType="none"/>
    </fill>
    <fill>
      <patternFill patternType="gray125"/>
    </fill>
    <fill>
      <patternFill patternType="solid">
        <fgColor rgb="FFE7EEF1"/>
        <bgColor rgb="FFE7EEF1"/>
      </patternFill>
    </fill>
    <fill>
      <patternFill patternType="solid">
        <fgColor rgb="FFF4F8FA"/>
        <bgColor rgb="FFF4F8FA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515B65"/>
        <bgColor rgb="FF515B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C6C6C6"/>
      </left>
      <right/>
      <top style="thin">
        <color rgb="FFC6C6C6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/>
      <top style="thin">
        <color rgb="FF008198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/>
      <top style="thin">
        <color rgb="FF7B3131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quotePrefix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3" borderId="2" xfId="0" quotePrefix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6" fillId="0" borderId="5" xfId="0" applyFont="1" applyBorder="1"/>
    <xf numFmtId="0" fontId="3" fillId="2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5" borderId="5" xfId="0" applyFont="1" applyFill="1" applyBorder="1"/>
    <xf numFmtId="0" fontId="6" fillId="0" borderId="2" xfId="0" applyFont="1" applyBorder="1"/>
    <xf numFmtId="0" fontId="6" fillId="0" borderId="8" xfId="0" applyFont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3" fillId="4" borderId="2" xfId="0" quotePrefix="1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/>
    <xf numFmtId="0" fontId="6" fillId="0" borderId="2" xfId="0" applyFont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3" fontId="3" fillId="6" borderId="2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quotePrefix="1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3" fillId="6" borderId="2" xfId="0" quotePrefix="1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164" fontId="13" fillId="4" borderId="2" xfId="0" applyNumberFormat="1" applyFont="1" applyFill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3" fontId="15" fillId="2" borderId="2" xfId="0" applyNumberFormat="1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15" fillId="4" borderId="2" xfId="0" quotePrefix="1" applyFont="1" applyFill="1" applyBorder="1" applyAlignment="1">
      <alignment horizontal="left"/>
    </xf>
    <xf numFmtId="0" fontId="15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5" fillId="4" borderId="2" xfId="0" quotePrefix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17" fillId="4" borderId="2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8" fillId="0" borderId="9" xfId="0" applyFont="1" applyBorder="1"/>
    <xf numFmtId="0" fontId="12" fillId="0" borderId="9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10" xfId="0" applyFont="1" applyBorder="1"/>
    <xf numFmtId="0" fontId="18" fillId="0" borderId="8" xfId="0" applyFont="1" applyBorder="1"/>
    <xf numFmtId="164" fontId="17" fillId="3" borderId="6" xfId="0" applyNumberFormat="1" applyFont="1" applyFill="1" applyBorder="1" applyAlignment="1">
      <alignment horizontal="center"/>
    </xf>
    <xf numFmtId="0" fontId="18" fillId="0" borderId="2" xfId="0" applyFont="1" applyBorder="1"/>
    <xf numFmtId="0" fontId="12" fillId="0" borderId="2" xfId="0" applyFont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8" fillId="0" borderId="0" xfId="0" applyFont="1"/>
    <xf numFmtId="0" fontId="18" fillId="0" borderId="5" xfId="0" applyFont="1" applyBorder="1" applyAlignment="1">
      <alignment horizontal="center"/>
    </xf>
    <xf numFmtId="164" fontId="17" fillId="4" borderId="5" xfId="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164" fontId="17" fillId="3" borderId="5" xfId="0" applyNumberFormat="1" applyFont="1" applyFill="1" applyBorder="1" applyAlignment="1">
      <alignment horizontal="center"/>
    </xf>
    <xf numFmtId="165" fontId="17" fillId="4" borderId="5" xfId="0" applyNumberFormat="1" applyFont="1" applyFill="1" applyBorder="1" applyAlignment="1">
      <alignment horizontal="center"/>
    </xf>
    <xf numFmtId="0" fontId="11" fillId="7" borderId="2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3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2" xfId="0" quotePrefix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3" fillId="8" borderId="2" xfId="0" quotePrefix="1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5" xfId="0" applyFont="1" applyFill="1" applyBorder="1" applyAlignment="1">
      <alignment horizontal="center"/>
    </xf>
    <xf numFmtId="0" fontId="20" fillId="9" borderId="9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21" fillId="2" borderId="1" xfId="0" applyFont="1" applyFill="1" applyBorder="1" applyAlignment="1">
      <alignment horizontal="left"/>
    </xf>
    <xf numFmtId="3" fontId="21" fillId="2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0" borderId="9" xfId="0" applyFont="1" applyBorder="1"/>
    <xf numFmtId="0" fontId="23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5" xfId="0" applyFont="1" applyBorder="1"/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26" fillId="0" borderId="2" xfId="0" applyFont="1" applyBorder="1"/>
    <xf numFmtId="0" fontId="17" fillId="3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3" fontId="3" fillId="8" borderId="2" xfId="0" applyNumberFormat="1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left"/>
    </xf>
    <xf numFmtId="0" fontId="33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2" fontId="32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left"/>
    </xf>
    <xf numFmtId="0" fontId="36" fillId="0" borderId="6" xfId="0" applyFont="1" applyBorder="1" applyAlignment="1">
      <alignment horizontal="center" vertical="center"/>
    </xf>
    <xf numFmtId="2" fontId="37" fillId="0" borderId="5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/>
    </xf>
    <xf numFmtId="0" fontId="29" fillId="0" borderId="2" xfId="0" applyFont="1" applyBorder="1" applyAlignment="1">
      <alignment vertical="center"/>
    </xf>
    <xf numFmtId="1" fontId="39" fillId="0" borderId="2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166" fontId="35" fillId="0" borderId="2" xfId="0" applyNumberFormat="1" applyFont="1" applyBorder="1" applyAlignment="1">
      <alignment horizontal="center" vertical="center"/>
    </xf>
    <xf numFmtId="1" fontId="41" fillId="0" borderId="2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2" fontId="41" fillId="0" borderId="2" xfId="0" applyNumberFormat="1" applyFont="1" applyBorder="1" applyAlignment="1">
      <alignment horizontal="center" vertical="center"/>
    </xf>
    <xf numFmtId="166" fontId="41" fillId="0" borderId="2" xfId="0" applyNumberFormat="1" applyFont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166" fontId="40" fillId="0" borderId="2" xfId="0" applyNumberFormat="1" applyFont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5" xfId="0" applyFont="1" applyBorder="1"/>
    <xf numFmtId="0" fontId="43" fillId="0" borderId="5" xfId="0" applyFont="1" applyBorder="1" applyAlignment="1">
      <alignment horizontal="left"/>
    </xf>
    <xf numFmtId="0" fontId="43" fillId="0" borderId="10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9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2" fontId="44" fillId="0" borderId="2" xfId="0" applyNumberFormat="1" applyFont="1" applyBorder="1" applyAlignment="1">
      <alignment horizontal="center"/>
    </xf>
    <xf numFmtId="2" fontId="44" fillId="0" borderId="5" xfId="0" applyNumberFormat="1" applyFont="1" applyBorder="1" applyAlignment="1">
      <alignment horizontal="center"/>
    </xf>
    <xf numFmtId="0" fontId="43" fillId="0" borderId="4" xfId="0" applyFont="1" applyBorder="1" applyAlignment="1">
      <alignment horizontal="left"/>
    </xf>
    <xf numFmtId="0" fontId="43" fillId="0" borderId="13" xfId="0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2" fontId="32" fillId="0" borderId="9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43" fillId="0" borderId="2" xfId="0" applyFont="1" applyBorder="1" applyAlignment="1">
      <alignment horizontal="left"/>
    </xf>
    <xf numFmtId="0" fontId="43" fillId="0" borderId="8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6" fillId="0" borderId="9" xfId="0" applyFont="1" applyBorder="1"/>
    <xf numFmtId="2" fontId="30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38" fillId="0" borderId="2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38" fillId="0" borderId="5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2" fontId="32" fillId="0" borderId="8" xfId="0" applyNumberFormat="1" applyFont="1" applyBorder="1" applyAlignment="1">
      <alignment horizontal="center"/>
    </xf>
    <xf numFmtId="2" fontId="30" fillId="0" borderId="2" xfId="0" applyNumberFormat="1" applyFont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9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0" fontId="43" fillId="0" borderId="8" xfId="0" applyFont="1" applyBorder="1" applyAlignment="1">
      <alignment horizontal="left"/>
    </xf>
    <xf numFmtId="0" fontId="37" fillId="0" borderId="5" xfId="0" applyFont="1" applyBorder="1" applyAlignment="1">
      <alignment horizontal="center"/>
    </xf>
    <xf numFmtId="2" fontId="32" fillId="0" borderId="4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2" fontId="32" fillId="0" borderId="6" xfId="0" applyNumberFormat="1" applyFont="1" applyBorder="1" applyAlignment="1">
      <alignment horizontal="center"/>
    </xf>
    <xf numFmtId="0" fontId="37" fillId="0" borderId="2" xfId="0" applyFont="1" applyBorder="1"/>
    <xf numFmtId="0" fontId="37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2" fontId="37" fillId="0" borderId="2" xfId="0" applyNumberFormat="1" applyFont="1" applyBorder="1"/>
    <xf numFmtId="2" fontId="32" fillId="0" borderId="11" xfId="0" applyNumberFormat="1" applyFont="1" applyBorder="1" applyAlignment="1">
      <alignment horizontal="center"/>
    </xf>
    <xf numFmtId="2" fontId="37" fillId="0" borderId="6" xfId="0" applyNumberFormat="1" applyFont="1" applyBorder="1" applyAlignment="1">
      <alignment horizontal="center"/>
    </xf>
    <xf numFmtId="2" fontId="37" fillId="0" borderId="11" xfId="0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2" fontId="45" fillId="0" borderId="9" xfId="0" applyNumberFormat="1" applyFont="1" applyBorder="1" applyAlignment="1">
      <alignment horizontal="center"/>
    </xf>
    <xf numFmtId="0" fontId="38" fillId="0" borderId="5" xfId="0" applyFont="1" applyBorder="1"/>
    <xf numFmtId="0" fontId="33" fillId="0" borderId="5" xfId="0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2" fontId="36" fillId="0" borderId="4" xfId="0" applyNumberFormat="1" applyFont="1" applyBorder="1" applyAlignment="1">
      <alignment horizontal="center"/>
    </xf>
    <xf numFmtId="0" fontId="36" fillId="0" borderId="5" xfId="0" applyFont="1" applyBorder="1" applyAlignment="1">
      <alignment horizontal="left"/>
    </xf>
    <xf numFmtId="2" fontId="36" fillId="0" borderId="6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6" fillId="0" borderId="0" xfId="0" applyFont="1"/>
    <xf numFmtId="0" fontId="37" fillId="0" borderId="0" xfId="0" applyFont="1"/>
    <xf numFmtId="2" fontId="37" fillId="10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2" fontId="40" fillId="0" borderId="4" xfId="0" applyNumberFormat="1" applyFont="1" applyBorder="1" applyAlignment="1">
      <alignment horizontal="center" vertical="center"/>
    </xf>
    <xf numFmtId="0" fontId="28" fillId="0" borderId="8" xfId="0" applyFont="1" applyBorder="1"/>
    <xf numFmtId="0" fontId="27" fillId="0" borderId="6" xfId="0" applyFont="1" applyBorder="1" applyAlignment="1">
      <alignment horizontal="center" vertical="center"/>
    </xf>
    <xf numFmtId="0" fontId="28" fillId="0" borderId="12" xfId="0" applyFont="1" applyBorder="1"/>
    <xf numFmtId="0" fontId="35" fillId="0" borderId="18" xfId="0" applyFont="1" applyBorder="1" applyAlignment="1">
      <alignment horizontal="center" vertical="center"/>
    </xf>
    <xf numFmtId="0" fontId="28" fillId="0" borderId="19" xfId="0" applyFont="1" applyBorder="1"/>
    <xf numFmtId="0" fontId="28" fillId="0" borderId="20" xfId="0" applyFont="1" applyBorder="1"/>
    <xf numFmtId="2" fontId="39" fillId="0" borderId="4" xfId="0" applyNumberFormat="1" applyFont="1" applyBorder="1" applyAlignment="1">
      <alignment horizontal="center" vertical="center"/>
    </xf>
    <xf numFmtId="2" fontId="4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86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/>
  <cols>
    <col min="1" max="1" width="15.26953125" hidden="1" customWidth="1"/>
    <col min="2" max="2" width="7" customWidth="1"/>
    <col min="3" max="3" width="32.26953125" customWidth="1"/>
    <col min="4" max="4" width="30.81640625" customWidth="1"/>
    <col min="5" max="5" width="13.81640625" customWidth="1"/>
    <col min="6" max="6" width="12" customWidth="1"/>
    <col min="7" max="7" width="7.7265625" customWidth="1"/>
    <col min="8" max="8" width="7" customWidth="1"/>
    <col min="9" max="9" width="15" customWidth="1"/>
    <col min="10" max="10" width="15.1796875" customWidth="1"/>
    <col min="11" max="14" width="8.7265625" customWidth="1"/>
  </cols>
  <sheetData>
    <row r="1" spans="1:14" ht="15.5">
      <c r="A1" s="1"/>
      <c r="B1" s="340" t="s">
        <v>0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 ht="15.5">
      <c r="A2" s="2"/>
      <c r="B2" s="3">
        <v>1</v>
      </c>
      <c r="C2" s="4" t="s">
        <v>1</v>
      </c>
      <c r="D2" s="5" t="s">
        <v>2</v>
      </c>
      <c r="E2" s="6" t="s">
        <v>3</v>
      </c>
      <c r="F2" s="7" t="s">
        <v>4</v>
      </c>
      <c r="G2" s="8">
        <v>300088</v>
      </c>
      <c r="H2" s="8" t="s">
        <v>5</v>
      </c>
      <c r="I2" s="9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10" t="s">
        <v>4</v>
      </c>
    </row>
    <row r="3" spans="1:14" ht="21" customHeight="1">
      <c r="A3" s="11"/>
      <c r="B3" s="12">
        <v>2</v>
      </c>
      <c r="C3" s="13" t="s">
        <v>11</v>
      </c>
      <c r="D3" s="14"/>
      <c r="E3" s="15"/>
      <c r="F3" s="16" t="s">
        <v>4</v>
      </c>
      <c r="G3" s="17">
        <v>300107</v>
      </c>
      <c r="H3" s="17" t="s">
        <v>12</v>
      </c>
      <c r="I3" s="18" t="s">
        <v>13</v>
      </c>
      <c r="J3" s="17" t="s">
        <v>14</v>
      </c>
      <c r="K3" s="17" t="s">
        <v>15</v>
      </c>
      <c r="L3" s="17" t="s">
        <v>9</v>
      </c>
      <c r="M3" s="17" t="s">
        <v>16</v>
      </c>
      <c r="N3" s="19" t="s">
        <v>4</v>
      </c>
    </row>
    <row r="4" spans="1:14" ht="27" customHeight="1">
      <c r="A4" s="20"/>
      <c r="B4" s="12">
        <v>3</v>
      </c>
      <c r="C4" s="13" t="s">
        <v>17</v>
      </c>
      <c r="D4" s="21" t="s">
        <v>18</v>
      </c>
      <c r="E4" s="22" t="s">
        <v>3</v>
      </c>
      <c r="F4" s="23" t="s">
        <v>19</v>
      </c>
      <c r="G4" s="17" t="s">
        <v>20</v>
      </c>
      <c r="H4" s="17" t="s">
        <v>21</v>
      </c>
      <c r="I4" s="18" t="s">
        <v>22</v>
      </c>
      <c r="J4" s="17" t="s">
        <v>23</v>
      </c>
      <c r="K4" s="17" t="s">
        <v>24</v>
      </c>
      <c r="L4" s="17" t="s">
        <v>25</v>
      </c>
      <c r="M4" s="17" t="s">
        <v>26</v>
      </c>
      <c r="N4" s="19" t="s">
        <v>4</v>
      </c>
    </row>
    <row r="5" spans="1:14" ht="27" customHeight="1">
      <c r="A5" s="11"/>
      <c r="B5" s="12">
        <v>4</v>
      </c>
      <c r="C5" s="13" t="s">
        <v>27</v>
      </c>
      <c r="D5" s="24"/>
      <c r="E5" s="25"/>
      <c r="F5" s="16" t="s">
        <v>4</v>
      </c>
      <c r="G5" s="17">
        <v>300135</v>
      </c>
      <c r="H5" s="17" t="s">
        <v>28</v>
      </c>
      <c r="I5" s="18" t="s">
        <v>29</v>
      </c>
      <c r="J5" s="17" t="s">
        <v>30</v>
      </c>
      <c r="K5" s="17" t="s">
        <v>31</v>
      </c>
      <c r="L5" s="17" t="s">
        <v>9</v>
      </c>
      <c r="M5" s="17" t="s">
        <v>24</v>
      </c>
      <c r="N5" s="19" t="s">
        <v>4</v>
      </c>
    </row>
    <row r="6" spans="1:14" ht="27" customHeight="1">
      <c r="A6" s="11"/>
      <c r="B6" s="12">
        <v>5</v>
      </c>
      <c r="C6" s="13" t="s">
        <v>32</v>
      </c>
      <c r="D6" s="26" t="s">
        <v>33</v>
      </c>
      <c r="E6" s="27" t="s">
        <v>3</v>
      </c>
      <c r="F6" s="23" t="s">
        <v>19</v>
      </c>
      <c r="G6" s="17" t="s">
        <v>34</v>
      </c>
      <c r="H6" s="17" t="s">
        <v>35</v>
      </c>
      <c r="I6" s="18" t="s">
        <v>36</v>
      </c>
      <c r="J6" s="17" t="s">
        <v>37</v>
      </c>
      <c r="K6" s="17" t="s">
        <v>38</v>
      </c>
      <c r="L6" s="17" t="s">
        <v>9</v>
      </c>
      <c r="M6" s="17" t="s">
        <v>9</v>
      </c>
      <c r="N6" s="19" t="s">
        <v>4</v>
      </c>
    </row>
    <row r="7" spans="1:14" ht="27" customHeight="1">
      <c r="A7" s="11"/>
      <c r="B7" s="12">
        <v>6</v>
      </c>
      <c r="C7" s="28" t="s">
        <v>39</v>
      </c>
      <c r="D7" s="26" t="s">
        <v>40</v>
      </c>
      <c r="E7" s="27" t="s">
        <v>3</v>
      </c>
      <c r="F7" s="23" t="s">
        <v>19</v>
      </c>
      <c r="G7" s="29" t="s">
        <v>41</v>
      </c>
      <c r="H7" s="29" t="s">
        <v>42</v>
      </c>
      <c r="I7" s="30" t="s">
        <v>8</v>
      </c>
      <c r="J7" s="29" t="s">
        <v>43</v>
      </c>
      <c r="K7" s="29" t="s">
        <v>44</v>
      </c>
      <c r="L7" s="29" t="s">
        <v>9</v>
      </c>
      <c r="M7" s="29" t="s">
        <v>26</v>
      </c>
      <c r="N7" s="31" t="s">
        <v>4</v>
      </c>
    </row>
    <row r="8" spans="1:14" ht="27" customHeight="1">
      <c r="A8" s="11"/>
      <c r="B8" s="12">
        <v>7</v>
      </c>
      <c r="C8" s="13" t="s">
        <v>45</v>
      </c>
      <c r="D8" s="32" t="s">
        <v>46</v>
      </c>
      <c r="E8" s="27" t="s">
        <v>47</v>
      </c>
      <c r="F8" s="23" t="s">
        <v>19</v>
      </c>
      <c r="G8" s="17" t="s">
        <v>48</v>
      </c>
      <c r="H8" s="17" t="s">
        <v>21</v>
      </c>
      <c r="I8" s="18" t="s">
        <v>49</v>
      </c>
      <c r="J8" s="17" t="s">
        <v>50</v>
      </c>
      <c r="K8" s="17" t="s">
        <v>25</v>
      </c>
      <c r="L8" s="17" t="s">
        <v>9</v>
      </c>
      <c r="M8" s="17" t="s">
        <v>26</v>
      </c>
      <c r="N8" s="19" t="s">
        <v>4</v>
      </c>
    </row>
    <row r="9" spans="1:14" ht="27" customHeight="1">
      <c r="A9" s="33"/>
      <c r="B9" s="12">
        <v>8</v>
      </c>
      <c r="C9" s="28" t="s">
        <v>51</v>
      </c>
      <c r="D9" s="32" t="s">
        <v>52</v>
      </c>
      <c r="E9" s="27" t="s">
        <v>47</v>
      </c>
      <c r="F9" s="23" t="s">
        <v>19</v>
      </c>
      <c r="G9" s="29" t="s">
        <v>53</v>
      </c>
      <c r="H9" s="29" t="s">
        <v>54</v>
      </c>
      <c r="I9" s="30" t="s">
        <v>55</v>
      </c>
      <c r="J9" s="29" t="s">
        <v>43</v>
      </c>
      <c r="K9" s="29" t="s">
        <v>56</v>
      </c>
      <c r="L9" s="29" t="s">
        <v>9</v>
      </c>
      <c r="M9" s="29" t="s">
        <v>10</v>
      </c>
      <c r="N9" s="31" t="s">
        <v>4</v>
      </c>
    </row>
    <row r="10" spans="1:14" ht="27" customHeight="1">
      <c r="A10" s="11"/>
      <c r="B10" s="12">
        <v>9</v>
      </c>
      <c r="C10" s="13" t="s">
        <v>57</v>
      </c>
      <c r="D10" s="32" t="s">
        <v>58</v>
      </c>
      <c r="E10" s="34" t="s">
        <v>59</v>
      </c>
      <c r="F10" s="23" t="s">
        <v>19</v>
      </c>
      <c r="G10" s="17" t="s">
        <v>60</v>
      </c>
      <c r="H10" s="17" t="s">
        <v>5</v>
      </c>
      <c r="I10" s="18" t="s">
        <v>61</v>
      </c>
      <c r="J10" s="17" t="s">
        <v>62</v>
      </c>
      <c r="K10" s="17" t="s">
        <v>56</v>
      </c>
      <c r="L10" s="17" t="s">
        <v>9</v>
      </c>
      <c r="M10" s="17" t="s">
        <v>9</v>
      </c>
      <c r="N10" s="19" t="s">
        <v>4</v>
      </c>
    </row>
    <row r="11" spans="1:14" ht="27" customHeight="1">
      <c r="A11" s="11"/>
      <c r="B11" s="12">
        <v>10</v>
      </c>
      <c r="C11" s="28" t="s">
        <v>63</v>
      </c>
      <c r="D11" s="32" t="s">
        <v>64</v>
      </c>
      <c r="E11" s="27" t="s">
        <v>65</v>
      </c>
      <c r="F11" s="23" t="s">
        <v>19</v>
      </c>
      <c r="G11" s="29" t="s">
        <v>66</v>
      </c>
      <c r="H11" s="29" t="s">
        <v>12</v>
      </c>
      <c r="I11" s="30" t="s">
        <v>67</v>
      </c>
      <c r="J11" s="29" t="s">
        <v>68</v>
      </c>
      <c r="K11" s="29" t="s">
        <v>30</v>
      </c>
      <c r="L11" s="29" t="s">
        <v>9</v>
      </c>
      <c r="M11" s="29" t="s">
        <v>9</v>
      </c>
      <c r="N11" s="31" t="s">
        <v>4</v>
      </c>
    </row>
    <row r="12" spans="1:14" ht="27" customHeight="1">
      <c r="A12" s="11"/>
      <c r="B12" s="12">
        <v>11</v>
      </c>
      <c r="C12" s="13" t="s">
        <v>69</v>
      </c>
      <c r="D12" s="32" t="s">
        <v>70</v>
      </c>
      <c r="E12" s="27" t="s">
        <v>65</v>
      </c>
      <c r="F12" s="23" t="s">
        <v>19</v>
      </c>
      <c r="G12" s="17" t="s">
        <v>71</v>
      </c>
      <c r="H12" s="17" t="s">
        <v>28</v>
      </c>
      <c r="I12" s="18" t="s">
        <v>38</v>
      </c>
      <c r="J12" s="17" t="s">
        <v>72</v>
      </c>
      <c r="K12" s="17" t="s">
        <v>72</v>
      </c>
      <c r="L12" s="17" t="s">
        <v>9</v>
      </c>
      <c r="M12" s="17" t="s">
        <v>9</v>
      </c>
      <c r="N12" s="19" t="s">
        <v>4</v>
      </c>
    </row>
    <row r="13" spans="1:14" ht="27" customHeight="1">
      <c r="A13" s="11"/>
      <c r="B13" s="12">
        <v>12</v>
      </c>
      <c r="C13" s="28" t="s">
        <v>73</v>
      </c>
      <c r="D13" s="32" t="s">
        <v>74</v>
      </c>
      <c r="E13" s="27" t="s">
        <v>65</v>
      </c>
      <c r="F13" s="23" t="s">
        <v>19</v>
      </c>
      <c r="G13" s="29" t="s">
        <v>75</v>
      </c>
      <c r="H13" s="29" t="s">
        <v>12</v>
      </c>
      <c r="I13" s="30" t="s">
        <v>30</v>
      </c>
      <c r="J13" s="29" t="s">
        <v>44</v>
      </c>
      <c r="K13" s="29" t="s">
        <v>76</v>
      </c>
      <c r="L13" s="29" t="s">
        <v>26</v>
      </c>
      <c r="M13" s="29" t="s">
        <v>30</v>
      </c>
      <c r="N13" s="31" t="s">
        <v>4</v>
      </c>
    </row>
    <row r="14" spans="1:14" ht="27" customHeight="1">
      <c r="A14" s="33"/>
      <c r="B14" s="12">
        <v>13</v>
      </c>
      <c r="C14" s="13" t="s">
        <v>77</v>
      </c>
      <c r="D14" s="32" t="s">
        <v>78</v>
      </c>
      <c r="E14" s="27" t="s">
        <v>65</v>
      </c>
      <c r="F14" s="23" t="s">
        <v>19</v>
      </c>
      <c r="G14" s="17" t="s">
        <v>79</v>
      </c>
      <c r="H14" s="17" t="s">
        <v>5</v>
      </c>
      <c r="I14" s="18" t="s">
        <v>26</v>
      </c>
      <c r="J14" s="17" t="s">
        <v>80</v>
      </c>
      <c r="K14" s="17" t="s">
        <v>81</v>
      </c>
      <c r="L14" s="17" t="s">
        <v>9</v>
      </c>
      <c r="M14" s="17" t="s">
        <v>14</v>
      </c>
      <c r="N14" s="19" t="s">
        <v>4</v>
      </c>
    </row>
    <row r="15" spans="1:14" ht="27" customHeight="1">
      <c r="A15" s="11"/>
      <c r="B15" s="12">
        <v>14</v>
      </c>
      <c r="C15" s="28" t="s">
        <v>82</v>
      </c>
      <c r="D15" s="32" t="s">
        <v>83</v>
      </c>
      <c r="E15" s="34" t="s">
        <v>59</v>
      </c>
      <c r="F15" s="23" t="s">
        <v>19</v>
      </c>
      <c r="G15" s="29" t="s">
        <v>84</v>
      </c>
      <c r="H15" s="29" t="s">
        <v>54</v>
      </c>
      <c r="I15" s="30" t="s">
        <v>85</v>
      </c>
      <c r="J15" s="29" t="s">
        <v>49</v>
      </c>
      <c r="K15" s="29" t="s">
        <v>31</v>
      </c>
      <c r="L15" s="29" t="s">
        <v>9</v>
      </c>
      <c r="M15" s="29" t="s">
        <v>9</v>
      </c>
      <c r="N15" s="31" t="s">
        <v>4</v>
      </c>
    </row>
    <row r="16" spans="1:14" ht="27" customHeight="1">
      <c r="A16" s="11"/>
      <c r="B16" s="12">
        <v>15</v>
      </c>
      <c r="C16" s="28" t="s">
        <v>86</v>
      </c>
      <c r="D16" s="32" t="s">
        <v>87</v>
      </c>
      <c r="E16" s="27" t="s">
        <v>65</v>
      </c>
      <c r="F16" s="23" t="s">
        <v>19</v>
      </c>
      <c r="G16" s="29" t="s">
        <v>88</v>
      </c>
      <c r="H16" s="29" t="s">
        <v>42</v>
      </c>
      <c r="I16" s="30" t="s">
        <v>6</v>
      </c>
      <c r="J16" s="29" t="s">
        <v>89</v>
      </c>
      <c r="K16" s="29" t="s">
        <v>90</v>
      </c>
      <c r="L16" s="29" t="s">
        <v>9</v>
      </c>
      <c r="M16" s="29" t="s">
        <v>9</v>
      </c>
      <c r="N16" s="31" t="s">
        <v>4</v>
      </c>
    </row>
    <row r="17" spans="1:14" ht="27" customHeight="1">
      <c r="A17" s="11"/>
      <c r="B17" s="12">
        <v>16</v>
      </c>
      <c r="C17" s="13" t="s">
        <v>91</v>
      </c>
      <c r="D17" s="32" t="s">
        <v>92</v>
      </c>
      <c r="E17" s="34" t="s">
        <v>59</v>
      </c>
      <c r="F17" s="23" t="s">
        <v>19</v>
      </c>
      <c r="G17" s="17" t="s">
        <v>93</v>
      </c>
      <c r="H17" s="17" t="s">
        <v>35</v>
      </c>
      <c r="I17" s="18" t="s">
        <v>94</v>
      </c>
      <c r="J17" s="17" t="s">
        <v>95</v>
      </c>
      <c r="K17" s="17" t="s">
        <v>76</v>
      </c>
      <c r="L17" s="17" t="s">
        <v>9</v>
      </c>
      <c r="M17" s="17" t="s">
        <v>9</v>
      </c>
      <c r="N17" s="19" t="s">
        <v>4</v>
      </c>
    </row>
    <row r="18" spans="1:14" ht="27" customHeight="1">
      <c r="A18" s="11"/>
      <c r="B18" s="12">
        <v>17</v>
      </c>
      <c r="C18" s="28" t="s">
        <v>96</v>
      </c>
      <c r="D18" s="32" t="s">
        <v>97</v>
      </c>
      <c r="E18" s="34" t="s">
        <v>59</v>
      </c>
      <c r="F18" s="23" t="s">
        <v>19</v>
      </c>
      <c r="G18" s="29" t="s">
        <v>98</v>
      </c>
      <c r="H18" s="29" t="s">
        <v>99</v>
      </c>
      <c r="I18" s="30" t="s">
        <v>100</v>
      </c>
      <c r="J18" s="29" t="s">
        <v>49</v>
      </c>
      <c r="K18" s="29" t="s">
        <v>95</v>
      </c>
      <c r="L18" s="29" t="s">
        <v>26</v>
      </c>
      <c r="M18" s="29" t="s">
        <v>25</v>
      </c>
      <c r="N18" s="31" t="s">
        <v>4</v>
      </c>
    </row>
    <row r="19" spans="1:14" ht="27" customHeight="1">
      <c r="A19" s="33"/>
      <c r="B19" s="12">
        <v>18</v>
      </c>
      <c r="C19" s="13" t="s">
        <v>101</v>
      </c>
      <c r="D19" s="26" t="s">
        <v>102</v>
      </c>
      <c r="E19" s="27" t="s">
        <v>3</v>
      </c>
      <c r="F19" s="23" t="s">
        <v>19</v>
      </c>
      <c r="G19" s="17" t="s">
        <v>103</v>
      </c>
      <c r="H19" s="17" t="s">
        <v>99</v>
      </c>
      <c r="I19" s="18" t="s">
        <v>36</v>
      </c>
      <c r="J19" s="17" t="s">
        <v>104</v>
      </c>
      <c r="K19" s="17" t="s">
        <v>6</v>
      </c>
      <c r="L19" s="17" t="s">
        <v>9</v>
      </c>
      <c r="M19" s="17" t="s">
        <v>9</v>
      </c>
      <c r="N19" s="19" t="s">
        <v>4</v>
      </c>
    </row>
    <row r="20" spans="1:14" ht="27" customHeight="1">
      <c r="A20" s="11"/>
      <c r="B20" s="12">
        <v>19</v>
      </c>
      <c r="C20" s="28" t="s">
        <v>105</v>
      </c>
      <c r="D20" s="32" t="s">
        <v>106</v>
      </c>
      <c r="E20" s="27" t="s">
        <v>65</v>
      </c>
      <c r="F20" s="23" t="s">
        <v>19</v>
      </c>
      <c r="G20" s="29" t="s">
        <v>107</v>
      </c>
      <c r="H20" s="29" t="s">
        <v>35</v>
      </c>
      <c r="I20" s="30" t="s">
        <v>108</v>
      </c>
      <c r="J20" s="29" t="s">
        <v>109</v>
      </c>
      <c r="K20" s="29" t="s">
        <v>110</v>
      </c>
      <c r="L20" s="29" t="s">
        <v>9</v>
      </c>
      <c r="M20" s="29" t="s">
        <v>26</v>
      </c>
      <c r="N20" s="31" t="s">
        <v>4</v>
      </c>
    </row>
    <row r="21" spans="1:14" ht="27" customHeight="1">
      <c r="A21" s="11"/>
      <c r="B21" s="12">
        <v>20</v>
      </c>
      <c r="C21" s="13" t="s">
        <v>111</v>
      </c>
      <c r="D21" s="32" t="s">
        <v>112</v>
      </c>
      <c r="E21" s="27" t="s">
        <v>65</v>
      </c>
      <c r="F21" s="23" t="s">
        <v>19</v>
      </c>
      <c r="G21" s="17" t="s">
        <v>113</v>
      </c>
      <c r="H21" s="17" t="s">
        <v>42</v>
      </c>
      <c r="I21" s="18" t="s">
        <v>110</v>
      </c>
      <c r="J21" s="17" t="s">
        <v>114</v>
      </c>
      <c r="K21" s="17" t="s">
        <v>115</v>
      </c>
      <c r="L21" s="17" t="s">
        <v>9</v>
      </c>
      <c r="M21" s="17" t="s">
        <v>9</v>
      </c>
      <c r="N21" s="19" t="s">
        <v>4</v>
      </c>
    </row>
    <row r="22" spans="1:14" ht="27" customHeight="1">
      <c r="A22" s="11"/>
      <c r="B22" s="12">
        <v>21</v>
      </c>
      <c r="C22" s="28" t="s">
        <v>116</v>
      </c>
      <c r="D22" s="35" t="s">
        <v>117</v>
      </c>
      <c r="E22" s="34" t="s">
        <v>65</v>
      </c>
      <c r="F22" s="23" t="s">
        <v>19</v>
      </c>
      <c r="G22" s="29" t="s">
        <v>118</v>
      </c>
      <c r="H22" s="29" t="s">
        <v>21</v>
      </c>
      <c r="I22" s="30" t="s">
        <v>61</v>
      </c>
      <c r="J22" s="29" t="s">
        <v>119</v>
      </c>
      <c r="K22" s="29" t="s">
        <v>44</v>
      </c>
      <c r="L22" s="29" t="s">
        <v>9</v>
      </c>
      <c r="M22" s="29" t="s">
        <v>9</v>
      </c>
      <c r="N22" s="31" t="s">
        <v>4</v>
      </c>
    </row>
    <row r="23" spans="1:14" ht="27" customHeight="1">
      <c r="A23" s="11"/>
      <c r="B23" s="12">
        <v>22</v>
      </c>
      <c r="C23" s="13" t="s">
        <v>120</v>
      </c>
      <c r="D23" s="32" t="s">
        <v>121</v>
      </c>
      <c r="E23" s="27" t="s">
        <v>47</v>
      </c>
      <c r="F23" s="23" t="s">
        <v>19</v>
      </c>
      <c r="G23" s="17" t="s">
        <v>122</v>
      </c>
      <c r="H23" s="17" t="s">
        <v>54</v>
      </c>
      <c r="I23" s="18" t="s">
        <v>123</v>
      </c>
      <c r="J23" s="17" t="s">
        <v>124</v>
      </c>
      <c r="K23" s="17" t="s">
        <v>125</v>
      </c>
      <c r="L23" s="17" t="s">
        <v>26</v>
      </c>
      <c r="M23" s="17" t="s">
        <v>9</v>
      </c>
      <c r="N23" s="19" t="s">
        <v>4</v>
      </c>
    </row>
    <row r="24" spans="1:14" ht="27" customHeight="1">
      <c r="A24" s="20"/>
      <c r="B24" s="12">
        <v>23</v>
      </c>
      <c r="C24" s="28" t="s">
        <v>126</v>
      </c>
      <c r="D24" s="32" t="s">
        <v>127</v>
      </c>
      <c r="E24" s="27" t="s">
        <v>65</v>
      </c>
      <c r="F24" s="23" t="s">
        <v>19</v>
      </c>
      <c r="G24" s="29" t="s">
        <v>128</v>
      </c>
      <c r="H24" s="29" t="s">
        <v>5</v>
      </c>
      <c r="I24" s="30" t="s">
        <v>129</v>
      </c>
      <c r="J24" s="29" t="s">
        <v>125</v>
      </c>
      <c r="K24" s="29" t="s">
        <v>124</v>
      </c>
      <c r="L24" s="29" t="s">
        <v>9</v>
      </c>
      <c r="M24" s="29" t="s">
        <v>26</v>
      </c>
      <c r="N24" s="31" t="s">
        <v>4</v>
      </c>
    </row>
    <row r="25" spans="1:14" ht="27" customHeight="1">
      <c r="A25" s="11"/>
      <c r="B25" s="12">
        <v>24</v>
      </c>
      <c r="C25" s="13" t="s">
        <v>130</v>
      </c>
      <c r="D25" s="26" t="s">
        <v>131</v>
      </c>
      <c r="E25" s="27" t="s">
        <v>3</v>
      </c>
      <c r="F25" s="23" t="s">
        <v>19</v>
      </c>
      <c r="G25" s="17" t="s">
        <v>132</v>
      </c>
      <c r="H25" s="17" t="s">
        <v>12</v>
      </c>
      <c r="I25" s="18" t="s">
        <v>133</v>
      </c>
      <c r="J25" s="17" t="s">
        <v>104</v>
      </c>
      <c r="K25" s="17" t="s">
        <v>6</v>
      </c>
      <c r="L25" s="17" t="s">
        <v>9</v>
      </c>
      <c r="M25" s="17" t="s">
        <v>9</v>
      </c>
      <c r="N25" s="19" t="s">
        <v>4</v>
      </c>
    </row>
    <row r="26" spans="1:14" ht="27" customHeight="1">
      <c r="A26" s="11"/>
      <c r="B26" s="12">
        <v>25</v>
      </c>
      <c r="C26" s="28" t="s">
        <v>134</v>
      </c>
      <c r="D26" s="32" t="s">
        <v>135</v>
      </c>
      <c r="E26" s="27" t="s">
        <v>47</v>
      </c>
      <c r="F26" s="23" t="s">
        <v>19</v>
      </c>
      <c r="G26" s="29" t="s">
        <v>136</v>
      </c>
      <c r="H26" s="29" t="s">
        <v>28</v>
      </c>
      <c r="I26" s="30" t="s">
        <v>56</v>
      </c>
      <c r="J26" s="29" t="s">
        <v>137</v>
      </c>
      <c r="K26" s="29" t="s">
        <v>14</v>
      </c>
      <c r="L26" s="29" t="s">
        <v>9</v>
      </c>
      <c r="M26" s="29" t="s">
        <v>26</v>
      </c>
      <c r="N26" s="31" t="s">
        <v>4</v>
      </c>
    </row>
    <row r="27" spans="1:14" ht="27" customHeight="1">
      <c r="A27" s="11"/>
      <c r="B27" s="12">
        <v>26</v>
      </c>
      <c r="C27" s="13" t="s">
        <v>138</v>
      </c>
      <c r="D27" s="32" t="s">
        <v>139</v>
      </c>
      <c r="E27" s="34" t="s">
        <v>59</v>
      </c>
      <c r="F27" s="23" t="s">
        <v>19</v>
      </c>
      <c r="G27" s="17" t="s">
        <v>140</v>
      </c>
      <c r="H27" s="17" t="s">
        <v>28</v>
      </c>
      <c r="I27" s="18" t="s">
        <v>67</v>
      </c>
      <c r="J27" s="17" t="s">
        <v>141</v>
      </c>
      <c r="K27" s="17" t="s">
        <v>142</v>
      </c>
      <c r="L27" s="17" t="s">
        <v>9</v>
      </c>
      <c r="M27" s="17" t="s">
        <v>26</v>
      </c>
      <c r="N27" s="19" t="s">
        <v>4</v>
      </c>
    </row>
    <row r="28" spans="1:14" ht="27" customHeight="1">
      <c r="A28" s="11"/>
      <c r="B28" s="12">
        <v>27</v>
      </c>
      <c r="C28" s="28" t="s">
        <v>143</v>
      </c>
      <c r="D28" s="32" t="s">
        <v>144</v>
      </c>
      <c r="E28" s="27" t="s">
        <v>65</v>
      </c>
      <c r="F28" s="23" t="s">
        <v>19</v>
      </c>
      <c r="G28" s="29" t="s">
        <v>145</v>
      </c>
      <c r="H28" s="29" t="s">
        <v>35</v>
      </c>
      <c r="I28" s="30" t="s">
        <v>49</v>
      </c>
      <c r="J28" s="29" t="s">
        <v>50</v>
      </c>
      <c r="K28" s="29" t="s">
        <v>146</v>
      </c>
      <c r="L28" s="29" t="s">
        <v>9</v>
      </c>
      <c r="M28" s="29" t="s">
        <v>9</v>
      </c>
      <c r="N28" s="31" t="s">
        <v>4</v>
      </c>
    </row>
    <row r="29" spans="1:14" ht="27" customHeight="1">
      <c r="A29" s="33"/>
      <c r="B29" s="12">
        <v>28</v>
      </c>
      <c r="C29" s="13" t="s">
        <v>147</v>
      </c>
      <c r="D29" s="26" t="s">
        <v>148</v>
      </c>
      <c r="E29" s="27" t="s">
        <v>3</v>
      </c>
      <c r="F29" s="23" t="s">
        <v>19</v>
      </c>
      <c r="G29" s="17" t="s">
        <v>149</v>
      </c>
      <c r="H29" s="17" t="s">
        <v>42</v>
      </c>
      <c r="I29" s="18" t="s">
        <v>24</v>
      </c>
      <c r="J29" s="17" t="s">
        <v>150</v>
      </c>
      <c r="K29" s="17" t="s">
        <v>24</v>
      </c>
      <c r="L29" s="17" t="s">
        <v>9</v>
      </c>
      <c r="M29" s="17" t="s">
        <v>9</v>
      </c>
      <c r="N29" s="19" t="s">
        <v>4</v>
      </c>
    </row>
    <row r="30" spans="1:14" ht="27" customHeight="1">
      <c r="A30" s="11"/>
      <c r="B30" s="12">
        <v>29</v>
      </c>
      <c r="C30" s="28" t="s">
        <v>151</v>
      </c>
      <c r="D30" s="32" t="s">
        <v>152</v>
      </c>
      <c r="E30" s="27" t="s">
        <v>47</v>
      </c>
      <c r="F30" s="23" t="s">
        <v>19</v>
      </c>
      <c r="G30" s="29" t="s">
        <v>153</v>
      </c>
      <c r="H30" s="29" t="s">
        <v>21</v>
      </c>
      <c r="I30" s="30" t="s">
        <v>8</v>
      </c>
      <c r="J30" s="29" t="s">
        <v>154</v>
      </c>
      <c r="K30" s="29" t="s">
        <v>155</v>
      </c>
      <c r="L30" s="29" t="s">
        <v>9</v>
      </c>
      <c r="M30" s="29" t="s">
        <v>16</v>
      </c>
      <c r="N30" s="31" t="s">
        <v>4</v>
      </c>
    </row>
    <row r="31" spans="1:14" ht="27" customHeight="1">
      <c r="A31" s="11"/>
      <c r="B31" s="12">
        <v>30</v>
      </c>
      <c r="C31" s="13" t="s">
        <v>156</v>
      </c>
      <c r="D31" s="32" t="s">
        <v>157</v>
      </c>
      <c r="E31" s="34" t="s">
        <v>59</v>
      </c>
      <c r="F31" s="23" t="s">
        <v>19</v>
      </c>
      <c r="G31" s="17" t="s">
        <v>158</v>
      </c>
      <c r="H31" s="17" t="s">
        <v>54</v>
      </c>
      <c r="I31" s="18" t="s">
        <v>159</v>
      </c>
      <c r="J31" s="17" t="s">
        <v>160</v>
      </c>
      <c r="K31" s="17" t="s">
        <v>10</v>
      </c>
      <c r="L31" s="17" t="s">
        <v>9</v>
      </c>
      <c r="M31" s="17" t="s">
        <v>9</v>
      </c>
      <c r="N31" s="19" t="s">
        <v>4</v>
      </c>
    </row>
    <row r="32" spans="1:14" ht="27" customHeight="1">
      <c r="A32" s="11"/>
      <c r="B32" s="12">
        <v>31</v>
      </c>
      <c r="C32" s="28" t="s">
        <v>161</v>
      </c>
      <c r="D32" s="32" t="s">
        <v>162</v>
      </c>
      <c r="E32" s="34" t="s">
        <v>59</v>
      </c>
      <c r="F32" s="23" t="s">
        <v>19</v>
      </c>
      <c r="G32" s="29" t="s">
        <v>163</v>
      </c>
      <c r="H32" s="29" t="s">
        <v>5</v>
      </c>
      <c r="I32" s="30" t="s">
        <v>14</v>
      </c>
      <c r="J32" s="29" t="s">
        <v>76</v>
      </c>
      <c r="K32" s="29" t="s">
        <v>164</v>
      </c>
      <c r="L32" s="29" t="s">
        <v>9</v>
      </c>
      <c r="M32" s="29" t="s">
        <v>10</v>
      </c>
      <c r="N32" s="31" t="s">
        <v>4</v>
      </c>
    </row>
    <row r="33" spans="1:14" ht="27" customHeight="1">
      <c r="A33" s="11"/>
      <c r="B33" s="12">
        <v>32</v>
      </c>
      <c r="C33" s="13" t="s">
        <v>165</v>
      </c>
      <c r="D33" s="26" t="s">
        <v>166</v>
      </c>
      <c r="E33" s="27" t="s">
        <v>3</v>
      </c>
      <c r="F33" s="23" t="s">
        <v>19</v>
      </c>
      <c r="G33" s="17" t="s">
        <v>167</v>
      </c>
      <c r="H33" s="17" t="s">
        <v>12</v>
      </c>
      <c r="I33" s="18" t="s">
        <v>6</v>
      </c>
      <c r="J33" s="17" t="s">
        <v>154</v>
      </c>
      <c r="K33" s="17" t="s">
        <v>36</v>
      </c>
      <c r="L33" s="17" t="s">
        <v>9</v>
      </c>
      <c r="M33" s="17" t="s">
        <v>9</v>
      </c>
      <c r="N33" s="19" t="s">
        <v>4</v>
      </c>
    </row>
    <row r="34" spans="1:14" ht="27" customHeight="1">
      <c r="A34" s="33"/>
      <c r="B34" s="12">
        <v>33</v>
      </c>
      <c r="C34" s="28" t="s">
        <v>168</v>
      </c>
      <c r="D34" s="32" t="s">
        <v>169</v>
      </c>
      <c r="E34" s="27" t="s">
        <v>65</v>
      </c>
      <c r="F34" s="23" t="s">
        <v>19</v>
      </c>
      <c r="G34" s="29" t="s">
        <v>170</v>
      </c>
      <c r="H34" s="29" t="s">
        <v>28</v>
      </c>
      <c r="I34" s="30" t="s">
        <v>171</v>
      </c>
      <c r="J34" s="29" t="s">
        <v>72</v>
      </c>
      <c r="K34" s="29" t="s">
        <v>72</v>
      </c>
      <c r="L34" s="29" t="s">
        <v>9</v>
      </c>
      <c r="M34" s="29" t="s">
        <v>9</v>
      </c>
      <c r="N34" s="31" t="s">
        <v>4</v>
      </c>
    </row>
    <row r="35" spans="1:14" ht="27" customHeight="1">
      <c r="A35" s="11"/>
      <c r="B35" s="12">
        <v>34</v>
      </c>
      <c r="C35" s="13" t="s">
        <v>172</v>
      </c>
      <c r="D35" s="32" t="s">
        <v>173</v>
      </c>
      <c r="E35" s="34" t="s">
        <v>59</v>
      </c>
      <c r="F35" s="23" t="s">
        <v>19</v>
      </c>
      <c r="G35" s="17" t="s">
        <v>174</v>
      </c>
      <c r="H35" s="17" t="s">
        <v>99</v>
      </c>
      <c r="I35" s="18" t="s">
        <v>85</v>
      </c>
      <c r="J35" s="17" t="s">
        <v>175</v>
      </c>
      <c r="K35" s="17" t="s">
        <v>176</v>
      </c>
      <c r="L35" s="17" t="s">
        <v>9</v>
      </c>
      <c r="M35" s="17" t="s">
        <v>9</v>
      </c>
      <c r="N35" s="19" t="s">
        <v>4</v>
      </c>
    </row>
    <row r="36" spans="1:14" ht="27" customHeight="1">
      <c r="A36" s="11"/>
      <c r="B36" s="12">
        <v>35</v>
      </c>
      <c r="C36" s="28" t="s">
        <v>177</v>
      </c>
      <c r="D36" s="26" t="s">
        <v>178</v>
      </c>
      <c r="E36" s="27" t="s">
        <v>3</v>
      </c>
      <c r="F36" s="23" t="s">
        <v>19</v>
      </c>
      <c r="G36" s="29" t="s">
        <v>179</v>
      </c>
      <c r="H36" s="29" t="s">
        <v>35</v>
      </c>
      <c r="I36" s="30" t="s">
        <v>155</v>
      </c>
      <c r="J36" s="29" t="s">
        <v>180</v>
      </c>
      <c r="K36" s="29" t="s">
        <v>159</v>
      </c>
      <c r="L36" s="29" t="s">
        <v>26</v>
      </c>
      <c r="M36" s="29" t="s">
        <v>10</v>
      </c>
      <c r="N36" s="31" t="s">
        <v>4</v>
      </c>
    </row>
    <row r="37" spans="1:14" ht="27" customHeight="1">
      <c r="A37" s="11"/>
      <c r="B37" s="12">
        <v>36</v>
      </c>
      <c r="C37" s="13" t="s">
        <v>181</v>
      </c>
      <c r="D37" s="32" t="s">
        <v>182</v>
      </c>
      <c r="E37" s="27" t="s">
        <v>65</v>
      </c>
      <c r="F37" s="23" t="s">
        <v>19</v>
      </c>
      <c r="G37" s="17" t="s">
        <v>183</v>
      </c>
      <c r="H37" s="17" t="s">
        <v>42</v>
      </c>
      <c r="I37" s="18" t="s">
        <v>184</v>
      </c>
      <c r="J37" s="17" t="s">
        <v>90</v>
      </c>
      <c r="K37" s="17" t="s">
        <v>72</v>
      </c>
      <c r="L37" s="17" t="s">
        <v>9</v>
      </c>
      <c r="M37" s="17" t="s">
        <v>16</v>
      </c>
      <c r="N37" s="19" t="s">
        <v>4</v>
      </c>
    </row>
    <row r="38" spans="1:14" ht="27" customHeight="1">
      <c r="A38" s="11"/>
      <c r="B38" s="12">
        <v>37</v>
      </c>
      <c r="C38" s="28" t="s">
        <v>185</v>
      </c>
      <c r="D38" s="32" t="s">
        <v>186</v>
      </c>
      <c r="E38" s="34" t="s">
        <v>59</v>
      </c>
      <c r="F38" s="23" t="s">
        <v>19</v>
      </c>
      <c r="G38" s="29" t="s">
        <v>187</v>
      </c>
      <c r="H38" s="29" t="s">
        <v>21</v>
      </c>
      <c r="I38" s="30" t="s">
        <v>36</v>
      </c>
      <c r="J38" s="29" t="s">
        <v>37</v>
      </c>
      <c r="K38" s="29" t="s">
        <v>129</v>
      </c>
      <c r="L38" s="29" t="s">
        <v>9</v>
      </c>
      <c r="M38" s="29" t="s">
        <v>26</v>
      </c>
      <c r="N38" s="31" t="s">
        <v>4</v>
      </c>
    </row>
    <row r="39" spans="1:14" ht="27" customHeight="1">
      <c r="A39" s="33"/>
      <c r="B39" s="12">
        <v>38</v>
      </c>
      <c r="C39" s="13" t="s">
        <v>188</v>
      </c>
      <c r="D39" s="32" t="s">
        <v>189</v>
      </c>
      <c r="E39" s="27" t="s">
        <v>65</v>
      </c>
      <c r="F39" s="23" t="s">
        <v>19</v>
      </c>
      <c r="G39" s="17" t="s">
        <v>190</v>
      </c>
      <c r="H39" s="17" t="s">
        <v>54</v>
      </c>
      <c r="I39" s="18" t="s">
        <v>191</v>
      </c>
      <c r="J39" s="17" t="s">
        <v>192</v>
      </c>
      <c r="K39" s="17" t="s">
        <v>16</v>
      </c>
      <c r="L39" s="17" t="s">
        <v>9</v>
      </c>
      <c r="M39" s="17" t="s">
        <v>9</v>
      </c>
      <c r="N39" s="19" t="s">
        <v>4</v>
      </c>
    </row>
    <row r="40" spans="1:14" ht="27" customHeight="1">
      <c r="A40" s="11"/>
      <c r="B40" s="12">
        <v>39</v>
      </c>
      <c r="C40" s="28" t="s">
        <v>193</v>
      </c>
      <c r="D40" s="32" t="s">
        <v>194</v>
      </c>
      <c r="E40" s="34" t="s">
        <v>59</v>
      </c>
      <c r="F40" s="23" t="s">
        <v>19</v>
      </c>
      <c r="G40" s="29" t="s">
        <v>195</v>
      </c>
      <c r="H40" s="29" t="s">
        <v>5</v>
      </c>
      <c r="I40" s="30" t="s">
        <v>123</v>
      </c>
      <c r="J40" s="29" t="s">
        <v>196</v>
      </c>
      <c r="K40" s="29" t="s">
        <v>197</v>
      </c>
      <c r="L40" s="29" t="s">
        <v>9</v>
      </c>
      <c r="M40" s="29" t="s">
        <v>10</v>
      </c>
      <c r="N40" s="31" t="s">
        <v>4</v>
      </c>
    </row>
    <row r="41" spans="1:14" ht="27" customHeight="1">
      <c r="A41" s="11"/>
      <c r="B41" s="12">
        <v>40</v>
      </c>
      <c r="C41" s="13" t="s">
        <v>198</v>
      </c>
      <c r="D41" s="32" t="s">
        <v>199</v>
      </c>
      <c r="E41" s="27" t="s">
        <v>65</v>
      </c>
      <c r="F41" s="23" t="s">
        <v>19</v>
      </c>
      <c r="G41" s="17" t="s">
        <v>200</v>
      </c>
      <c r="H41" s="17" t="s">
        <v>12</v>
      </c>
      <c r="I41" s="18" t="s">
        <v>123</v>
      </c>
      <c r="J41" s="17" t="s">
        <v>43</v>
      </c>
      <c r="K41" s="17" t="s">
        <v>44</v>
      </c>
      <c r="L41" s="17" t="s">
        <v>9</v>
      </c>
      <c r="M41" s="17" t="s">
        <v>26</v>
      </c>
      <c r="N41" s="19" t="s">
        <v>4</v>
      </c>
    </row>
    <row r="42" spans="1:14" ht="27" customHeight="1">
      <c r="A42" s="11"/>
      <c r="B42" s="12">
        <v>41</v>
      </c>
      <c r="C42" s="28" t="s">
        <v>201</v>
      </c>
      <c r="D42" s="32" t="s">
        <v>202</v>
      </c>
      <c r="E42" s="27" t="s">
        <v>65</v>
      </c>
      <c r="F42" s="23" t="s">
        <v>19</v>
      </c>
      <c r="G42" s="29" t="s">
        <v>203</v>
      </c>
      <c r="H42" s="29" t="s">
        <v>28</v>
      </c>
      <c r="I42" s="30" t="s">
        <v>204</v>
      </c>
      <c r="J42" s="29" t="s">
        <v>104</v>
      </c>
      <c r="K42" s="29" t="s">
        <v>6</v>
      </c>
      <c r="L42" s="29" t="s">
        <v>9</v>
      </c>
      <c r="M42" s="29" t="s">
        <v>9</v>
      </c>
      <c r="N42" s="31" t="s">
        <v>4</v>
      </c>
    </row>
    <row r="43" spans="1:14" ht="27" customHeight="1">
      <c r="A43" s="11"/>
      <c r="B43" s="12">
        <v>42</v>
      </c>
      <c r="C43" s="13" t="s">
        <v>205</v>
      </c>
      <c r="D43" s="32" t="s">
        <v>206</v>
      </c>
      <c r="E43" s="34" t="s">
        <v>59</v>
      </c>
      <c r="F43" s="23" t="s">
        <v>19</v>
      </c>
      <c r="G43" s="17" t="s">
        <v>207</v>
      </c>
      <c r="H43" s="17" t="s">
        <v>99</v>
      </c>
      <c r="I43" s="18" t="s">
        <v>155</v>
      </c>
      <c r="J43" s="17" t="s">
        <v>208</v>
      </c>
      <c r="K43" s="17" t="s">
        <v>191</v>
      </c>
      <c r="L43" s="17" t="s">
        <v>9</v>
      </c>
      <c r="M43" s="17" t="s">
        <v>26</v>
      </c>
      <c r="N43" s="19" t="s">
        <v>4</v>
      </c>
    </row>
    <row r="44" spans="1:14" ht="27" customHeight="1">
      <c r="A44" s="20"/>
      <c r="B44" s="12">
        <v>43</v>
      </c>
      <c r="C44" s="28" t="s">
        <v>209</v>
      </c>
      <c r="D44" s="32" t="s">
        <v>210</v>
      </c>
      <c r="E44" s="27" t="s">
        <v>65</v>
      </c>
      <c r="F44" s="23" t="s">
        <v>19</v>
      </c>
      <c r="G44" s="29" t="s">
        <v>211</v>
      </c>
      <c r="H44" s="29" t="s">
        <v>35</v>
      </c>
      <c r="I44" s="30" t="s">
        <v>36</v>
      </c>
      <c r="J44" s="29" t="s">
        <v>104</v>
      </c>
      <c r="K44" s="29" t="s">
        <v>85</v>
      </c>
      <c r="L44" s="29" t="s">
        <v>9</v>
      </c>
      <c r="M44" s="29" t="s">
        <v>10</v>
      </c>
      <c r="N44" s="31" t="s">
        <v>4</v>
      </c>
    </row>
    <row r="45" spans="1:14" ht="27" customHeight="1">
      <c r="A45" s="11"/>
      <c r="B45" s="12">
        <v>44</v>
      </c>
      <c r="C45" s="13" t="s">
        <v>212</v>
      </c>
      <c r="D45" s="32" t="s">
        <v>213</v>
      </c>
      <c r="E45" s="34" t="s">
        <v>59</v>
      </c>
      <c r="F45" s="23" t="s">
        <v>19</v>
      </c>
      <c r="G45" s="17" t="s">
        <v>214</v>
      </c>
      <c r="H45" s="17" t="s">
        <v>42</v>
      </c>
      <c r="I45" s="18" t="s">
        <v>8</v>
      </c>
      <c r="J45" s="17" t="s">
        <v>154</v>
      </c>
      <c r="K45" s="17" t="s">
        <v>215</v>
      </c>
      <c r="L45" s="17" t="s">
        <v>26</v>
      </c>
      <c r="M45" s="17" t="s">
        <v>9</v>
      </c>
      <c r="N45" s="19" t="s">
        <v>4</v>
      </c>
    </row>
    <row r="46" spans="1:14" ht="27" customHeight="1">
      <c r="A46" s="11"/>
      <c r="B46" s="12">
        <v>45</v>
      </c>
      <c r="C46" s="28" t="s">
        <v>216</v>
      </c>
      <c r="D46" s="26" t="s">
        <v>217</v>
      </c>
      <c r="E46" s="27" t="s">
        <v>3</v>
      </c>
      <c r="F46" s="23" t="s">
        <v>19</v>
      </c>
      <c r="G46" s="29" t="s">
        <v>218</v>
      </c>
      <c r="H46" s="29" t="s">
        <v>21</v>
      </c>
      <c r="I46" s="30" t="s">
        <v>38</v>
      </c>
      <c r="J46" s="29" t="s">
        <v>176</v>
      </c>
      <c r="K46" s="29" t="s">
        <v>175</v>
      </c>
      <c r="L46" s="29" t="s">
        <v>9</v>
      </c>
      <c r="M46" s="29" t="s">
        <v>9</v>
      </c>
      <c r="N46" s="31" t="s">
        <v>4</v>
      </c>
    </row>
    <row r="47" spans="1:14" ht="27" customHeight="1">
      <c r="A47" s="11"/>
      <c r="B47" s="12">
        <v>46</v>
      </c>
      <c r="C47" s="13" t="s">
        <v>219</v>
      </c>
      <c r="D47" s="32" t="s">
        <v>220</v>
      </c>
      <c r="E47" s="34" t="s">
        <v>59</v>
      </c>
      <c r="F47" s="23" t="s">
        <v>19</v>
      </c>
      <c r="G47" s="17" t="s">
        <v>221</v>
      </c>
      <c r="H47" s="17" t="s">
        <v>54</v>
      </c>
      <c r="I47" s="18" t="s">
        <v>197</v>
      </c>
      <c r="J47" s="17" t="s">
        <v>222</v>
      </c>
      <c r="K47" s="17" t="s">
        <v>110</v>
      </c>
      <c r="L47" s="17" t="s">
        <v>9</v>
      </c>
      <c r="M47" s="17" t="s">
        <v>9</v>
      </c>
      <c r="N47" s="19" t="s">
        <v>4</v>
      </c>
    </row>
    <row r="48" spans="1:14" ht="27" customHeight="1">
      <c r="A48" s="11"/>
      <c r="B48" s="12">
        <v>47</v>
      </c>
      <c r="C48" s="28" t="s">
        <v>223</v>
      </c>
      <c r="D48" s="26" t="s">
        <v>224</v>
      </c>
      <c r="E48" s="27" t="s">
        <v>3</v>
      </c>
      <c r="F48" s="23" t="s">
        <v>19</v>
      </c>
      <c r="G48" s="29" t="s">
        <v>225</v>
      </c>
      <c r="H48" s="29" t="s">
        <v>5</v>
      </c>
      <c r="I48" s="30" t="s">
        <v>226</v>
      </c>
      <c r="J48" s="29" t="s">
        <v>23</v>
      </c>
      <c r="K48" s="29" t="s">
        <v>6</v>
      </c>
      <c r="L48" s="29" t="s">
        <v>9</v>
      </c>
      <c r="M48" s="29" t="s">
        <v>16</v>
      </c>
      <c r="N48" s="31" t="s">
        <v>4</v>
      </c>
    </row>
    <row r="49" spans="1:14" ht="27" customHeight="1">
      <c r="A49" s="33"/>
      <c r="B49" s="12">
        <v>48</v>
      </c>
      <c r="C49" s="13" t="s">
        <v>227</v>
      </c>
      <c r="D49" s="26" t="s">
        <v>228</v>
      </c>
      <c r="E49" s="27" t="s">
        <v>3</v>
      </c>
      <c r="F49" s="23" t="s">
        <v>19</v>
      </c>
      <c r="G49" s="17" t="s">
        <v>229</v>
      </c>
      <c r="H49" s="17" t="s">
        <v>12</v>
      </c>
      <c r="I49" s="18" t="s">
        <v>14</v>
      </c>
      <c r="J49" s="17" t="s">
        <v>124</v>
      </c>
      <c r="K49" s="17" t="s">
        <v>49</v>
      </c>
      <c r="L49" s="17" t="s">
        <v>9</v>
      </c>
      <c r="M49" s="17" t="s">
        <v>10</v>
      </c>
      <c r="N49" s="19" t="s">
        <v>4</v>
      </c>
    </row>
    <row r="50" spans="1:14" ht="27" customHeight="1">
      <c r="A50" s="11"/>
      <c r="B50" s="12">
        <v>49</v>
      </c>
      <c r="C50" s="28" t="s">
        <v>230</v>
      </c>
      <c r="D50" s="32" t="s">
        <v>231</v>
      </c>
      <c r="E50" s="27" t="s">
        <v>47</v>
      </c>
      <c r="F50" s="23" t="s">
        <v>19</v>
      </c>
      <c r="G50" s="29" t="s">
        <v>232</v>
      </c>
      <c r="H50" s="29" t="s">
        <v>28</v>
      </c>
      <c r="I50" s="30" t="s">
        <v>123</v>
      </c>
      <c r="J50" s="29" t="s">
        <v>76</v>
      </c>
      <c r="K50" s="29" t="s">
        <v>44</v>
      </c>
      <c r="L50" s="29" t="s">
        <v>9</v>
      </c>
      <c r="M50" s="29" t="s">
        <v>129</v>
      </c>
      <c r="N50" s="31" t="s">
        <v>4</v>
      </c>
    </row>
    <row r="51" spans="1:14" ht="27" customHeight="1">
      <c r="A51" s="11"/>
      <c r="B51" s="12">
        <v>50</v>
      </c>
      <c r="C51" s="13" t="s">
        <v>233</v>
      </c>
      <c r="D51" s="32" t="s">
        <v>234</v>
      </c>
      <c r="E51" s="27" t="s">
        <v>65</v>
      </c>
      <c r="F51" s="23" t="s">
        <v>19</v>
      </c>
      <c r="G51" s="17" t="s">
        <v>235</v>
      </c>
      <c r="H51" s="17" t="s">
        <v>99</v>
      </c>
      <c r="I51" s="18" t="s">
        <v>8</v>
      </c>
      <c r="J51" s="17" t="s">
        <v>89</v>
      </c>
      <c r="K51" s="17" t="s">
        <v>24</v>
      </c>
      <c r="L51" s="17" t="s">
        <v>9</v>
      </c>
      <c r="M51" s="17" t="s">
        <v>10</v>
      </c>
      <c r="N51" s="19" t="s">
        <v>4</v>
      </c>
    </row>
    <row r="52" spans="1:14" ht="27" customHeight="1">
      <c r="A52" s="11"/>
      <c r="B52" s="12">
        <v>51</v>
      </c>
      <c r="C52" s="28" t="s">
        <v>236</v>
      </c>
      <c r="D52" s="32" t="s">
        <v>237</v>
      </c>
      <c r="E52" s="27" t="s">
        <v>47</v>
      </c>
      <c r="F52" s="23" t="s">
        <v>19</v>
      </c>
      <c r="G52" s="29" t="s">
        <v>238</v>
      </c>
      <c r="H52" s="29" t="s">
        <v>99</v>
      </c>
      <c r="I52" s="30" t="s">
        <v>226</v>
      </c>
      <c r="J52" s="29" t="s">
        <v>23</v>
      </c>
      <c r="K52" s="29" t="s">
        <v>215</v>
      </c>
      <c r="L52" s="29" t="s">
        <v>9</v>
      </c>
      <c r="M52" s="29" t="s">
        <v>10</v>
      </c>
      <c r="N52" s="31" t="s">
        <v>4</v>
      </c>
    </row>
    <row r="53" spans="1:14" ht="27" customHeight="1">
      <c r="A53" s="11"/>
      <c r="B53" s="12">
        <v>52</v>
      </c>
      <c r="C53" s="13" t="s">
        <v>239</v>
      </c>
      <c r="D53" s="32" t="s">
        <v>240</v>
      </c>
      <c r="E53" s="34" t="s">
        <v>59</v>
      </c>
      <c r="F53" s="23" t="s">
        <v>19</v>
      </c>
      <c r="G53" s="17" t="s">
        <v>241</v>
      </c>
      <c r="H53" s="17" t="s">
        <v>28</v>
      </c>
      <c r="I53" s="18" t="s">
        <v>242</v>
      </c>
      <c r="J53" s="17" t="s">
        <v>7</v>
      </c>
      <c r="K53" s="17" t="s">
        <v>114</v>
      </c>
      <c r="L53" s="17" t="s">
        <v>26</v>
      </c>
      <c r="M53" s="17" t="s">
        <v>9</v>
      </c>
      <c r="N53" s="19" t="s">
        <v>4</v>
      </c>
    </row>
    <row r="54" spans="1:14" ht="27" customHeight="1">
      <c r="A54" s="33"/>
      <c r="B54" s="12">
        <v>53</v>
      </c>
      <c r="C54" s="28" t="s">
        <v>243</v>
      </c>
      <c r="D54" s="32" t="s">
        <v>244</v>
      </c>
      <c r="E54" s="34" t="s">
        <v>59</v>
      </c>
      <c r="F54" s="23" t="s">
        <v>19</v>
      </c>
      <c r="G54" s="29" t="s">
        <v>245</v>
      </c>
      <c r="H54" s="29" t="s">
        <v>28</v>
      </c>
      <c r="I54" s="30" t="s">
        <v>30</v>
      </c>
      <c r="J54" s="29" t="s">
        <v>8</v>
      </c>
      <c r="K54" s="29" t="s">
        <v>31</v>
      </c>
      <c r="L54" s="29" t="s">
        <v>10</v>
      </c>
      <c r="M54" s="29" t="s">
        <v>26</v>
      </c>
      <c r="N54" s="31" t="s">
        <v>4</v>
      </c>
    </row>
    <row r="55" spans="1:14" ht="27" customHeight="1">
      <c r="A55" s="11"/>
      <c r="B55" s="12">
        <v>54</v>
      </c>
      <c r="C55" s="13" t="s">
        <v>246</v>
      </c>
      <c r="D55" s="32" t="s">
        <v>247</v>
      </c>
      <c r="E55" s="27" t="s">
        <v>47</v>
      </c>
      <c r="F55" s="23" t="s">
        <v>19</v>
      </c>
      <c r="G55" s="17" t="s">
        <v>248</v>
      </c>
      <c r="H55" s="17" t="s">
        <v>54</v>
      </c>
      <c r="I55" s="18" t="s">
        <v>125</v>
      </c>
      <c r="J55" s="17" t="s">
        <v>249</v>
      </c>
      <c r="K55" s="19" t="s">
        <v>4</v>
      </c>
      <c r="L55" s="17" t="s">
        <v>26</v>
      </c>
      <c r="M55" s="17" t="s">
        <v>9</v>
      </c>
      <c r="N55" s="19" t="s">
        <v>4</v>
      </c>
    </row>
    <row r="56" spans="1:14" ht="27" customHeight="1">
      <c r="A56" s="11"/>
      <c r="B56" s="12">
        <v>55</v>
      </c>
      <c r="C56" s="28" t="s">
        <v>250</v>
      </c>
      <c r="D56" s="32" t="s">
        <v>251</v>
      </c>
      <c r="E56" s="34" t="s">
        <v>59</v>
      </c>
      <c r="F56" s="23" t="s">
        <v>19</v>
      </c>
      <c r="G56" s="29" t="s">
        <v>252</v>
      </c>
      <c r="H56" s="29" t="s">
        <v>5</v>
      </c>
      <c r="I56" s="30" t="s">
        <v>56</v>
      </c>
      <c r="J56" s="29" t="s">
        <v>137</v>
      </c>
      <c r="K56" s="29" t="s">
        <v>14</v>
      </c>
      <c r="L56" s="29" t="s">
        <v>9</v>
      </c>
      <c r="M56" s="29" t="s">
        <v>26</v>
      </c>
      <c r="N56" s="31" t="s">
        <v>4</v>
      </c>
    </row>
    <row r="57" spans="1:14" ht="27" customHeight="1">
      <c r="A57" s="11"/>
      <c r="B57" s="12">
        <v>56</v>
      </c>
      <c r="C57" s="13" t="s">
        <v>253</v>
      </c>
      <c r="D57" s="26" t="s">
        <v>254</v>
      </c>
      <c r="E57" s="27" t="s">
        <v>3</v>
      </c>
      <c r="F57" s="23" t="s">
        <v>19</v>
      </c>
      <c r="G57" s="17" t="s">
        <v>255</v>
      </c>
      <c r="H57" s="17" t="s">
        <v>5</v>
      </c>
      <c r="I57" s="18" t="s">
        <v>38</v>
      </c>
      <c r="J57" s="17" t="s">
        <v>256</v>
      </c>
      <c r="K57" s="17" t="s">
        <v>36</v>
      </c>
      <c r="L57" s="17" t="s">
        <v>9</v>
      </c>
      <c r="M57" s="17" t="s">
        <v>10</v>
      </c>
      <c r="N57" s="19" t="s">
        <v>4</v>
      </c>
    </row>
    <row r="58" spans="1:14" ht="27" customHeight="1">
      <c r="A58" s="11"/>
      <c r="B58" s="12">
        <v>57</v>
      </c>
      <c r="C58" s="28" t="s">
        <v>257</v>
      </c>
      <c r="D58" s="26" t="s">
        <v>258</v>
      </c>
      <c r="E58" s="27" t="s">
        <v>3</v>
      </c>
      <c r="F58" s="23" t="s">
        <v>19</v>
      </c>
      <c r="G58" s="29" t="s">
        <v>259</v>
      </c>
      <c r="H58" s="29" t="s">
        <v>21</v>
      </c>
      <c r="I58" s="30" t="s">
        <v>197</v>
      </c>
      <c r="J58" s="29" t="s">
        <v>260</v>
      </c>
      <c r="K58" s="29" t="s">
        <v>85</v>
      </c>
      <c r="L58" s="29" t="s">
        <v>9</v>
      </c>
      <c r="M58" s="29" t="s">
        <v>26</v>
      </c>
      <c r="N58" s="31" t="s">
        <v>4</v>
      </c>
    </row>
    <row r="59" spans="1:14" ht="27" customHeight="1">
      <c r="A59" s="33"/>
      <c r="B59" s="12">
        <v>58</v>
      </c>
      <c r="C59" s="13" t="s">
        <v>261</v>
      </c>
      <c r="D59" s="26" t="s">
        <v>262</v>
      </c>
      <c r="E59" s="27" t="s">
        <v>3</v>
      </c>
      <c r="F59" s="23" t="s">
        <v>19</v>
      </c>
      <c r="G59" s="17" t="s">
        <v>263</v>
      </c>
      <c r="H59" s="17" t="s">
        <v>12</v>
      </c>
      <c r="I59" s="18" t="s">
        <v>184</v>
      </c>
      <c r="J59" s="17" t="s">
        <v>49</v>
      </c>
      <c r="K59" s="17" t="s">
        <v>67</v>
      </c>
      <c r="L59" s="17" t="s">
        <v>9</v>
      </c>
      <c r="M59" s="17" t="s">
        <v>6</v>
      </c>
      <c r="N59" s="19" t="s">
        <v>4</v>
      </c>
    </row>
    <row r="60" spans="1:14" ht="27" customHeight="1">
      <c r="A60" s="11"/>
      <c r="B60" s="12">
        <v>59</v>
      </c>
      <c r="C60" s="28" t="s">
        <v>264</v>
      </c>
      <c r="D60" s="32" t="s">
        <v>265</v>
      </c>
      <c r="E60" s="27" t="s">
        <v>47</v>
      </c>
      <c r="F60" s="23" t="s">
        <v>19</v>
      </c>
      <c r="G60" s="29" t="s">
        <v>266</v>
      </c>
      <c r="H60" s="29" t="s">
        <v>12</v>
      </c>
      <c r="I60" s="30" t="s">
        <v>85</v>
      </c>
      <c r="J60" s="29" t="s">
        <v>44</v>
      </c>
      <c r="K60" s="29" t="s">
        <v>67</v>
      </c>
      <c r="L60" s="29" t="s">
        <v>9</v>
      </c>
      <c r="M60" s="29" t="s">
        <v>24</v>
      </c>
      <c r="N60" s="31" t="s">
        <v>4</v>
      </c>
    </row>
    <row r="61" spans="1:14" ht="27" customHeight="1">
      <c r="A61" s="11"/>
      <c r="B61" s="12">
        <v>60</v>
      </c>
      <c r="C61" s="13" t="s">
        <v>267</v>
      </c>
      <c r="D61" s="32" t="s">
        <v>268</v>
      </c>
      <c r="E61" s="34" t="s">
        <v>59</v>
      </c>
      <c r="F61" s="23" t="s">
        <v>19</v>
      </c>
      <c r="G61" s="17" t="s">
        <v>269</v>
      </c>
      <c r="H61" s="17" t="s">
        <v>5</v>
      </c>
      <c r="I61" s="18" t="s">
        <v>270</v>
      </c>
      <c r="J61" s="17" t="s">
        <v>90</v>
      </c>
      <c r="K61" s="17" t="s">
        <v>271</v>
      </c>
      <c r="L61" s="17" t="s">
        <v>9</v>
      </c>
      <c r="M61" s="17" t="s">
        <v>10</v>
      </c>
      <c r="N61" s="19" t="s">
        <v>4</v>
      </c>
    </row>
    <row r="62" spans="1:14" ht="27" customHeight="1">
      <c r="A62" s="11"/>
      <c r="B62" s="12">
        <v>61</v>
      </c>
      <c r="C62" s="28" t="s">
        <v>272</v>
      </c>
      <c r="D62" s="32" t="s">
        <v>273</v>
      </c>
      <c r="E62" s="27" t="s">
        <v>65</v>
      </c>
      <c r="F62" s="23" t="s">
        <v>19</v>
      </c>
      <c r="G62" s="29" t="s">
        <v>274</v>
      </c>
      <c r="H62" s="29" t="s">
        <v>35</v>
      </c>
      <c r="I62" s="30" t="s">
        <v>49</v>
      </c>
      <c r="J62" s="29" t="s">
        <v>192</v>
      </c>
      <c r="K62" s="29" t="s">
        <v>16</v>
      </c>
      <c r="L62" s="29" t="s">
        <v>9</v>
      </c>
      <c r="M62" s="29" t="s">
        <v>9</v>
      </c>
      <c r="N62" s="31" t="s">
        <v>4</v>
      </c>
    </row>
    <row r="63" spans="1:14" ht="27" customHeight="1">
      <c r="A63" s="11"/>
      <c r="B63" s="12">
        <v>62</v>
      </c>
      <c r="C63" s="13" t="s">
        <v>275</v>
      </c>
      <c r="D63" s="32" t="s">
        <v>276</v>
      </c>
      <c r="E63" s="27" t="s">
        <v>47</v>
      </c>
      <c r="F63" s="23" t="s">
        <v>19</v>
      </c>
      <c r="G63" s="17" t="s">
        <v>277</v>
      </c>
      <c r="H63" s="17" t="s">
        <v>54</v>
      </c>
      <c r="I63" s="18" t="s">
        <v>278</v>
      </c>
      <c r="J63" s="17" t="s">
        <v>208</v>
      </c>
      <c r="K63" s="17" t="s">
        <v>56</v>
      </c>
      <c r="L63" s="17" t="s">
        <v>9</v>
      </c>
      <c r="M63" s="17" t="s">
        <v>16</v>
      </c>
      <c r="N63" s="19" t="s">
        <v>4</v>
      </c>
    </row>
    <row r="64" spans="1:14" ht="27" customHeight="1">
      <c r="A64" s="20"/>
      <c r="B64" s="12">
        <v>63</v>
      </c>
      <c r="C64" s="28" t="s">
        <v>279</v>
      </c>
      <c r="D64" s="26" t="s">
        <v>280</v>
      </c>
      <c r="E64" s="27" t="s">
        <v>3</v>
      </c>
      <c r="F64" s="23" t="s">
        <v>19</v>
      </c>
      <c r="G64" s="29" t="s">
        <v>281</v>
      </c>
      <c r="H64" s="29" t="s">
        <v>35</v>
      </c>
      <c r="I64" s="30" t="s">
        <v>215</v>
      </c>
      <c r="J64" s="29" t="s">
        <v>62</v>
      </c>
      <c r="K64" s="29" t="s">
        <v>282</v>
      </c>
      <c r="L64" s="29" t="s">
        <v>9</v>
      </c>
      <c r="M64" s="29" t="s">
        <v>16</v>
      </c>
      <c r="N64" s="31" t="s">
        <v>4</v>
      </c>
    </row>
    <row r="65" spans="1:14" ht="27" customHeight="1">
      <c r="A65" s="11"/>
      <c r="B65" s="12">
        <v>64</v>
      </c>
      <c r="C65" s="13" t="s">
        <v>283</v>
      </c>
      <c r="D65" s="32" t="s">
        <v>284</v>
      </c>
      <c r="E65" s="34" t="s">
        <v>59</v>
      </c>
      <c r="F65" s="23" t="s">
        <v>19</v>
      </c>
      <c r="G65" s="17" t="s">
        <v>285</v>
      </c>
      <c r="H65" s="17" t="s">
        <v>28</v>
      </c>
      <c r="I65" s="18" t="s">
        <v>226</v>
      </c>
      <c r="J65" s="17" t="s">
        <v>154</v>
      </c>
      <c r="K65" s="17" t="s">
        <v>215</v>
      </c>
      <c r="L65" s="17" t="s">
        <v>9</v>
      </c>
      <c r="M65" s="17" t="s">
        <v>26</v>
      </c>
      <c r="N65" s="19" t="s">
        <v>4</v>
      </c>
    </row>
    <row r="66" spans="1:14" ht="27" customHeight="1">
      <c r="A66" s="11"/>
      <c r="B66" s="12">
        <v>65</v>
      </c>
      <c r="C66" s="28" t="s">
        <v>286</v>
      </c>
      <c r="D66" s="26" t="s">
        <v>287</v>
      </c>
      <c r="E66" s="27" t="s">
        <v>3</v>
      </c>
      <c r="F66" s="23" t="s">
        <v>19</v>
      </c>
      <c r="G66" s="29" t="s">
        <v>288</v>
      </c>
      <c r="H66" s="29" t="s">
        <v>42</v>
      </c>
      <c r="I66" s="30" t="s">
        <v>123</v>
      </c>
      <c r="J66" s="29" t="s">
        <v>196</v>
      </c>
      <c r="K66" s="29" t="s">
        <v>49</v>
      </c>
      <c r="L66" s="29" t="s">
        <v>9</v>
      </c>
      <c r="M66" s="29" t="s">
        <v>26</v>
      </c>
      <c r="N66" s="31" t="s">
        <v>4</v>
      </c>
    </row>
    <row r="67" spans="1:14" ht="27" customHeight="1">
      <c r="A67" s="11"/>
      <c r="B67" s="12">
        <v>66</v>
      </c>
      <c r="C67" s="13" t="s">
        <v>289</v>
      </c>
      <c r="D67" s="32" t="s">
        <v>290</v>
      </c>
      <c r="E67" s="34" t="s">
        <v>59</v>
      </c>
      <c r="F67" s="23" t="s">
        <v>19</v>
      </c>
      <c r="G67" s="17" t="s">
        <v>291</v>
      </c>
      <c r="H67" s="17" t="s">
        <v>12</v>
      </c>
      <c r="I67" s="18" t="s">
        <v>114</v>
      </c>
      <c r="J67" s="17" t="s">
        <v>292</v>
      </c>
      <c r="K67" s="17" t="s">
        <v>38</v>
      </c>
      <c r="L67" s="17" t="s">
        <v>9</v>
      </c>
      <c r="M67" s="17" t="s">
        <v>26</v>
      </c>
      <c r="N67" s="19" t="s">
        <v>4</v>
      </c>
    </row>
    <row r="68" spans="1:14" ht="27" customHeight="1">
      <c r="A68" s="11"/>
      <c r="B68" s="12">
        <v>67</v>
      </c>
      <c r="C68" s="28" t="s">
        <v>293</v>
      </c>
      <c r="D68" s="32" t="s">
        <v>290</v>
      </c>
      <c r="E68" s="27" t="s">
        <v>65</v>
      </c>
      <c r="F68" s="23" t="s">
        <v>19</v>
      </c>
      <c r="G68" s="29" t="s">
        <v>294</v>
      </c>
      <c r="H68" s="29" t="s">
        <v>99</v>
      </c>
      <c r="I68" s="30" t="s">
        <v>295</v>
      </c>
      <c r="J68" s="29" t="s">
        <v>49</v>
      </c>
      <c r="K68" s="29" t="s">
        <v>124</v>
      </c>
      <c r="L68" s="29" t="s">
        <v>9</v>
      </c>
      <c r="M68" s="29" t="s">
        <v>10</v>
      </c>
      <c r="N68" s="31" t="s">
        <v>4</v>
      </c>
    </row>
    <row r="69" spans="1:14" ht="27" customHeight="1">
      <c r="A69" s="33"/>
      <c r="B69" s="12">
        <v>68</v>
      </c>
      <c r="C69" s="13" t="s">
        <v>296</v>
      </c>
      <c r="D69" s="32" t="s">
        <v>297</v>
      </c>
      <c r="E69" s="34" t="s">
        <v>59</v>
      </c>
      <c r="F69" s="23" t="s">
        <v>19</v>
      </c>
      <c r="G69" s="17" t="s">
        <v>298</v>
      </c>
      <c r="H69" s="17" t="s">
        <v>42</v>
      </c>
      <c r="I69" s="18" t="s">
        <v>299</v>
      </c>
      <c r="J69" s="17" t="s">
        <v>300</v>
      </c>
      <c r="K69" s="17" t="s">
        <v>95</v>
      </c>
      <c r="L69" s="17" t="s">
        <v>9</v>
      </c>
      <c r="M69" s="17" t="s">
        <v>26</v>
      </c>
      <c r="N69" s="19" t="s">
        <v>4</v>
      </c>
    </row>
    <row r="70" spans="1:14" ht="27" customHeight="1">
      <c r="A70" s="11"/>
      <c r="B70" s="12">
        <v>69</v>
      </c>
      <c r="C70" s="28" t="s">
        <v>301</v>
      </c>
      <c r="D70" s="32" t="s">
        <v>302</v>
      </c>
      <c r="E70" s="27" t="s">
        <v>47</v>
      </c>
      <c r="F70" s="23" t="s">
        <v>19</v>
      </c>
      <c r="G70" s="29" t="s">
        <v>303</v>
      </c>
      <c r="H70" s="29" t="s">
        <v>21</v>
      </c>
      <c r="I70" s="30" t="s">
        <v>100</v>
      </c>
      <c r="J70" s="29" t="s">
        <v>67</v>
      </c>
      <c r="K70" s="29" t="s">
        <v>304</v>
      </c>
      <c r="L70" s="29" t="s">
        <v>9</v>
      </c>
      <c r="M70" s="29" t="s">
        <v>85</v>
      </c>
      <c r="N70" s="31" t="s">
        <v>4</v>
      </c>
    </row>
    <row r="71" spans="1:14" ht="27" customHeight="1">
      <c r="A71" s="11"/>
      <c r="B71" s="12">
        <v>70</v>
      </c>
      <c r="C71" s="13" t="s">
        <v>305</v>
      </c>
      <c r="D71" s="32" t="s">
        <v>306</v>
      </c>
      <c r="E71" s="27" t="s">
        <v>65</v>
      </c>
      <c r="F71" s="23" t="s">
        <v>19</v>
      </c>
      <c r="G71" s="17" t="s">
        <v>307</v>
      </c>
      <c r="H71" s="17" t="s">
        <v>42</v>
      </c>
      <c r="I71" s="18" t="s">
        <v>22</v>
      </c>
      <c r="J71" s="17" t="s">
        <v>271</v>
      </c>
      <c r="K71" s="17" t="s">
        <v>159</v>
      </c>
      <c r="L71" s="17" t="s">
        <v>9</v>
      </c>
      <c r="M71" s="17" t="s">
        <v>26</v>
      </c>
      <c r="N71" s="19" t="s">
        <v>4</v>
      </c>
    </row>
    <row r="72" spans="1:14" ht="27" customHeight="1">
      <c r="A72" s="11"/>
      <c r="B72" s="12">
        <v>71</v>
      </c>
      <c r="C72" s="28" t="s">
        <v>308</v>
      </c>
      <c r="D72" s="32" t="s">
        <v>309</v>
      </c>
      <c r="E72" s="27" t="s">
        <v>47</v>
      </c>
      <c r="F72" s="23" t="s">
        <v>19</v>
      </c>
      <c r="G72" s="29" t="s">
        <v>310</v>
      </c>
      <c r="H72" s="29" t="s">
        <v>54</v>
      </c>
      <c r="I72" s="30" t="s">
        <v>6</v>
      </c>
      <c r="J72" s="29" t="s">
        <v>311</v>
      </c>
      <c r="K72" s="29" t="s">
        <v>215</v>
      </c>
      <c r="L72" s="29" t="s">
        <v>9</v>
      </c>
      <c r="M72" s="29" t="s">
        <v>9</v>
      </c>
      <c r="N72" s="31" t="s">
        <v>4</v>
      </c>
    </row>
    <row r="73" spans="1:14" ht="27" customHeight="1">
      <c r="A73" s="11"/>
      <c r="B73" s="12">
        <v>72</v>
      </c>
      <c r="C73" s="13" t="s">
        <v>312</v>
      </c>
      <c r="D73" s="26" t="s">
        <v>313</v>
      </c>
      <c r="E73" s="27" t="s">
        <v>3</v>
      </c>
      <c r="F73" s="23" t="s">
        <v>19</v>
      </c>
      <c r="G73" s="17" t="s">
        <v>314</v>
      </c>
      <c r="H73" s="17" t="s">
        <v>35</v>
      </c>
      <c r="I73" s="18" t="s">
        <v>24</v>
      </c>
      <c r="J73" s="17" t="s">
        <v>62</v>
      </c>
      <c r="K73" s="17" t="s">
        <v>61</v>
      </c>
      <c r="L73" s="17" t="s">
        <v>9</v>
      </c>
      <c r="M73" s="17" t="s">
        <v>26</v>
      </c>
      <c r="N73" s="19" t="s">
        <v>4</v>
      </c>
    </row>
    <row r="74" spans="1:14" ht="27" customHeight="1">
      <c r="A74" s="33"/>
      <c r="B74" s="12">
        <v>73</v>
      </c>
      <c r="C74" s="28" t="s">
        <v>315</v>
      </c>
      <c r="D74" s="26" t="s">
        <v>316</v>
      </c>
      <c r="E74" s="27" t="s">
        <v>3</v>
      </c>
      <c r="F74" s="23" t="s">
        <v>19</v>
      </c>
      <c r="G74" s="29" t="s">
        <v>317</v>
      </c>
      <c r="H74" s="29" t="s">
        <v>21</v>
      </c>
      <c r="I74" s="30" t="s">
        <v>61</v>
      </c>
      <c r="J74" s="29" t="s">
        <v>62</v>
      </c>
      <c r="K74" s="29" t="s">
        <v>282</v>
      </c>
      <c r="L74" s="29" t="s">
        <v>9</v>
      </c>
      <c r="M74" s="29" t="s">
        <v>16</v>
      </c>
      <c r="N74" s="31" t="s">
        <v>4</v>
      </c>
    </row>
    <row r="75" spans="1:14" ht="27" customHeight="1">
      <c r="A75" s="11"/>
      <c r="B75" s="12">
        <v>74</v>
      </c>
      <c r="C75" s="13" t="s">
        <v>318</v>
      </c>
      <c r="D75" s="32" t="s">
        <v>319</v>
      </c>
      <c r="E75" s="27" t="s">
        <v>47</v>
      </c>
      <c r="F75" s="23" t="s">
        <v>19</v>
      </c>
      <c r="G75" s="17" t="s">
        <v>320</v>
      </c>
      <c r="H75" s="17" t="s">
        <v>35</v>
      </c>
      <c r="I75" s="18" t="s">
        <v>226</v>
      </c>
      <c r="J75" s="17" t="s">
        <v>95</v>
      </c>
      <c r="K75" s="17" t="s">
        <v>76</v>
      </c>
      <c r="L75" s="17" t="s">
        <v>9</v>
      </c>
      <c r="M75" s="17" t="s">
        <v>9</v>
      </c>
      <c r="N75" s="19" t="s">
        <v>4</v>
      </c>
    </row>
    <row r="76" spans="1:14" ht="27" customHeight="1">
      <c r="A76" s="11"/>
      <c r="B76" s="12">
        <v>75</v>
      </c>
      <c r="C76" s="28" t="s">
        <v>321</v>
      </c>
      <c r="D76" s="26" t="s">
        <v>322</v>
      </c>
      <c r="E76" s="27" t="s">
        <v>3</v>
      </c>
      <c r="F76" s="23" t="s">
        <v>19</v>
      </c>
      <c r="G76" s="29" t="s">
        <v>323</v>
      </c>
      <c r="H76" s="29" t="s">
        <v>42</v>
      </c>
      <c r="I76" s="30" t="s">
        <v>324</v>
      </c>
      <c r="J76" s="29" t="s">
        <v>208</v>
      </c>
      <c r="K76" s="29" t="s">
        <v>61</v>
      </c>
      <c r="L76" s="29" t="s">
        <v>26</v>
      </c>
      <c r="M76" s="29" t="s">
        <v>16</v>
      </c>
      <c r="N76" s="31" t="s">
        <v>4</v>
      </c>
    </row>
    <row r="77" spans="1:14" ht="27" customHeight="1">
      <c r="A77" s="11"/>
      <c r="B77" s="12">
        <v>76</v>
      </c>
      <c r="C77" s="13" t="s">
        <v>325</v>
      </c>
      <c r="D77" s="32" t="s">
        <v>326</v>
      </c>
      <c r="E77" s="27" t="s">
        <v>47</v>
      </c>
      <c r="F77" s="23" t="s">
        <v>19</v>
      </c>
      <c r="G77" s="17" t="s">
        <v>327</v>
      </c>
      <c r="H77" s="17" t="s">
        <v>21</v>
      </c>
      <c r="I77" s="18" t="s">
        <v>14</v>
      </c>
      <c r="J77" s="17" t="s">
        <v>208</v>
      </c>
      <c r="K77" s="17" t="s">
        <v>44</v>
      </c>
      <c r="L77" s="17" t="s">
        <v>9</v>
      </c>
      <c r="M77" s="17" t="s">
        <v>10</v>
      </c>
      <c r="N77" s="19" t="s">
        <v>4</v>
      </c>
    </row>
    <row r="78" spans="1:14" ht="27" customHeight="1">
      <c r="A78" s="11"/>
      <c r="B78" s="12">
        <v>77</v>
      </c>
      <c r="C78" s="28" t="s">
        <v>328</v>
      </c>
      <c r="D78" s="32" t="s">
        <v>329</v>
      </c>
      <c r="E78" s="27" t="s">
        <v>47</v>
      </c>
      <c r="F78" s="23" t="s">
        <v>19</v>
      </c>
      <c r="G78" s="29" t="s">
        <v>330</v>
      </c>
      <c r="H78" s="29" t="s">
        <v>54</v>
      </c>
      <c r="I78" s="30" t="s">
        <v>295</v>
      </c>
      <c r="J78" s="29" t="s">
        <v>125</v>
      </c>
      <c r="K78" s="29" t="s">
        <v>72</v>
      </c>
      <c r="L78" s="29" t="s">
        <v>26</v>
      </c>
      <c r="M78" s="29" t="s">
        <v>331</v>
      </c>
      <c r="N78" s="31" t="s">
        <v>4</v>
      </c>
    </row>
    <row r="79" spans="1:14" ht="27" customHeight="1">
      <c r="A79" s="33"/>
      <c r="B79" s="12">
        <v>78</v>
      </c>
      <c r="C79" s="13" t="s">
        <v>332</v>
      </c>
      <c r="D79" s="32" t="s">
        <v>333</v>
      </c>
      <c r="E79" s="27" t="s">
        <v>47</v>
      </c>
      <c r="F79" s="23" t="s">
        <v>19</v>
      </c>
      <c r="G79" s="17" t="s">
        <v>334</v>
      </c>
      <c r="H79" s="17" t="s">
        <v>5</v>
      </c>
      <c r="I79" s="18" t="s">
        <v>215</v>
      </c>
      <c r="J79" s="17" t="s">
        <v>137</v>
      </c>
      <c r="K79" s="17" t="s">
        <v>226</v>
      </c>
      <c r="L79" s="17" t="s">
        <v>9</v>
      </c>
      <c r="M79" s="17" t="s">
        <v>9</v>
      </c>
      <c r="N79" s="19" t="s">
        <v>4</v>
      </c>
    </row>
    <row r="80" spans="1:14" ht="27" customHeight="1">
      <c r="A80" s="11"/>
      <c r="B80" s="12">
        <v>79</v>
      </c>
      <c r="C80" s="28" t="s">
        <v>335</v>
      </c>
      <c r="D80" s="26" t="s">
        <v>336</v>
      </c>
      <c r="E80" s="27" t="s">
        <v>3</v>
      </c>
      <c r="F80" s="23" t="s">
        <v>19</v>
      </c>
      <c r="G80" s="29" t="s">
        <v>337</v>
      </c>
      <c r="H80" s="29" t="s">
        <v>12</v>
      </c>
      <c r="I80" s="30" t="s">
        <v>24</v>
      </c>
      <c r="J80" s="29" t="s">
        <v>119</v>
      </c>
      <c r="K80" s="29" t="s">
        <v>44</v>
      </c>
      <c r="L80" s="29" t="s">
        <v>9</v>
      </c>
      <c r="M80" s="29" t="s">
        <v>9</v>
      </c>
      <c r="N80" s="31" t="s">
        <v>4</v>
      </c>
    </row>
    <row r="81" spans="1:14" ht="27" customHeight="1">
      <c r="A81" s="11"/>
      <c r="B81" s="12">
        <v>80</v>
      </c>
      <c r="C81" s="13" t="s">
        <v>338</v>
      </c>
      <c r="D81" s="32" t="s">
        <v>339</v>
      </c>
      <c r="E81" s="27" t="s">
        <v>47</v>
      </c>
      <c r="F81" s="23" t="s">
        <v>19</v>
      </c>
      <c r="G81" s="17" t="s">
        <v>340</v>
      </c>
      <c r="H81" s="17" t="s">
        <v>28</v>
      </c>
      <c r="I81" s="18" t="s">
        <v>14</v>
      </c>
      <c r="J81" s="17" t="s">
        <v>72</v>
      </c>
      <c r="K81" s="17" t="s">
        <v>226</v>
      </c>
      <c r="L81" s="17" t="s">
        <v>9</v>
      </c>
      <c r="M81" s="17" t="s">
        <v>24</v>
      </c>
      <c r="N81" s="19" t="s">
        <v>4</v>
      </c>
    </row>
    <row r="82" spans="1:14" ht="27" customHeight="1">
      <c r="A82" s="11"/>
      <c r="B82" s="12">
        <v>81</v>
      </c>
      <c r="C82" s="28" t="s">
        <v>341</v>
      </c>
      <c r="D82" s="32" t="s">
        <v>342</v>
      </c>
      <c r="E82" s="34" t="s">
        <v>59</v>
      </c>
      <c r="F82" s="23" t="s">
        <v>19</v>
      </c>
      <c r="G82" s="29" t="s">
        <v>343</v>
      </c>
      <c r="H82" s="29" t="s">
        <v>99</v>
      </c>
      <c r="I82" s="30" t="s">
        <v>8</v>
      </c>
      <c r="J82" s="29" t="s">
        <v>15</v>
      </c>
      <c r="K82" s="29" t="s">
        <v>24</v>
      </c>
      <c r="L82" s="29" t="s">
        <v>9</v>
      </c>
      <c r="M82" s="29" t="s">
        <v>26</v>
      </c>
      <c r="N82" s="31" t="s">
        <v>4</v>
      </c>
    </row>
    <row r="83" spans="1:14" ht="27" customHeight="1">
      <c r="A83" s="11"/>
      <c r="B83" s="12">
        <v>82</v>
      </c>
      <c r="C83" s="13" t="s">
        <v>344</v>
      </c>
      <c r="D83" s="32" t="s">
        <v>345</v>
      </c>
      <c r="E83" s="27" t="s">
        <v>47</v>
      </c>
      <c r="F83" s="23" t="s">
        <v>19</v>
      </c>
      <c r="G83" s="17" t="s">
        <v>346</v>
      </c>
      <c r="H83" s="17" t="s">
        <v>35</v>
      </c>
      <c r="I83" s="18" t="s">
        <v>22</v>
      </c>
      <c r="J83" s="17" t="s">
        <v>176</v>
      </c>
      <c r="K83" s="17" t="s">
        <v>175</v>
      </c>
      <c r="L83" s="17" t="s">
        <v>9</v>
      </c>
      <c r="M83" s="17" t="s">
        <v>9</v>
      </c>
      <c r="N83" s="19" t="s">
        <v>4</v>
      </c>
    </row>
    <row r="84" spans="1:14" ht="27" customHeight="1">
      <c r="A84" s="20"/>
      <c r="B84" s="12">
        <v>83</v>
      </c>
      <c r="C84" s="28" t="s">
        <v>347</v>
      </c>
      <c r="D84" s="32" t="s">
        <v>348</v>
      </c>
      <c r="E84" s="27" t="s">
        <v>47</v>
      </c>
      <c r="F84" s="23" t="s">
        <v>19</v>
      </c>
      <c r="G84" s="29" t="s">
        <v>349</v>
      </c>
      <c r="H84" s="29" t="s">
        <v>42</v>
      </c>
      <c r="I84" s="30" t="s">
        <v>90</v>
      </c>
      <c r="J84" s="29" t="s">
        <v>350</v>
      </c>
      <c r="K84" s="29" t="s">
        <v>85</v>
      </c>
      <c r="L84" s="29" t="s">
        <v>9</v>
      </c>
      <c r="M84" s="29" t="s">
        <v>9</v>
      </c>
      <c r="N84" s="31" t="s">
        <v>4</v>
      </c>
    </row>
    <row r="85" spans="1:14" ht="27" customHeight="1">
      <c r="A85" s="11"/>
      <c r="B85" s="12">
        <v>84</v>
      </c>
      <c r="C85" s="13" t="s">
        <v>351</v>
      </c>
      <c r="D85" s="26" t="s">
        <v>352</v>
      </c>
      <c r="E85" s="27" t="s">
        <v>3</v>
      </c>
      <c r="F85" s="23" t="s">
        <v>19</v>
      </c>
      <c r="G85" s="17" t="s">
        <v>353</v>
      </c>
      <c r="H85" s="17" t="s">
        <v>21</v>
      </c>
      <c r="I85" s="18" t="s">
        <v>6</v>
      </c>
      <c r="J85" s="17" t="s">
        <v>175</v>
      </c>
      <c r="K85" s="17" t="s">
        <v>176</v>
      </c>
      <c r="L85" s="17" t="s">
        <v>9</v>
      </c>
      <c r="M85" s="17" t="s">
        <v>9</v>
      </c>
      <c r="N85" s="19" t="s">
        <v>4</v>
      </c>
    </row>
    <row r="86" spans="1:14" ht="27" customHeight="1">
      <c r="A86" s="11"/>
      <c r="B86" s="12">
        <v>85</v>
      </c>
      <c r="C86" s="28" t="s">
        <v>354</v>
      </c>
      <c r="D86" s="26" t="s">
        <v>355</v>
      </c>
      <c r="E86" s="27" t="s">
        <v>3</v>
      </c>
      <c r="F86" s="23" t="s">
        <v>19</v>
      </c>
      <c r="G86" s="29" t="s">
        <v>356</v>
      </c>
      <c r="H86" s="29" t="s">
        <v>54</v>
      </c>
      <c r="I86" s="30" t="s">
        <v>357</v>
      </c>
      <c r="J86" s="29" t="s">
        <v>76</v>
      </c>
      <c r="K86" s="29" t="s">
        <v>164</v>
      </c>
      <c r="L86" s="29" t="s">
        <v>9</v>
      </c>
      <c r="M86" s="29" t="s">
        <v>10</v>
      </c>
      <c r="N86" s="31" t="s">
        <v>4</v>
      </c>
    </row>
    <row r="87" spans="1:14" ht="27" customHeight="1">
      <c r="A87" s="11"/>
      <c r="B87" s="12">
        <v>86</v>
      </c>
      <c r="C87" s="13" t="s">
        <v>358</v>
      </c>
      <c r="D87" s="26" t="s">
        <v>359</v>
      </c>
      <c r="E87" s="27" t="s">
        <v>3</v>
      </c>
      <c r="F87" s="23" t="s">
        <v>19</v>
      </c>
      <c r="G87" s="17" t="s">
        <v>360</v>
      </c>
      <c r="H87" s="17" t="s">
        <v>5</v>
      </c>
      <c r="I87" s="18" t="s">
        <v>278</v>
      </c>
      <c r="J87" s="17" t="s">
        <v>271</v>
      </c>
      <c r="K87" s="17" t="s">
        <v>61</v>
      </c>
      <c r="L87" s="17" t="s">
        <v>85</v>
      </c>
      <c r="M87" s="17" t="s">
        <v>26</v>
      </c>
      <c r="N87" s="19" t="s">
        <v>4</v>
      </c>
    </row>
    <row r="88" spans="1:14" ht="27" customHeight="1">
      <c r="A88" s="11"/>
      <c r="B88" s="12">
        <v>87</v>
      </c>
      <c r="C88" s="28" t="s">
        <v>361</v>
      </c>
      <c r="D88" s="32" t="s">
        <v>362</v>
      </c>
      <c r="E88" s="27" t="s">
        <v>47</v>
      </c>
      <c r="F88" s="23" t="s">
        <v>19</v>
      </c>
      <c r="G88" s="29" t="s">
        <v>363</v>
      </c>
      <c r="H88" s="29" t="s">
        <v>12</v>
      </c>
      <c r="I88" s="30" t="s">
        <v>24</v>
      </c>
      <c r="J88" s="29" t="s">
        <v>62</v>
      </c>
      <c r="K88" s="29" t="s">
        <v>61</v>
      </c>
      <c r="L88" s="29" t="s">
        <v>9</v>
      </c>
      <c r="M88" s="29" t="s">
        <v>26</v>
      </c>
      <c r="N88" s="31" t="s">
        <v>4</v>
      </c>
    </row>
    <row r="89" spans="1:14" ht="27" customHeight="1">
      <c r="A89" s="33"/>
      <c r="B89" s="12">
        <v>88</v>
      </c>
      <c r="C89" s="13" t="s">
        <v>364</v>
      </c>
      <c r="D89" s="32" t="s">
        <v>365</v>
      </c>
      <c r="E89" s="27" t="s">
        <v>47</v>
      </c>
      <c r="F89" s="23" t="s">
        <v>19</v>
      </c>
      <c r="G89" s="17" t="s">
        <v>366</v>
      </c>
      <c r="H89" s="17" t="s">
        <v>28</v>
      </c>
      <c r="I89" s="18" t="s">
        <v>6</v>
      </c>
      <c r="J89" s="17" t="s">
        <v>154</v>
      </c>
      <c r="K89" s="17" t="s">
        <v>36</v>
      </c>
      <c r="L89" s="17" t="s">
        <v>9</v>
      </c>
      <c r="M89" s="17" t="s">
        <v>9</v>
      </c>
      <c r="N89" s="19" t="s">
        <v>4</v>
      </c>
    </row>
    <row r="90" spans="1:14" ht="27" customHeight="1">
      <c r="A90" s="11"/>
      <c r="B90" s="12">
        <v>89</v>
      </c>
      <c r="C90" s="28" t="s">
        <v>367</v>
      </c>
      <c r="D90" s="32" t="s">
        <v>368</v>
      </c>
      <c r="E90" s="27" t="s">
        <v>47</v>
      </c>
      <c r="F90" s="23" t="s">
        <v>19</v>
      </c>
      <c r="G90" s="29" t="s">
        <v>369</v>
      </c>
      <c r="H90" s="29" t="s">
        <v>99</v>
      </c>
      <c r="I90" s="30" t="s">
        <v>370</v>
      </c>
      <c r="J90" s="29" t="s">
        <v>61</v>
      </c>
      <c r="K90" s="29" t="s">
        <v>119</v>
      </c>
      <c r="L90" s="29" t="s">
        <v>9</v>
      </c>
      <c r="M90" s="29" t="s">
        <v>10</v>
      </c>
      <c r="N90" s="31" t="s">
        <v>4</v>
      </c>
    </row>
    <row r="91" spans="1:14" ht="27" customHeight="1">
      <c r="A91" s="11"/>
      <c r="B91" s="12">
        <v>90</v>
      </c>
      <c r="C91" s="13" t="s">
        <v>371</v>
      </c>
      <c r="D91" s="32" t="s">
        <v>372</v>
      </c>
      <c r="E91" s="27" t="s">
        <v>65</v>
      </c>
      <c r="F91" s="23" t="s">
        <v>19</v>
      </c>
      <c r="G91" s="17" t="s">
        <v>373</v>
      </c>
      <c r="H91" s="17" t="s">
        <v>35</v>
      </c>
      <c r="I91" s="18" t="s">
        <v>61</v>
      </c>
      <c r="J91" s="17" t="s">
        <v>119</v>
      </c>
      <c r="K91" s="17" t="s">
        <v>44</v>
      </c>
      <c r="L91" s="17" t="s">
        <v>9</v>
      </c>
      <c r="M91" s="17" t="s">
        <v>9</v>
      </c>
      <c r="N91" s="19" t="s">
        <v>4</v>
      </c>
    </row>
    <row r="92" spans="1:14" ht="27" customHeight="1">
      <c r="A92" s="11"/>
      <c r="B92" s="12">
        <v>91</v>
      </c>
      <c r="C92" s="28" t="s">
        <v>374</v>
      </c>
      <c r="D92" s="36" t="s">
        <v>375</v>
      </c>
      <c r="E92" s="37" t="s">
        <v>47</v>
      </c>
      <c r="F92" s="23" t="s">
        <v>19</v>
      </c>
      <c r="G92" s="29" t="s">
        <v>376</v>
      </c>
      <c r="H92" s="29" t="s">
        <v>42</v>
      </c>
      <c r="I92" s="30" t="s">
        <v>108</v>
      </c>
      <c r="J92" s="29" t="s">
        <v>292</v>
      </c>
      <c r="K92" s="29" t="s">
        <v>8</v>
      </c>
      <c r="L92" s="29" t="s">
        <v>9</v>
      </c>
      <c r="M92" s="29" t="s">
        <v>9</v>
      </c>
      <c r="N92" s="31" t="s">
        <v>4</v>
      </c>
    </row>
    <row r="93" spans="1:14" ht="27" customHeight="1">
      <c r="A93" s="11"/>
      <c r="B93" s="12">
        <v>92</v>
      </c>
      <c r="C93" s="13" t="s">
        <v>377</v>
      </c>
      <c r="D93" s="32" t="s">
        <v>378</v>
      </c>
      <c r="E93" s="38" t="s">
        <v>59</v>
      </c>
      <c r="F93" s="23" t="s">
        <v>19</v>
      </c>
      <c r="G93" s="17" t="s">
        <v>379</v>
      </c>
      <c r="H93" s="17" t="s">
        <v>21</v>
      </c>
      <c r="I93" s="18" t="s">
        <v>36</v>
      </c>
      <c r="J93" s="17" t="s">
        <v>192</v>
      </c>
      <c r="K93" s="17" t="s">
        <v>16</v>
      </c>
      <c r="L93" s="17" t="s">
        <v>9</v>
      </c>
      <c r="M93" s="17" t="s">
        <v>9</v>
      </c>
      <c r="N93" s="19" t="s">
        <v>4</v>
      </c>
    </row>
    <row r="94" spans="1:14" ht="27" customHeight="1">
      <c r="A94" s="33"/>
      <c r="B94" s="12">
        <v>93</v>
      </c>
      <c r="C94" s="28" t="s">
        <v>380</v>
      </c>
      <c r="D94" s="26" t="s">
        <v>381</v>
      </c>
      <c r="E94" s="39" t="s">
        <v>3</v>
      </c>
      <c r="F94" s="23" t="s">
        <v>19</v>
      </c>
      <c r="G94" s="29" t="s">
        <v>382</v>
      </c>
      <c r="H94" s="29" t="s">
        <v>54</v>
      </c>
      <c r="I94" s="30" t="s">
        <v>85</v>
      </c>
      <c r="J94" s="29" t="s">
        <v>36</v>
      </c>
      <c r="K94" s="29" t="s">
        <v>191</v>
      </c>
      <c r="L94" s="29" t="s">
        <v>9</v>
      </c>
      <c r="M94" s="29" t="s">
        <v>24</v>
      </c>
      <c r="N94" s="31" t="s">
        <v>4</v>
      </c>
    </row>
    <row r="95" spans="1:14" ht="27" customHeight="1">
      <c r="A95" s="11"/>
      <c r="B95" s="12">
        <v>94</v>
      </c>
      <c r="C95" s="13" t="s">
        <v>383</v>
      </c>
      <c r="D95" s="32" t="s">
        <v>384</v>
      </c>
      <c r="E95" s="39" t="s">
        <v>47</v>
      </c>
      <c r="F95" s="23" t="s">
        <v>19</v>
      </c>
      <c r="G95" s="17" t="s">
        <v>385</v>
      </c>
      <c r="H95" s="17" t="s">
        <v>5</v>
      </c>
      <c r="I95" s="18" t="s">
        <v>386</v>
      </c>
      <c r="J95" s="17" t="s">
        <v>43</v>
      </c>
      <c r="K95" s="17" t="s">
        <v>56</v>
      </c>
      <c r="L95" s="17" t="s">
        <v>9</v>
      </c>
      <c r="M95" s="17" t="s">
        <v>10</v>
      </c>
      <c r="N95" s="19" t="s">
        <v>4</v>
      </c>
    </row>
    <row r="96" spans="1:14" ht="27" customHeight="1">
      <c r="A96" s="11"/>
      <c r="B96" s="12">
        <v>95</v>
      </c>
      <c r="C96" s="28" t="s">
        <v>387</v>
      </c>
      <c r="D96" s="32" t="s">
        <v>388</v>
      </c>
      <c r="E96" s="38" t="s">
        <v>59</v>
      </c>
      <c r="F96" s="23" t="s">
        <v>19</v>
      </c>
      <c r="G96" s="29" t="s">
        <v>389</v>
      </c>
      <c r="H96" s="29" t="s">
        <v>12</v>
      </c>
      <c r="I96" s="30" t="s">
        <v>114</v>
      </c>
      <c r="J96" s="29" t="s">
        <v>104</v>
      </c>
      <c r="K96" s="29" t="s">
        <v>6</v>
      </c>
      <c r="L96" s="29" t="s">
        <v>9</v>
      </c>
      <c r="M96" s="29" t="s">
        <v>9</v>
      </c>
      <c r="N96" s="31" t="s">
        <v>4</v>
      </c>
    </row>
    <row r="97" spans="1:14" ht="27" customHeight="1">
      <c r="A97" s="11"/>
      <c r="B97" s="12">
        <v>96</v>
      </c>
      <c r="C97" s="13" t="s">
        <v>390</v>
      </c>
      <c r="D97" s="32" t="s">
        <v>391</v>
      </c>
      <c r="E97" s="39" t="s">
        <v>47</v>
      </c>
      <c r="F97" s="23" t="s">
        <v>19</v>
      </c>
      <c r="G97" s="17" t="s">
        <v>392</v>
      </c>
      <c r="H97" s="17" t="s">
        <v>28</v>
      </c>
      <c r="I97" s="18" t="s">
        <v>100</v>
      </c>
      <c r="J97" s="17" t="s">
        <v>44</v>
      </c>
      <c r="K97" s="17" t="s">
        <v>208</v>
      </c>
      <c r="L97" s="17" t="s">
        <v>9</v>
      </c>
      <c r="M97" s="17" t="s">
        <v>10</v>
      </c>
      <c r="N97" s="19" t="s">
        <v>4</v>
      </c>
    </row>
    <row r="98" spans="1:14" ht="27" customHeight="1">
      <c r="A98" s="11"/>
      <c r="B98" s="12">
        <v>97</v>
      </c>
      <c r="C98" s="28" t="s">
        <v>393</v>
      </c>
      <c r="D98" s="24" t="s">
        <v>394</v>
      </c>
      <c r="E98" s="40" t="s">
        <v>65</v>
      </c>
      <c r="F98" s="28" t="s">
        <v>19</v>
      </c>
      <c r="G98" s="29" t="s">
        <v>395</v>
      </c>
      <c r="H98" s="29" t="s">
        <v>35</v>
      </c>
      <c r="I98" s="30" t="s">
        <v>125</v>
      </c>
      <c r="J98" s="29" t="s">
        <v>249</v>
      </c>
      <c r="K98" s="29" t="s">
        <v>26</v>
      </c>
      <c r="L98" s="29" t="s">
        <v>9</v>
      </c>
      <c r="M98" s="29" t="s">
        <v>9</v>
      </c>
      <c r="N98" s="31" t="s">
        <v>4</v>
      </c>
    </row>
    <row r="99" spans="1:14" ht="27" customHeight="1">
      <c r="A99" s="33"/>
      <c r="B99" s="12">
        <v>98</v>
      </c>
      <c r="C99" s="13" t="s">
        <v>396</v>
      </c>
      <c r="D99" s="24" t="s">
        <v>397</v>
      </c>
      <c r="E99" s="40" t="s">
        <v>3</v>
      </c>
      <c r="F99" s="13" t="s">
        <v>19</v>
      </c>
      <c r="G99" s="17" t="s">
        <v>398</v>
      </c>
      <c r="H99" s="17" t="s">
        <v>42</v>
      </c>
      <c r="I99" s="30" t="s">
        <v>399</v>
      </c>
      <c r="J99" s="17" t="s">
        <v>400</v>
      </c>
      <c r="K99" s="19" t="s">
        <v>4</v>
      </c>
      <c r="L99" s="17" t="s">
        <v>9</v>
      </c>
      <c r="M99" s="17" t="s">
        <v>9</v>
      </c>
      <c r="N99" s="19" t="s">
        <v>4</v>
      </c>
    </row>
    <row r="100" spans="1:14" ht="27" customHeight="1">
      <c r="A100" s="11"/>
      <c r="B100" s="12">
        <v>99</v>
      </c>
      <c r="C100" s="28" t="s">
        <v>401</v>
      </c>
      <c r="D100" s="24" t="s">
        <v>402</v>
      </c>
      <c r="E100" s="40" t="s">
        <v>59</v>
      </c>
      <c r="F100" s="28" t="s">
        <v>19</v>
      </c>
      <c r="G100" s="29" t="s">
        <v>403</v>
      </c>
      <c r="H100" s="29" t="s">
        <v>21</v>
      </c>
      <c r="I100" s="30" t="s">
        <v>404</v>
      </c>
      <c r="J100" s="29" t="s">
        <v>192</v>
      </c>
      <c r="K100" s="29" t="s">
        <v>10</v>
      </c>
      <c r="L100" s="29" t="s">
        <v>9</v>
      </c>
      <c r="M100" s="29" t="s">
        <v>26</v>
      </c>
      <c r="N100" s="31" t="s">
        <v>4</v>
      </c>
    </row>
    <row r="101" spans="1:14" ht="27" customHeight="1">
      <c r="A101" s="11"/>
      <c r="B101" s="12">
        <v>100</v>
      </c>
      <c r="C101" s="13" t="s">
        <v>405</v>
      </c>
      <c r="D101" s="24" t="s">
        <v>406</v>
      </c>
      <c r="E101" s="40" t="s">
        <v>59</v>
      </c>
      <c r="F101" s="13" t="s">
        <v>19</v>
      </c>
      <c r="G101" s="17" t="s">
        <v>407</v>
      </c>
      <c r="H101" s="17" t="s">
        <v>54</v>
      </c>
      <c r="I101" s="30" t="s">
        <v>408</v>
      </c>
      <c r="J101" s="17" t="s">
        <v>160</v>
      </c>
      <c r="K101" s="17" t="s">
        <v>10</v>
      </c>
      <c r="L101" s="17" t="s">
        <v>9</v>
      </c>
      <c r="M101" s="17" t="s">
        <v>9</v>
      </c>
      <c r="N101" s="19" t="s">
        <v>4</v>
      </c>
    </row>
    <row r="102" spans="1:14" ht="27" customHeight="1">
      <c r="A102" s="11"/>
      <c r="B102" s="12">
        <v>101</v>
      </c>
      <c r="C102" s="28" t="s">
        <v>409</v>
      </c>
      <c r="D102" s="24" t="s">
        <v>410</v>
      </c>
      <c r="E102" s="40" t="s">
        <v>59</v>
      </c>
      <c r="F102" s="28" t="s">
        <v>19</v>
      </c>
      <c r="G102" s="29" t="s">
        <v>411</v>
      </c>
      <c r="H102" s="29" t="s">
        <v>5</v>
      </c>
      <c r="I102" s="30" t="s">
        <v>412</v>
      </c>
      <c r="J102" s="29" t="s">
        <v>192</v>
      </c>
      <c r="K102" s="29" t="s">
        <v>16</v>
      </c>
      <c r="L102" s="29" t="s">
        <v>9</v>
      </c>
      <c r="M102" s="29" t="s">
        <v>9</v>
      </c>
      <c r="N102" s="31" t="s">
        <v>4</v>
      </c>
    </row>
    <row r="103" spans="1:14" ht="27" customHeight="1">
      <c r="A103" s="11"/>
      <c r="B103" s="12">
        <v>102</v>
      </c>
      <c r="C103" s="13" t="s">
        <v>413</v>
      </c>
      <c r="D103" s="24" t="s">
        <v>414</v>
      </c>
      <c r="E103" s="40" t="s">
        <v>65</v>
      </c>
      <c r="F103" s="13" t="s">
        <v>19</v>
      </c>
      <c r="G103" s="17" t="s">
        <v>415</v>
      </c>
      <c r="H103" s="17" t="s">
        <v>12</v>
      </c>
      <c r="I103" s="30" t="s">
        <v>416</v>
      </c>
      <c r="J103" s="17" t="s">
        <v>417</v>
      </c>
      <c r="K103" s="17" t="s">
        <v>14</v>
      </c>
      <c r="L103" s="17" t="s">
        <v>9</v>
      </c>
      <c r="M103" s="17" t="s">
        <v>9</v>
      </c>
      <c r="N103" s="19" t="s">
        <v>4</v>
      </c>
    </row>
    <row r="104" spans="1:14" ht="27" customHeight="1">
      <c r="A104" s="20"/>
      <c r="B104" s="12">
        <v>103</v>
      </c>
      <c r="C104" s="28" t="s">
        <v>418</v>
      </c>
      <c r="D104" s="24" t="s">
        <v>419</v>
      </c>
      <c r="E104" s="40" t="s">
        <v>3</v>
      </c>
      <c r="F104" s="28" t="s">
        <v>19</v>
      </c>
      <c r="G104" s="29" t="s">
        <v>420</v>
      </c>
      <c r="H104" s="29" t="s">
        <v>28</v>
      </c>
      <c r="I104" s="30" t="s">
        <v>421</v>
      </c>
      <c r="J104" s="29" t="s">
        <v>422</v>
      </c>
      <c r="K104" s="29" t="s">
        <v>25</v>
      </c>
      <c r="L104" s="29" t="s">
        <v>9</v>
      </c>
      <c r="M104" s="29" t="s">
        <v>9</v>
      </c>
      <c r="N104" s="31" t="s">
        <v>4</v>
      </c>
    </row>
    <row r="105" spans="1:14" ht="27" customHeight="1">
      <c r="A105" s="11"/>
      <c r="B105" s="12">
        <v>104</v>
      </c>
      <c r="C105" s="13" t="s">
        <v>423</v>
      </c>
      <c r="D105" s="24" t="s">
        <v>424</v>
      </c>
      <c r="E105" s="40" t="s">
        <v>65</v>
      </c>
      <c r="F105" s="13" t="s">
        <v>19</v>
      </c>
      <c r="G105" s="17" t="s">
        <v>425</v>
      </c>
      <c r="H105" s="17" t="s">
        <v>99</v>
      </c>
      <c r="I105" s="30" t="s">
        <v>426</v>
      </c>
      <c r="J105" s="17" t="s">
        <v>422</v>
      </c>
      <c r="K105" s="17" t="s">
        <v>25</v>
      </c>
      <c r="L105" s="17" t="s">
        <v>9</v>
      </c>
      <c r="M105" s="17" t="s">
        <v>9</v>
      </c>
      <c r="N105" s="19" t="s">
        <v>4</v>
      </c>
    </row>
    <row r="106" spans="1:14" ht="27" customHeight="1">
      <c r="A106" s="11"/>
      <c r="B106" s="12">
        <v>105</v>
      </c>
      <c r="C106" s="28" t="s">
        <v>427</v>
      </c>
      <c r="D106" s="24" t="s">
        <v>428</v>
      </c>
      <c r="E106" s="40" t="s">
        <v>59</v>
      </c>
      <c r="F106" s="28" t="s">
        <v>19</v>
      </c>
      <c r="G106" s="29" t="s">
        <v>429</v>
      </c>
      <c r="H106" s="29" t="s">
        <v>35</v>
      </c>
      <c r="I106" s="30" t="s">
        <v>430</v>
      </c>
      <c r="J106" s="29" t="s">
        <v>422</v>
      </c>
      <c r="K106" s="29" t="s">
        <v>25</v>
      </c>
      <c r="L106" s="29" t="s">
        <v>9</v>
      </c>
      <c r="M106" s="29" t="s">
        <v>9</v>
      </c>
      <c r="N106" s="31" t="s">
        <v>4</v>
      </c>
    </row>
    <row r="107" spans="1:14" ht="27" customHeight="1">
      <c r="A107" s="11"/>
      <c r="B107" s="12">
        <v>106</v>
      </c>
      <c r="C107" s="13" t="s">
        <v>431</v>
      </c>
      <c r="D107" s="24" t="s">
        <v>432</v>
      </c>
      <c r="E107" s="40" t="s">
        <v>3</v>
      </c>
      <c r="F107" s="13" t="s">
        <v>19</v>
      </c>
      <c r="G107" s="17" t="s">
        <v>433</v>
      </c>
      <c r="H107" s="17" t="s">
        <v>42</v>
      </c>
      <c r="I107" s="30" t="s">
        <v>434</v>
      </c>
      <c r="J107" s="17" t="s">
        <v>109</v>
      </c>
      <c r="K107" s="17" t="s">
        <v>282</v>
      </c>
      <c r="L107" s="17" t="s">
        <v>9</v>
      </c>
      <c r="M107" s="17" t="s">
        <v>9</v>
      </c>
      <c r="N107" s="19" t="s">
        <v>4</v>
      </c>
    </row>
    <row r="108" spans="1:14" ht="27" customHeight="1">
      <c r="A108" s="11"/>
      <c r="B108" s="12">
        <v>107</v>
      </c>
      <c r="C108" s="28" t="s">
        <v>435</v>
      </c>
      <c r="D108" s="24" t="s">
        <v>436</v>
      </c>
      <c r="E108" s="40" t="s">
        <v>59</v>
      </c>
      <c r="F108" s="28" t="s">
        <v>19</v>
      </c>
      <c r="G108" s="29" t="s">
        <v>437</v>
      </c>
      <c r="H108" s="29" t="s">
        <v>21</v>
      </c>
      <c r="I108" s="30" t="s">
        <v>438</v>
      </c>
      <c r="J108" s="29" t="s">
        <v>160</v>
      </c>
      <c r="K108" s="29" t="s">
        <v>10</v>
      </c>
      <c r="L108" s="29" t="s">
        <v>9</v>
      </c>
      <c r="M108" s="29" t="s">
        <v>9</v>
      </c>
      <c r="N108" s="31" t="s">
        <v>4</v>
      </c>
    </row>
    <row r="109" spans="1:14" ht="27" customHeight="1">
      <c r="A109" s="33"/>
      <c r="B109" s="12">
        <v>108</v>
      </c>
      <c r="C109" s="13" t="s">
        <v>439</v>
      </c>
      <c r="D109" s="24" t="s">
        <v>440</v>
      </c>
      <c r="E109" s="40" t="s">
        <v>65</v>
      </c>
      <c r="F109" s="13" t="s">
        <v>19</v>
      </c>
      <c r="G109" s="17" t="s">
        <v>441</v>
      </c>
      <c r="H109" s="17" t="s">
        <v>54</v>
      </c>
      <c r="I109" s="30" t="s">
        <v>442</v>
      </c>
      <c r="J109" s="17" t="s">
        <v>422</v>
      </c>
      <c r="K109" s="17" t="s">
        <v>443</v>
      </c>
      <c r="L109" s="17" t="s">
        <v>26</v>
      </c>
      <c r="M109" s="17" t="s">
        <v>9</v>
      </c>
      <c r="N109" s="19" t="s">
        <v>4</v>
      </c>
    </row>
    <row r="110" spans="1:14" ht="27" customHeight="1">
      <c r="A110" s="11"/>
      <c r="B110" s="12">
        <v>109</v>
      </c>
      <c r="C110" s="28" t="s">
        <v>444</v>
      </c>
      <c r="D110" s="24" t="s">
        <v>445</v>
      </c>
      <c r="E110" s="40" t="s">
        <v>59</v>
      </c>
      <c r="F110" s="28" t="s">
        <v>19</v>
      </c>
      <c r="G110" s="29" t="s">
        <v>446</v>
      </c>
      <c r="H110" s="29" t="s">
        <v>42</v>
      </c>
      <c r="I110" s="30" t="s">
        <v>447</v>
      </c>
      <c r="J110" s="29" t="s">
        <v>50</v>
      </c>
      <c r="K110" s="29" t="s">
        <v>146</v>
      </c>
      <c r="L110" s="29" t="s">
        <v>9</v>
      </c>
      <c r="M110" s="29" t="s">
        <v>9</v>
      </c>
      <c r="N110" s="31" t="s">
        <v>4</v>
      </c>
    </row>
    <row r="111" spans="1:14" ht="27" customHeight="1">
      <c r="A111" s="11"/>
      <c r="B111" s="12">
        <v>110</v>
      </c>
      <c r="C111" s="13" t="s">
        <v>448</v>
      </c>
      <c r="D111" s="24" t="s">
        <v>449</v>
      </c>
      <c r="E111" s="40" t="s">
        <v>47</v>
      </c>
      <c r="F111" s="13" t="s">
        <v>19</v>
      </c>
      <c r="G111" s="17" t="s">
        <v>450</v>
      </c>
      <c r="H111" s="17" t="s">
        <v>35</v>
      </c>
      <c r="I111" s="18" t="s">
        <v>300</v>
      </c>
      <c r="J111" s="17" t="s">
        <v>249</v>
      </c>
      <c r="K111" s="17" t="s">
        <v>26</v>
      </c>
      <c r="L111" s="17" t="s">
        <v>9</v>
      </c>
      <c r="M111" s="17" t="s">
        <v>9</v>
      </c>
      <c r="N111" s="19" t="s">
        <v>4</v>
      </c>
    </row>
    <row r="112" spans="1:14" ht="27" customHeight="1">
      <c r="A112" s="11"/>
      <c r="B112" s="12">
        <v>111</v>
      </c>
      <c r="C112" s="28" t="s">
        <v>451</v>
      </c>
      <c r="D112" s="24" t="s">
        <v>452</v>
      </c>
      <c r="E112" s="40" t="s">
        <v>65</v>
      </c>
      <c r="F112" s="28" t="s">
        <v>19</v>
      </c>
      <c r="G112" s="29" t="s">
        <v>453</v>
      </c>
      <c r="H112" s="29" t="s">
        <v>99</v>
      </c>
      <c r="I112" s="30" t="s">
        <v>191</v>
      </c>
      <c r="J112" s="29" t="s">
        <v>192</v>
      </c>
      <c r="K112" s="29" t="s">
        <v>16</v>
      </c>
      <c r="L112" s="29" t="s">
        <v>9</v>
      </c>
      <c r="M112" s="29" t="s">
        <v>9</v>
      </c>
      <c r="N112" s="31" t="s">
        <v>4</v>
      </c>
    </row>
    <row r="113" spans="1:14" ht="27" customHeight="1">
      <c r="A113" s="11"/>
      <c r="B113" s="12">
        <v>112</v>
      </c>
      <c r="C113" s="13" t="s">
        <v>454</v>
      </c>
      <c r="D113" s="24" t="s">
        <v>455</v>
      </c>
      <c r="E113" s="40" t="s">
        <v>65</v>
      </c>
      <c r="F113" s="28" t="s">
        <v>19</v>
      </c>
      <c r="G113" s="17" t="s">
        <v>456</v>
      </c>
      <c r="H113" s="17" t="s">
        <v>28</v>
      </c>
      <c r="I113" s="18" t="s">
        <v>44</v>
      </c>
      <c r="J113" s="17" t="s">
        <v>137</v>
      </c>
      <c r="K113" s="17" t="s">
        <v>226</v>
      </c>
      <c r="L113" s="17" t="s">
        <v>9</v>
      </c>
      <c r="M113" s="17" t="s">
        <v>9</v>
      </c>
      <c r="N113" s="19" t="s">
        <v>4</v>
      </c>
    </row>
    <row r="114" spans="1:14" ht="27" customHeight="1">
      <c r="A114" s="33"/>
      <c r="B114" s="12">
        <v>113</v>
      </c>
      <c r="C114" s="28" t="s">
        <v>457</v>
      </c>
      <c r="D114" s="24" t="s">
        <v>458</v>
      </c>
      <c r="E114" s="40" t="s">
        <v>65</v>
      </c>
      <c r="F114" s="13" t="s">
        <v>19</v>
      </c>
      <c r="G114" s="29" t="s">
        <v>459</v>
      </c>
      <c r="H114" s="29" t="s">
        <v>12</v>
      </c>
      <c r="I114" s="30" t="s">
        <v>90</v>
      </c>
      <c r="J114" s="29" t="s">
        <v>417</v>
      </c>
      <c r="K114" s="29" t="s">
        <v>16</v>
      </c>
      <c r="L114" s="29" t="s">
        <v>9</v>
      </c>
      <c r="M114" s="29" t="s">
        <v>26</v>
      </c>
      <c r="N114" s="31" t="s">
        <v>4</v>
      </c>
    </row>
    <row r="115" spans="1:14" ht="27" customHeight="1">
      <c r="A115" s="11"/>
      <c r="B115" s="12">
        <v>114</v>
      </c>
      <c r="C115" s="13" t="s">
        <v>460</v>
      </c>
      <c r="D115" s="24" t="s">
        <v>461</v>
      </c>
      <c r="E115" s="40" t="s">
        <v>47</v>
      </c>
      <c r="F115" s="28" t="s">
        <v>19</v>
      </c>
      <c r="G115" s="17" t="s">
        <v>462</v>
      </c>
      <c r="H115" s="17" t="s">
        <v>5</v>
      </c>
      <c r="I115" s="18" t="s">
        <v>125</v>
      </c>
      <c r="J115" s="17" t="s">
        <v>463</v>
      </c>
      <c r="K115" s="17" t="s">
        <v>443</v>
      </c>
      <c r="L115" s="17" t="s">
        <v>9</v>
      </c>
      <c r="M115" s="17" t="s">
        <v>9</v>
      </c>
      <c r="N115" s="19" t="s">
        <v>4</v>
      </c>
    </row>
    <row r="116" spans="1:14" ht="27" customHeight="1">
      <c r="A116" s="11"/>
      <c r="B116" s="12">
        <v>115</v>
      </c>
      <c r="C116" s="28" t="s">
        <v>464</v>
      </c>
      <c r="D116" s="24" t="s">
        <v>465</v>
      </c>
      <c r="E116" s="40" t="s">
        <v>59</v>
      </c>
      <c r="F116" s="13" t="s">
        <v>19</v>
      </c>
      <c r="G116" s="29" t="s">
        <v>466</v>
      </c>
      <c r="H116" s="29" t="s">
        <v>21</v>
      </c>
      <c r="I116" s="30" t="s">
        <v>125</v>
      </c>
      <c r="J116" s="29" t="s">
        <v>249</v>
      </c>
      <c r="K116" s="31" t="s">
        <v>4</v>
      </c>
      <c r="L116" s="29" t="s">
        <v>26</v>
      </c>
      <c r="M116" s="29" t="s">
        <v>9</v>
      </c>
      <c r="N116" s="31" t="s">
        <v>4</v>
      </c>
    </row>
    <row r="117" spans="1:14" ht="27" customHeight="1">
      <c r="A117" s="11"/>
      <c r="B117" s="12">
        <v>116</v>
      </c>
      <c r="C117" s="13" t="s">
        <v>467</v>
      </c>
      <c r="D117" s="24" t="s">
        <v>468</v>
      </c>
      <c r="E117" s="40" t="s">
        <v>47</v>
      </c>
      <c r="F117" s="28" t="s">
        <v>19</v>
      </c>
      <c r="G117" s="17" t="s">
        <v>469</v>
      </c>
      <c r="H117" s="17" t="s">
        <v>54</v>
      </c>
      <c r="I117" s="18" t="s">
        <v>191</v>
      </c>
      <c r="J117" s="17" t="s">
        <v>50</v>
      </c>
      <c r="K117" s="17" t="s">
        <v>146</v>
      </c>
      <c r="L117" s="17" t="s">
        <v>9</v>
      </c>
      <c r="M117" s="17" t="s">
        <v>9</v>
      </c>
      <c r="N117" s="19" t="s">
        <v>4</v>
      </c>
    </row>
    <row r="118" spans="1:14" ht="27" customHeight="1">
      <c r="A118" s="11"/>
      <c r="B118" s="12">
        <v>117</v>
      </c>
      <c r="C118" s="28" t="s">
        <v>470</v>
      </c>
      <c r="D118" s="24" t="s">
        <v>471</v>
      </c>
      <c r="E118" s="40" t="s">
        <v>47</v>
      </c>
      <c r="F118" s="13" t="s">
        <v>19</v>
      </c>
      <c r="G118" s="29" t="s">
        <v>472</v>
      </c>
      <c r="H118" s="29" t="s">
        <v>5</v>
      </c>
      <c r="I118" s="30" t="s">
        <v>67</v>
      </c>
      <c r="J118" s="29" t="s">
        <v>141</v>
      </c>
      <c r="K118" s="29" t="s">
        <v>80</v>
      </c>
      <c r="L118" s="29" t="s">
        <v>9</v>
      </c>
      <c r="M118" s="29" t="s">
        <v>9</v>
      </c>
      <c r="N118" s="31" t="s">
        <v>4</v>
      </c>
    </row>
    <row r="119" spans="1:14" ht="27" customHeight="1">
      <c r="A119" s="33"/>
      <c r="B119" s="12">
        <v>118</v>
      </c>
      <c r="C119" s="13" t="s">
        <v>473</v>
      </c>
      <c r="D119" s="24" t="s">
        <v>474</v>
      </c>
      <c r="E119" s="40" t="s">
        <v>65</v>
      </c>
      <c r="F119" s="28" t="s">
        <v>19</v>
      </c>
      <c r="G119" s="17" t="s">
        <v>475</v>
      </c>
      <c r="H119" s="17" t="s">
        <v>12</v>
      </c>
      <c r="I119" s="18" t="s">
        <v>61</v>
      </c>
      <c r="J119" s="17" t="s">
        <v>119</v>
      </c>
      <c r="K119" s="17" t="s">
        <v>56</v>
      </c>
      <c r="L119" s="17" t="s">
        <v>26</v>
      </c>
      <c r="M119" s="17" t="s">
        <v>9</v>
      </c>
      <c r="N119" s="19" t="s">
        <v>4</v>
      </c>
    </row>
    <row r="120" spans="1:14" ht="27" customHeight="1">
      <c r="A120" s="11"/>
      <c r="B120" s="12">
        <v>119</v>
      </c>
      <c r="C120" s="28" t="s">
        <v>476</v>
      </c>
      <c r="D120" s="24" t="s">
        <v>477</v>
      </c>
      <c r="E120" s="40" t="s">
        <v>59</v>
      </c>
      <c r="F120" s="13" t="s">
        <v>19</v>
      </c>
      <c r="G120" s="29" t="s">
        <v>478</v>
      </c>
      <c r="H120" s="29" t="s">
        <v>35</v>
      </c>
      <c r="I120" s="30" t="s">
        <v>197</v>
      </c>
      <c r="J120" s="29" t="s">
        <v>479</v>
      </c>
      <c r="K120" s="29" t="s">
        <v>331</v>
      </c>
      <c r="L120" s="29" t="s">
        <v>9</v>
      </c>
      <c r="M120" s="29" t="s">
        <v>16</v>
      </c>
      <c r="N120" s="31" t="s">
        <v>4</v>
      </c>
    </row>
    <row r="121" spans="1:14" ht="27" customHeight="1">
      <c r="A121" s="11"/>
      <c r="B121" s="12">
        <v>120</v>
      </c>
      <c r="C121" s="13" t="s">
        <v>480</v>
      </c>
      <c r="D121" s="24" t="s">
        <v>316</v>
      </c>
      <c r="E121" s="40" t="s">
        <v>65</v>
      </c>
      <c r="F121" s="28" t="s">
        <v>19</v>
      </c>
      <c r="G121" s="17" t="s">
        <v>481</v>
      </c>
      <c r="H121" s="17" t="s">
        <v>42</v>
      </c>
      <c r="I121" s="18" t="s">
        <v>44</v>
      </c>
      <c r="J121" s="17" t="s">
        <v>150</v>
      </c>
      <c r="K121" s="17" t="s">
        <v>226</v>
      </c>
      <c r="L121" s="17" t="s">
        <v>9</v>
      </c>
      <c r="M121" s="17" t="s">
        <v>26</v>
      </c>
      <c r="N121" s="19" t="s">
        <v>4</v>
      </c>
    </row>
    <row r="122" spans="1:14" ht="27" customHeight="1">
      <c r="A122" s="11"/>
      <c r="B122" s="12">
        <v>121</v>
      </c>
      <c r="C122" s="28" t="s">
        <v>482</v>
      </c>
      <c r="D122" s="24" t="s">
        <v>483</v>
      </c>
      <c r="E122" s="40" t="s">
        <v>3</v>
      </c>
      <c r="F122" s="13" t="s">
        <v>19</v>
      </c>
      <c r="G122" s="29" t="s">
        <v>484</v>
      </c>
      <c r="H122" s="29" t="s">
        <v>21</v>
      </c>
      <c r="I122" s="30" t="s">
        <v>49</v>
      </c>
      <c r="J122" s="29" t="s">
        <v>485</v>
      </c>
      <c r="K122" s="29" t="s">
        <v>486</v>
      </c>
      <c r="L122" s="29" t="s">
        <v>9</v>
      </c>
      <c r="M122" s="29" t="s">
        <v>9</v>
      </c>
      <c r="N122" s="31" t="s">
        <v>4</v>
      </c>
    </row>
    <row r="123" spans="1:14" ht="27" customHeight="1">
      <c r="A123" s="11"/>
      <c r="B123" s="12">
        <v>122</v>
      </c>
      <c r="C123" s="13" t="s">
        <v>487</v>
      </c>
      <c r="D123" s="24" t="s">
        <v>488</v>
      </c>
      <c r="E123" s="40" t="s">
        <v>3</v>
      </c>
      <c r="F123" s="28" t="s">
        <v>19</v>
      </c>
      <c r="G123" s="17" t="s">
        <v>489</v>
      </c>
      <c r="H123" s="17" t="s">
        <v>54</v>
      </c>
      <c r="I123" s="18" t="s">
        <v>44</v>
      </c>
      <c r="J123" s="17" t="s">
        <v>222</v>
      </c>
      <c r="K123" s="17" t="s">
        <v>110</v>
      </c>
      <c r="L123" s="17" t="s">
        <v>9</v>
      </c>
      <c r="M123" s="17" t="s">
        <v>9</v>
      </c>
      <c r="N123" s="19" t="s">
        <v>4</v>
      </c>
    </row>
    <row r="124" spans="1:14" ht="27" customHeight="1">
      <c r="A124" s="20"/>
      <c r="B124" s="12">
        <v>123</v>
      </c>
      <c r="C124" s="28" t="s">
        <v>490</v>
      </c>
      <c r="D124" s="24" t="s">
        <v>491</v>
      </c>
      <c r="E124" s="40" t="s">
        <v>3</v>
      </c>
      <c r="F124" s="13" t="s">
        <v>19</v>
      </c>
      <c r="G124" s="29" t="s">
        <v>492</v>
      </c>
      <c r="H124" s="29" t="s">
        <v>5</v>
      </c>
      <c r="I124" s="30" t="s">
        <v>114</v>
      </c>
      <c r="J124" s="29" t="s">
        <v>81</v>
      </c>
      <c r="K124" s="29" t="s">
        <v>38</v>
      </c>
      <c r="L124" s="29" t="s">
        <v>26</v>
      </c>
      <c r="M124" s="29" t="s">
        <v>443</v>
      </c>
      <c r="N124" s="31" t="s">
        <v>4</v>
      </c>
    </row>
    <row r="125" spans="1:14" ht="27" customHeight="1">
      <c r="A125" s="11"/>
      <c r="B125" s="12">
        <v>124</v>
      </c>
      <c r="C125" s="13" t="s">
        <v>493</v>
      </c>
      <c r="D125" s="24" t="s">
        <v>494</v>
      </c>
      <c r="E125" s="40" t="s">
        <v>3</v>
      </c>
      <c r="F125" s="28" t="s">
        <v>19</v>
      </c>
      <c r="G125" s="17" t="s">
        <v>495</v>
      </c>
      <c r="H125" s="17" t="s">
        <v>12</v>
      </c>
      <c r="I125" s="18" t="s">
        <v>164</v>
      </c>
      <c r="J125" s="17" t="s">
        <v>422</v>
      </c>
      <c r="K125" s="17" t="s">
        <v>25</v>
      </c>
      <c r="L125" s="17" t="s">
        <v>9</v>
      </c>
      <c r="M125" s="17" t="s">
        <v>9</v>
      </c>
      <c r="N125" s="19" t="s">
        <v>4</v>
      </c>
    </row>
    <row r="126" spans="1:14" ht="27" customHeight="1">
      <c r="A126" s="11"/>
      <c r="B126" s="12">
        <v>125</v>
      </c>
      <c r="C126" s="28" t="s">
        <v>496</v>
      </c>
      <c r="D126" s="24" t="s">
        <v>497</v>
      </c>
      <c r="E126" s="40" t="s">
        <v>47</v>
      </c>
      <c r="F126" s="13" t="s">
        <v>19</v>
      </c>
      <c r="G126" s="29" t="s">
        <v>498</v>
      </c>
      <c r="H126" s="29" t="s">
        <v>28</v>
      </c>
      <c r="I126" s="30" t="s">
        <v>90</v>
      </c>
      <c r="J126" s="29" t="s">
        <v>260</v>
      </c>
      <c r="K126" s="29" t="s">
        <v>155</v>
      </c>
      <c r="L126" s="29" t="s">
        <v>9</v>
      </c>
      <c r="M126" s="29" t="s">
        <v>9</v>
      </c>
      <c r="N126" s="31" t="s">
        <v>4</v>
      </c>
    </row>
    <row r="127" spans="1:14" ht="27" customHeight="1">
      <c r="A127" s="11"/>
      <c r="B127" s="12">
        <v>126</v>
      </c>
      <c r="C127" s="13" t="s">
        <v>499</v>
      </c>
      <c r="D127" s="24" t="s">
        <v>500</v>
      </c>
      <c r="E127" s="40" t="s">
        <v>59</v>
      </c>
      <c r="F127" s="28" t="s">
        <v>19</v>
      </c>
      <c r="G127" s="17" t="s">
        <v>501</v>
      </c>
      <c r="H127" s="17" t="s">
        <v>99</v>
      </c>
      <c r="I127" s="18" t="s">
        <v>114</v>
      </c>
      <c r="J127" s="17" t="s">
        <v>502</v>
      </c>
      <c r="K127" s="17" t="s">
        <v>22</v>
      </c>
      <c r="L127" s="17" t="s">
        <v>9</v>
      </c>
      <c r="M127" s="17" t="s">
        <v>9</v>
      </c>
      <c r="N127" s="19" t="s">
        <v>4</v>
      </c>
    </row>
    <row r="128" spans="1:14" ht="27" customHeight="1">
      <c r="A128" s="11"/>
      <c r="B128" s="12">
        <v>127</v>
      </c>
      <c r="C128" s="28" t="s">
        <v>503</v>
      </c>
      <c r="D128" s="24" t="s">
        <v>504</v>
      </c>
      <c r="E128" s="40" t="s">
        <v>65</v>
      </c>
      <c r="F128" s="28" t="s">
        <v>19</v>
      </c>
      <c r="G128" s="29" t="s">
        <v>505</v>
      </c>
      <c r="H128" s="29" t="s">
        <v>35</v>
      </c>
      <c r="I128" s="30" t="s">
        <v>56</v>
      </c>
      <c r="J128" s="29" t="s">
        <v>311</v>
      </c>
      <c r="K128" s="29" t="s">
        <v>215</v>
      </c>
      <c r="L128" s="29" t="s">
        <v>9</v>
      </c>
      <c r="M128" s="29" t="s">
        <v>9</v>
      </c>
      <c r="N128" s="31" t="s">
        <v>4</v>
      </c>
    </row>
    <row r="129" spans="1:14" ht="27" customHeight="1">
      <c r="A129" s="33"/>
      <c r="B129" s="12">
        <v>128</v>
      </c>
      <c r="C129" s="13" t="s">
        <v>506</v>
      </c>
      <c r="D129" s="24" t="s">
        <v>507</v>
      </c>
      <c r="E129" s="40" t="s">
        <v>47</v>
      </c>
      <c r="F129" s="13" t="s">
        <v>19</v>
      </c>
      <c r="G129" s="17" t="s">
        <v>508</v>
      </c>
      <c r="H129" s="17" t="s">
        <v>42</v>
      </c>
      <c r="I129" s="18" t="s">
        <v>49</v>
      </c>
      <c r="J129" s="17" t="s">
        <v>68</v>
      </c>
      <c r="K129" s="17" t="s">
        <v>30</v>
      </c>
      <c r="L129" s="17" t="s">
        <v>9</v>
      </c>
      <c r="M129" s="17" t="s">
        <v>9</v>
      </c>
      <c r="N129" s="19" t="s">
        <v>4</v>
      </c>
    </row>
    <row r="130" spans="1:14" ht="27" customHeight="1">
      <c r="A130" s="11"/>
      <c r="B130" s="12">
        <v>129</v>
      </c>
      <c r="C130" s="28" t="s">
        <v>509</v>
      </c>
      <c r="D130" s="24" t="s">
        <v>510</v>
      </c>
      <c r="E130" s="40" t="s">
        <v>65</v>
      </c>
      <c r="F130" s="28" t="s">
        <v>19</v>
      </c>
      <c r="G130" s="29" t="s">
        <v>511</v>
      </c>
      <c r="H130" s="29" t="s">
        <v>21</v>
      </c>
      <c r="I130" s="30" t="s">
        <v>90</v>
      </c>
      <c r="J130" s="29" t="s">
        <v>141</v>
      </c>
      <c r="K130" s="29" t="s">
        <v>80</v>
      </c>
      <c r="L130" s="29" t="s">
        <v>9</v>
      </c>
      <c r="M130" s="29" t="s">
        <v>9</v>
      </c>
      <c r="N130" s="31" t="s">
        <v>4</v>
      </c>
    </row>
    <row r="131" spans="1:14" ht="27" customHeight="1">
      <c r="A131" s="11"/>
      <c r="B131" s="12">
        <v>130</v>
      </c>
      <c r="C131" s="13" t="s">
        <v>512</v>
      </c>
      <c r="D131" s="24" t="s">
        <v>513</v>
      </c>
      <c r="E131" s="40" t="s">
        <v>47</v>
      </c>
      <c r="F131" s="13" t="s">
        <v>19</v>
      </c>
      <c r="G131" s="17" t="s">
        <v>514</v>
      </c>
      <c r="H131" s="17" t="s">
        <v>54</v>
      </c>
      <c r="I131" s="18" t="s">
        <v>61</v>
      </c>
      <c r="J131" s="17" t="s">
        <v>15</v>
      </c>
      <c r="K131" s="17" t="s">
        <v>24</v>
      </c>
      <c r="L131" s="17" t="s">
        <v>9</v>
      </c>
      <c r="M131" s="17" t="s">
        <v>26</v>
      </c>
      <c r="N131" s="19" t="s">
        <v>4</v>
      </c>
    </row>
    <row r="132" spans="1:14" ht="27" customHeight="1">
      <c r="A132" s="11"/>
      <c r="B132" s="12">
        <v>131</v>
      </c>
      <c r="C132" s="28" t="s">
        <v>515</v>
      </c>
      <c r="D132" s="24" t="s">
        <v>516</v>
      </c>
      <c r="E132" s="40" t="s">
        <v>59</v>
      </c>
      <c r="F132" s="28" t="s">
        <v>19</v>
      </c>
      <c r="G132" s="29" t="s">
        <v>517</v>
      </c>
      <c r="H132" s="29" t="s">
        <v>5</v>
      </c>
      <c r="I132" s="30" t="s">
        <v>6</v>
      </c>
      <c r="J132" s="29" t="s">
        <v>89</v>
      </c>
      <c r="K132" s="29" t="s">
        <v>90</v>
      </c>
      <c r="L132" s="29" t="s">
        <v>9</v>
      </c>
      <c r="M132" s="29" t="s">
        <v>9</v>
      </c>
      <c r="N132" s="31" t="s">
        <v>4</v>
      </c>
    </row>
    <row r="133" spans="1:14" ht="27" customHeight="1">
      <c r="A133" s="11"/>
      <c r="B133" s="12">
        <v>132</v>
      </c>
      <c r="C133" s="13" t="s">
        <v>518</v>
      </c>
      <c r="D133" s="24" t="s">
        <v>519</v>
      </c>
      <c r="E133" s="40" t="s">
        <v>47</v>
      </c>
      <c r="F133" s="13" t="s">
        <v>19</v>
      </c>
      <c r="G133" s="17" t="s">
        <v>520</v>
      </c>
      <c r="H133" s="17" t="s">
        <v>12</v>
      </c>
      <c r="I133" s="18" t="s">
        <v>197</v>
      </c>
      <c r="J133" s="17" t="s">
        <v>311</v>
      </c>
      <c r="K133" s="17" t="s">
        <v>215</v>
      </c>
      <c r="L133" s="17" t="s">
        <v>9</v>
      </c>
      <c r="M133" s="17" t="s">
        <v>9</v>
      </c>
      <c r="N133" s="19" t="s">
        <v>4</v>
      </c>
    </row>
    <row r="134" spans="1:14" ht="27" customHeight="1">
      <c r="A134" s="33"/>
      <c r="B134" s="12">
        <v>133</v>
      </c>
      <c r="C134" s="28" t="s">
        <v>521</v>
      </c>
      <c r="D134" s="24" t="s">
        <v>522</v>
      </c>
      <c r="E134" s="40" t="s">
        <v>47</v>
      </c>
      <c r="F134" s="28" t="s">
        <v>19</v>
      </c>
      <c r="G134" s="29" t="s">
        <v>523</v>
      </c>
      <c r="H134" s="29" t="s">
        <v>28</v>
      </c>
      <c r="I134" s="30" t="s">
        <v>49</v>
      </c>
      <c r="J134" s="29" t="s">
        <v>485</v>
      </c>
      <c r="K134" s="29" t="s">
        <v>486</v>
      </c>
      <c r="L134" s="29" t="s">
        <v>9</v>
      </c>
      <c r="M134" s="29" t="s">
        <v>9</v>
      </c>
      <c r="N134" s="31" t="s">
        <v>4</v>
      </c>
    </row>
    <row r="135" spans="1:14" ht="27" customHeight="1">
      <c r="A135" s="11"/>
      <c r="B135" s="12">
        <v>134</v>
      </c>
      <c r="C135" s="13" t="s">
        <v>524</v>
      </c>
      <c r="D135" s="24" t="s">
        <v>525</v>
      </c>
      <c r="E135" s="40" t="s">
        <v>65</v>
      </c>
      <c r="F135" s="13" t="s">
        <v>19</v>
      </c>
      <c r="G135" s="17" t="s">
        <v>526</v>
      </c>
      <c r="H135" s="17" t="s">
        <v>99</v>
      </c>
      <c r="I135" s="18" t="s">
        <v>44</v>
      </c>
      <c r="J135" s="17" t="s">
        <v>260</v>
      </c>
      <c r="K135" s="17" t="s">
        <v>146</v>
      </c>
      <c r="L135" s="17" t="s">
        <v>9</v>
      </c>
      <c r="M135" s="17" t="s">
        <v>10</v>
      </c>
      <c r="N135" s="19" t="s">
        <v>4</v>
      </c>
    </row>
    <row r="136" spans="1:14" ht="27" customHeight="1">
      <c r="A136" s="11"/>
      <c r="B136" s="12">
        <v>135</v>
      </c>
      <c r="C136" s="28" t="s">
        <v>527</v>
      </c>
      <c r="D136" s="24" t="s">
        <v>528</v>
      </c>
      <c r="E136" s="40" t="s">
        <v>3</v>
      </c>
      <c r="F136" s="28" t="s">
        <v>19</v>
      </c>
      <c r="G136" s="29" t="s">
        <v>529</v>
      </c>
      <c r="H136" s="29" t="s">
        <v>35</v>
      </c>
      <c r="I136" s="30" t="s">
        <v>226</v>
      </c>
      <c r="J136" s="29" t="s">
        <v>530</v>
      </c>
      <c r="K136" s="29" t="s">
        <v>159</v>
      </c>
      <c r="L136" s="29" t="s">
        <v>9</v>
      </c>
      <c r="M136" s="29" t="s">
        <v>9</v>
      </c>
      <c r="N136" s="31" t="s">
        <v>4</v>
      </c>
    </row>
    <row r="137" spans="1:14" ht="27" customHeight="1">
      <c r="A137" s="11"/>
      <c r="B137" s="12">
        <v>136</v>
      </c>
      <c r="C137" s="13" t="s">
        <v>531</v>
      </c>
      <c r="D137" s="24" t="s">
        <v>532</v>
      </c>
      <c r="E137" s="40" t="s">
        <v>59</v>
      </c>
      <c r="F137" s="13" t="s">
        <v>19</v>
      </c>
      <c r="G137" s="17" t="s">
        <v>533</v>
      </c>
      <c r="H137" s="17" t="s">
        <v>42</v>
      </c>
      <c r="I137" s="18" t="s">
        <v>125</v>
      </c>
      <c r="J137" s="17" t="s">
        <v>249</v>
      </c>
      <c r="K137" s="17" t="s">
        <v>26</v>
      </c>
      <c r="L137" s="17" t="s">
        <v>9</v>
      </c>
      <c r="M137" s="17" t="s">
        <v>9</v>
      </c>
      <c r="N137" s="19" t="s">
        <v>4</v>
      </c>
    </row>
    <row r="138" spans="1:14" ht="27" customHeight="1">
      <c r="A138" s="11"/>
      <c r="B138" s="12">
        <v>137</v>
      </c>
      <c r="C138" s="28" t="s">
        <v>534</v>
      </c>
      <c r="D138" s="24" t="s">
        <v>535</v>
      </c>
      <c r="E138" s="40" t="s">
        <v>59</v>
      </c>
      <c r="F138" s="28" t="s">
        <v>19</v>
      </c>
      <c r="G138" s="29" t="s">
        <v>536</v>
      </c>
      <c r="H138" s="29" t="s">
        <v>21</v>
      </c>
      <c r="I138" s="30" t="s">
        <v>90</v>
      </c>
      <c r="J138" s="29" t="s">
        <v>350</v>
      </c>
      <c r="K138" s="29" t="s">
        <v>146</v>
      </c>
      <c r="L138" s="29" t="s">
        <v>9</v>
      </c>
      <c r="M138" s="29" t="s">
        <v>26</v>
      </c>
      <c r="N138" s="31" t="s">
        <v>4</v>
      </c>
    </row>
    <row r="139" spans="1:14" ht="27" customHeight="1">
      <c r="A139" s="33"/>
      <c r="B139" s="12">
        <v>138</v>
      </c>
      <c r="C139" s="13" t="s">
        <v>537</v>
      </c>
      <c r="D139" s="24" t="s">
        <v>538</v>
      </c>
      <c r="E139" s="40" t="s">
        <v>65</v>
      </c>
      <c r="F139" s="13" t="s">
        <v>19</v>
      </c>
      <c r="G139" s="17" t="s">
        <v>539</v>
      </c>
      <c r="H139" s="17" t="s">
        <v>54</v>
      </c>
      <c r="I139" s="18" t="s">
        <v>56</v>
      </c>
      <c r="J139" s="17" t="s">
        <v>311</v>
      </c>
      <c r="K139" s="17" t="s">
        <v>6</v>
      </c>
      <c r="L139" s="17" t="s">
        <v>26</v>
      </c>
      <c r="M139" s="17" t="s">
        <v>9</v>
      </c>
      <c r="N139" s="19" t="s">
        <v>4</v>
      </c>
    </row>
    <row r="140" spans="1:14" ht="27" customHeight="1">
      <c r="A140" s="11"/>
      <c r="B140" s="12">
        <v>139</v>
      </c>
      <c r="C140" s="28" t="s">
        <v>540</v>
      </c>
      <c r="D140" s="24" t="s">
        <v>541</v>
      </c>
      <c r="E140" s="40" t="s">
        <v>3</v>
      </c>
      <c r="F140" s="28" t="s">
        <v>19</v>
      </c>
      <c r="G140" s="29" t="s">
        <v>542</v>
      </c>
      <c r="H140" s="29" t="s">
        <v>5</v>
      </c>
      <c r="I140" s="30" t="s">
        <v>226</v>
      </c>
      <c r="J140" s="29" t="s">
        <v>89</v>
      </c>
      <c r="K140" s="29" t="s">
        <v>24</v>
      </c>
      <c r="L140" s="29" t="s">
        <v>26</v>
      </c>
      <c r="M140" s="29" t="s">
        <v>26</v>
      </c>
      <c r="N140" s="31" t="s">
        <v>4</v>
      </c>
    </row>
    <row r="141" spans="1:14" ht="27" customHeight="1">
      <c r="A141" s="11"/>
      <c r="B141" s="12">
        <v>140</v>
      </c>
      <c r="C141" s="13" t="s">
        <v>543</v>
      </c>
      <c r="D141" s="24" t="s">
        <v>544</v>
      </c>
      <c r="E141" s="40" t="s">
        <v>47</v>
      </c>
      <c r="F141" s="13" t="s">
        <v>19</v>
      </c>
      <c r="G141" s="17" t="s">
        <v>545</v>
      </c>
      <c r="H141" s="17" t="s">
        <v>12</v>
      </c>
      <c r="I141" s="18" t="s">
        <v>8</v>
      </c>
      <c r="J141" s="17" t="s">
        <v>81</v>
      </c>
      <c r="K141" s="17" t="s">
        <v>61</v>
      </c>
      <c r="L141" s="17" t="s">
        <v>9</v>
      </c>
      <c r="M141" s="17" t="s">
        <v>9</v>
      </c>
      <c r="N141" s="19" t="s">
        <v>4</v>
      </c>
    </row>
    <row r="142" spans="1:14" ht="27" customHeight="1">
      <c r="A142" s="11"/>
      <c r="B142" s="12">
        <v>141</v>
      </c>
      <c r="C142" s="28" t="s">
        <v>546</v>
      </c>
      <c r="D142" s="24" t="s">
        <v>547</v>
      </c>
      <c r="E142" s="40" t="s">
        <v>65</v>
      </c>
      <c r="F142" s="28" t="s">
        <v>19</v>
      </c>
      <c r="G142" s="29" t="s">
        <v>548</v>
      </c>
      <c r="H142" s="29" t="s">
        <v>35</v>
      </c>
      <c r="I142" s="30" t="s">
        <v>44</v>
      </c>
      <c r="J142" s="29" t="s">
        <v>137</v>
      </c>
      <c r="K142" s="29" t="s">
        <v>10</v>
      </c>
      <c r="L142" s="29" t="s">
        <v>9</v>
      </c>
      <c r="M142" s="29" t="s">
        <v>16</v>
      </c>
      <c r="N142" s="31" t="s">
        <v>4</v>
      </c>
    </row>
    <row r="143" spans="1:14" ht="27" customHeight="1">
      <c r="A143" s="11"/>
      <c r="B143" s="12">
        <v>142</v>
      </c>
      <c r="C143" s="13" t="s">
        <v>549</v>
      </c>
      <c r="D143" s="24" t="s">
        <v>550</v>
      </c>
      <c r="E143" s="40" t="s">
        <v>47</v>
      </c>
      <c r="F143" s="28" t="s">
        <v>19</v>
      </c>
      <c r="G143" s="17" t="s">
        <v>551</v>
      </c>
      <c r="H143" s="17" t="s">
        <v>42</v>
      </c>
      <c r="I143" s="18" t="s">
        <v>44</v>
      </c>
      <c r="J143" s="17" t="s">
        <v>260</v>
      </c>
      <c r="K143" s="17" t="s">
        <v>155</v>
      </c>
      <c r="L143" s="17" t="s">
        <v>9</v>
      </c>
      <c r="M143" s="17" t="s">
        <v>9</v>
      </c>
      <c r="N143" s="19" t="s">
        <v>4</v>
      </c>
    </row>
    <row r="144" spans="1:14" ht="27" customHeight="1">
      <c r="A144" s="20"/>
      <c r="B144" s="12">
        <v>143</v>
      </c>
      <c r="C144" s="28" t="s">
        <v>552</v>
      </c>
      <c r="D144" s="24" t="s">
        <v>553</v>
      </c>
      <c r="E144" s="40" t="s">
        <v>65</v>
      </c>
      <c r="F144" s="13" t="s">
        <v>19</v>
      </c>
      <c r="G144" s="29" t="s">
        <v>554</v>
      </c>
      <c r="H144" s="29" t="s">
        <v>21</v>
      </c>
      <c r="I144" s="30" t="s">
        <v>114</v>
      </c>
      <c r="J144" s="29" t="s">
        <v>502</v>
      </c>
      <c r="K144" s="29" t="s">
        <v>129</v>
      </c>
      <c r="L144" s="29" t="s">
        <v>9</v>
      </c>
      <c r="M144" s="29" t="s">
        <v>25</v>
      </c>
      <c r="N144" s="31" t="s">
        <v>4</v>
      </c>
    </row>
    <row r="145" spans="1:14" ht="27" customHeight="1">
      <c r="A145" s="11"/>
      <c r="B145" s="12">
        <v>144</v>
      </c>
      <c r="C145" s="13" t="s">
        <v>555</v>
      </c>
      <c r="D145" s="24" t="s">
        <v>556</v>
      </c>
      <c r="E145" s="40" t="s">
        <v>65</v>
      </c>
      <c r="F145" s="28" t="s">
        <v>19</v>
      </c>
      <c r="G145" s="17" t="s">
        <v>557</v>
      </c>
      <c r="H145" s="17" t="s">
        <v>54</v>
      </c>
      <c r="I145" s="18" t="s">
        <v>114</v>
      </c>
      <c r="J145" s="17" t="s">
        <v>115</v>
      </c>
      <c r="K145" s="17" t="s">
        <v>114</v>
      </c>
      <c r="L145" s="17" t="s">
        <v>9</v>
      </c>
      <c r="M145" s="17" t="s">
        <v>9</v>
      </c>
      <c r="N145" s="19" t="s">
        <v>4</v>
      </c>
    </row>
    <row r="146" spans="1:14" ht="27" customHeight="1">
      <c r="A146" s="11"/>
      <c r="B146" s="12">
        <v>145</v>
      </c>
      <c r="C146" s="28" t="s">
        <v>558</v>
      </c>
      <c r="D146" s="24" t="s">
        <v>559</v>
      </c>
      <c r="E146" s="40" t="s">
        <v>59</v>
      </c>
      <c r="F146" s="13" t="s">
        <v>19</v>
      </c>
      <c r="G146" s="29" t="s">
        <v>560</v>
      </c>
      <c r="H146" s="29" t="s">
        <v>5</v>
      </c>
      <c r="I146" s="30" t="s">
        <v>90</v>
      </c>
      <c r="J146" s="29" t="s">
        <v>350</v>
      </c>
      <c r="K146" s="29" t="s">
        <v>85</v>
      </c>
      <c r="L146" s="29" t="s">
        <v>9</v>
      </c>
      <c r="M146" s="29" t="s">
        <v>9</v>
      </c>
      <c r="N146" s="31" t="s">
        <v>4</v>
      </c>
    </row>
    <row r="147" spans="1:14" ht="27" customHeight="1">
      <c r="A147" s="11"/>
      <c r="B147" s="12">
        <v>146</v>
      </c>
      <c r="C147" s="13" t="s">
        <v>561</v>
      </c>
      <c r="D147" s="24" t="s">
        <v>562</v>
      </c>
      <c r="E147" s="40" t="s">
        <v>3</v>
      </c>
      <c r="F147" s="28" t="s">
        <v>19</v>
      </c>
      <c r="G147" s="17" t="s">
        <v>563</v>
      </c>
      <c r="H147" s="17" t="s">
        <v>12</v>
      </c>
      <c r="I147" s="18" t="s">
        <v>61</v>
      </c>
      <c r="J147" s="17" t="s">
        <v>154</v>
      </c>
      <c r="K147" s="17" t="s">
        <v>215</v>
      </c>
      <c r="L147" s="17" t="s">
        <v>26</v>
      </c>
      <c r="M147" s="17" t="s">
        <v>9</v>
      </c>
      <c r="N147" s="19" t="s">
        <v>4</v>
      </c>
    </row>
    <row r="148" spans="1:14" ht="27" customHeight="1">
      <c r="A148" s="11"/>
      <c r="B148" s="12">
        <v>147</v>
      </c>
      <c r="C148" s="28" t="s">
        <v>564</v>
      </c>
      <c r="D148" s="24" t="s">
        <v>565</v>
      </c>
      <c r="E148" s="40" t="s">
        <v>47</v>
      </c>
      <c r="F148" s="13" t="s">
        <v>19</v>
      </c>
      <c r="G148" s="29" t="s">
        <v>566</v>
      </c>
      <c r="H148" s="29" t="s">
        <v>28</v>
      </c>
      <c r="I148" s="30" t="s">
        <v>215</v>
      </c>
      <c r="J148" s="29" t="s">
        <v>37</v>
      </c>
      <c r="K148" s="29" t="s">
        <v>38</v>
      </c>
      <c r="L148" s="29" t="s">
        <v>9</v>
      </c>
      <c r="M148" s="29" t="s">
        <v>9</v>
      </c>
      <c r="N148" s="31" t="s">
        <v>4</v>
      </c>
    </row>
    <row r="149" spans="1:14" ht="27" customHeight="1">
      <c r="A149" s="33"/>
      <c r="B149" s="12">
        <v>148</v>
      </c>
      <c r="C149" s="13" t="s">
        <v>567</v>
      </c>
      <c r="D149" s="24" t="s">
        <v>568</v>
      </c>
      <c r="E149" s="40" t="s">
        <v>3</v>
      </c>
      <c r="F149" s="28" t="s">
        <v>19</v>
      </c>
      <c r="G149" s="17" t="s">
        <v>569</v>
      </c>
      <c r="H149" s="17" t="s">
        <v>99</v>
      </c>
      <c r="I149" s="18" t="s">
        <v>90</v>
      </c>
      <c r="J149" s="17" t="s">
        <v>260</v>
      </c>
      <c r="K149" s="17" t="s">
        <v>85</v>
      </c>
      <c r="L149" s="17" t="s">
        <v>26</v>
      </c>
      <c r="M149" s="17" t="s">
        <v>9</v>
      </c>
      <c r="N149" s="19" t="s">
        <v>4</v>
      </c>
    </row>
    <row r="150" spans="1:14" ht="27" customHeight="1">
      <c r="A150" s="11"/>
      <c r="B150" s="12">
        <v>149</v>
      </c>
      <c r="C150" s="28" t="s">
        <v>570</v>
      </c>
      <c r="D150" s="24" t="s">
        <v>571</v>
      </c>
      <c r="E150" s="40" t="s">
        <v>65</v>
      </c>
      <c r="F150" s="13" t="s">
        <v>19</v>
      </c>
      <c r="G150" s="29" t="s">
        <v>572</v>
      </c>
      <c r="H150" s="29" t="s">
        <v>35</v>
      </c>
      <c r="I150" s="30" t="s">
        <v>44</v>
      </c>
      <c r="J150" s="29" t="s">
        <v>137</v>
      </c>
      <c r="K150" s="29" t="s">
        <v>226</v>
      </c>
      <c r="L150" s="29" t="s">
        <v>9</v>
      </c>
      <c r="M150" s="29" t="s">
        <v>9</v>
      </c>
      <c r="N150" s="31" t="s">
        <v>4</v>
      </c>
    </row>
    <row r="151" spans="1:14" ht="27" customHeight="1">
      <c r="A151" s="11"/>
      <c r="B151" s="12">
        <v>150</v>
      </c>
      <c r="C151" s="13" t="s">
        <v>573</v>
      </c>
      <c r="D151" s="24" t="s">
        <v>574</v>
      </c>
      <c r="E151" s="40" t="s">
        <v>65</v>
      </c>
      <c r="F151" s="28" t="s">
        <v>19</v>
      </c>
      <c r="G151" s="17" t="s">
        <v>575</v>
      </c>
      <c r="H151" s="17" t="s">
        <v>42</v>
      </c>
      <c r="I151" s="18" t="s">
        <v>576</v>
      </c>
      <c r="J151" s="17" t="s">
        <v>81</v>
      </c>
      <c r="K151" s="17" t="s">
        <v>61</v>
      </c>
      <c r="L151" s="17" t="s">
        <v>9</v>
      </c>
      <c r="M151" s="17" t="s">
        <v>9</v>
      </c>
      <c r="N151" s="19" t="s">
        <v>4</v>
      </c>
    </row>
    <row r="152" spans="1:14" ht="27" customHeight="1">
      <c r="A152" s="11"/>
      <c r="B152" s="12">
        <v>151</v>
      </c>
      <c r="C152" s="28" t="s">
        <v>577</v>
      </c>
      <c r="D152" s="24" t="s">
        <v>578</v>
      </c>
      <c r="E152" s="40" t="s">
        <v>3</v>
      </c>
      <c r="F152" s="13" t="s">
        <v>19</v>
      </c>
      <c r="G152" s="29" t="s">
        <v>579</v>
      </c>
      <c r="H152" s="29" t="s">
        <v>21</v>
      </c>
      <c r="I152" s="30" t="s">
        <v>67</v>
      </c>
      <c r="J152" s="29" t="s">
        <v>417</v>
      </c>
      <c r="K152" s="29" t="s">
        <v>14</v>
      </c>
      <c r="L152" s="29" t="s">
        <v>9</v>
      </c>
      <c r="M152" s="29" t="s">
        <v>9</v>
      </c>
      <c r="N152" s="31" t="s">
        <v>4</v>
      </c>
    </row>
    <row r="153" spans="1:14" ht="27" customHeight="1">
      <c r="A153" s="11"/>
      <c r="B153" s="12">
        <v>152</v>
      </c>
      <c r="C153" s="13" t="s">
        <v>580</v>
      </c>
      <c r="D153" s="24" t="s">
        <v>581</v>
      </c>
      <c r="E153" s="40" t="s">
        <v>65</v>
      </c>
      <c r="F153" s="28" t="s">
        <v>19</v>
      </c>
      <c r="G153" s="17" t="s">
        <v>582</v>
      </c>
      <c r="H153" s="17" t="s">
        <v>54</v>
      </c>
      <c r="I153" s="18" t="s">
        <v>56</v>
      </c>
      <c r="J153" s="17" t="s">
        <v>311</v>
      </c>
      <c r="K153" s="17" t="s">
        <v>155</v>
      </c>
      <c r="L153" s="17" t="s">
        <v>26</v>
      </c>
      <c r="M153" s="17" t="s">
        <v>26</v>
      </c>
      <c r="N153" s="19" t="s">
        <v>4</v>
      </c>
    </row>
    <row r="154" spans="1:14" ht="27" customHeight="1">
      <c r="A154" s="33"/>
      <c r="B154" s="12">
        <v>153</v>
      </c>
      <c r="C154" s="28" t="s">
        <v>583</v>
      </c>
      <c r="D154" s="24" t="s">
        <v>584</v>
      </c>
      <c r="E154" s="40" t="s">
        <v>59</v>
      </c>
      <c r="F154" s="13" t="s">
        <v>19</v>
      </c>
      <c r="G154" s="29" t="s">
        <v>585</v>
      </c>
      <c r="H154" s="29" t="s">
        <v>5</v>
      </c>
      <c r="I154" s="30" t="s">
        <v>226</v>
      </c>
      <c r="J154" s="29" t="s">
        <v>23</v>
      </c>
      <c r="K154" s="29" t="s">
        <v>36</v>
      </c>
      <c r="L154" s="29" t="s">
        <v>9</v>
      </c>
      <c r="M154" s="29" t="s">
        <v>26</v>
      </c>
      <c r="N154" s="31" t="s">
        <v>4</v>
      </c>
    </row>
    <row r="155" spans="1:14" ht="27" customHeight="1">
      <c r="A155" s="11"/>
      <c r="B155" s="12">
        <v>154</v>
      </c>
      <c r="C155" s="13" t="s">
        <v>586</v>
      </c>
      <c r="D155" s="24" t="s">
        <v>368</v>
      </c>
      <c r="E155" s="40" t="s">
        <v>65</v>
      </c>
      <c r="F155" s="28" t="s">
        <v>19</v>
      </c>
      <c r="G155" s="17" t="s">
        <v>587</v>
      </c>
      <c r="H155" s="17" t="s">
        <v>12</v>
      </c>
      <c r="I155" s="18" t="s">
        <v>197</v>
      </c>
      <c r="J155" s="17" t="s">
        <v>260</v>
      </c>
      <c r="K155" s="17" t="s">
        <v>146</v>
      </c>
      <c r="L155" s="17" t="s">
        <v>9</v>
      </c>
      <c r="M155" s="17" t="s">
        <v>10</v>
      </c>
      <c r="N155" s="19" t="s">
        <v>4</v>
      </c>
    </row>
    <row r="156" spans="1:14" ht="27" customHeight="1">
      <c r="A156" s="11"/>
      <c r="B156" s="12">
        <v>155</v>
      </c>
      <c r="C156" s="28" t="s">
        <v>588</v>
      </c>
      <c r="D156" s="24" t="s">
        <v>589</v>
      </c>
      <c r="E156" s="40" t="s">
        <v>65</v>
      </c>
      <c r="F156" s="13" t="s">
        <v>19</v>
      </c>
      <c r="G156" s="29" t="s">
        <v>590</v>
      </c>
      <c r="H156" s="29" t="s">
        <v>28</v>
      </c>
      <c r="I156" s="30" t="s">
        <v>49</v>
      </c>
      <c r="J156" s="29" t="s">
        <v>192</v>
      </c>
      <c r="K156" s="31" t="s">
        <v>4</v>
      </c>
      <c r="L156" s="29" t="s">
        <v>26</v>
      </c>
      <c r="M156" s="29" t="s">
        <v>10</v>
      </c>
      <c r="N156" s="31" t="s">
        <v>4</v>
      </c>
    </row>
    <row r="157" spans="1:14" ht="27" customHeight="1">
      <c r="A157" s="11"/>
      <c r="B157" s="12">
        <v>156</v>
      </c>
      <c r="C157" s="13" t="s">
        <v>591</v>
      </c>
      <c r="D157" s="24" t="s">
        <v>592</v>
      </c>
      <c r="E157" s="40" t="s">
        <v>47</v>
      </c>
      <c r="F157" s="28" t="s">
        <v>19</v>
      </c>
      <c r="G157" s="17" t="s">
        <v>593</v>
      </c>
      <c r="H157" s="17" t="s">
        <v>99</v>
      </c>
      <c r="I157" s="18" t="s">
        <v>300</v>
      </c>
      <c r="J157" s="17" t="s">
        <v>249</v>
      </c>
      <c r="K157" s="17" t="s">
        <v>26</v>
      </c>
      <c r="L157" s="17" t="s">
        <v>9</v>
      </c>
      <c r="M157" s="17" t="s">
        <v>9</v>
      </c>
      <c r="N157" s="19" t="s">
        <v>4</v>
      </c>
    </row>
    <row r="158" spans="1:14" ht="27" customHeight="1">
      <c r="A158" s="11"/>
      <c r="B158" s="12">
        <v>157</v>
      </c>
      <c r="C158" s="28" t="s">
        <v>594</v>
      </c>
      <c r="D158" s="24" t="s">
        <v>595</v>
      </c>
      <c r="E158" s="40" t="s">
        <v>59</v>
      </c>
      <c r="F158" s="28" t="s">
        <v>19</v>
      </c>
      <c r="G158" s="29" t="s">
        <v>596</v>
      </c>
      <c r="H158" s="29" t="s">
        <v>35</v>
      </c>
      <c r="I158" s="30" t="s">
        <v>197</v>
      </c>
      <c r="J158" s="29" t="s">
        <v>260</v>
      </c>
      <c r="K158" s="29" t="s">
        <v>155</v>
      </c>
      <c r="L158" s="29" t="s">
        <v>9</v>
      </c>
      <c r="M158" s="29" t="s">
        <v>9</v>
      </c>
      <c r="N158" s="31" t="s">
        <v>4</v>
      </c>
    </row>
    <row r="159" spans="1:14" ht="27" customHeight="1">
      <c r="A159" s="33"/>
      <c r="B159" s="12">
        <v>158</v>
      </c>
      <c r="C159" s="13" t="s">
        <v>597</v>
      </c>
      <c r="D159" s="24" t="s">
        <v>598</v>
      </c>
      <c r="E159" s="40" t="s">
        <v>3</v>
      </c>
      <c r="F159" s="13" t="s">
        <v>19</v>
      </c>
      <c r="G159" s="17" t="s">
        <v>599</v>
      </c>
      <c r="H159" s="17" t="s">
        <v>42</v>
      </c>
      <c r="I159" s="18" t="s">
        <v>67</v>
      </c>
      <c r="J159" s="17" t="s">
        <v>350</v>
      </c>
      <c r="K159" s="17" t="s">
        <v>85</v>
      </c>
      <c r="L159" s="17" t="s">
        <v>9</v>
      </c>
      <c r="M159" s="17" t="s">
        <v>9</v>
      </c>
      <c r="N159" s="19" t="s">
        <v>4</v>
      </c>
    </row>
    <row r="160" spans="1:14" ht="27" customHeight="1">
      <c r="A160" s="11"/>
      <c r="B160" s="12">
        <v>159</v>
      </c>
      <c r="C160" s="28" t="s">
        <v>600</v>
      </c>
      <c r="D160" s="24" t="s">
        <v>601</v>
      </c>
      <c r="E160" s="40" t="s">
        <v>59</v>
      </c>
      <c r="F160" s="28" t="s">
        <v>19</v>
      </c>
      <c r="G160" s="29" t="s">
        <v>602</v>
      </c>
      <c r="H160" s="29" t="s">
        <v>21</v>
      </c>
      <c r="I160" s="30" t="s">
        <v>24</v>
      </c>
      <c r="J160" s="29" t="s">
        <v>150</v>
      </c>
      <c r="K160" s="29" t="s">
        <v>226</v>
      </c>
      <c r="L160" s="29" t="s">
        <v>9</v>
      </c>
      <c r="M160" s="29" t="s">
        <v>26</v>
      </c>
      <c r="N160" s="31" t="s">
        <v>4</v>
      </c>
    </row>
    <row r="161" spans="1:14" ht="27" customHeight="1">
      <c r="A161" s="11"/>
      <c r="B161" s="12">
        <v>160</v>
      </c>
      <c r="C161" s="13" t="s">
        <v>603</v>
      </c>
      <c r="D161" s="24" t="s">
        <v>604</v>
      </c>
      <c r="E161" s="40" t="s">
        <v>47</v>
      </c>
      <c r="F161" s="13" t="s">
        <v>19</v>
      </c>
      <c r="G161" s="17" t="s">
        <v>605</v>
      </c>
      <c r="H161" s="17" t="s">
        <v>54</v>
      </c>
      <c r="I161" s="18" t="s">
        <v>125</v>
      </c>
      <c r="J161" s="17" t="s">
        <v>463</v>
      </c>
      <c r="K161" s="17" t="s">
        <v>443</v>
      </c>
      <c r="L161" s="17" t="s">
        <v>9</v>
      </c>
      <c r="M161" s="17" t="s">
        <v>9</v>
      </c>
      <c r="N161" s="19" t="s">
        <v>4</v>
      </c>
    </row>
    <row r="162" spans="1:14" ht="27" customHeight="1">
      <c r="A162" s="11"/>
      <c r="B162" s="12">
        <v>161</v>
      </c>
      <c r="C162" s="28" t="s">
        <v>606</v>
      </c>
      <c r="D162" s="24" t="s">
        <v>607</v>
      </c>
      <c r="E162" s="40" t="s">
        <v>47</v>
      </c>
      <c r="F162" s="28" t="s">
        <v>19</v>
      </c>
      <c r="G162" s="29" t="s">
        <v>608</v>
      </c>
      <c r="H162" s="29" t="s">
        <v>5</v>
      </c>
      <c r="I162" s="30" t="s">
        <v>36</v>
      </c>
      <c r="J162" s="29" t="s">
        <v>502</v>
      </c>
      <c r="K162" s="29" t="s">
        <v>22</v>
      </c>
      <c r="L162" s="29" t="s">
        <v>9</v>
      </c>
      <c r="M162" s="29" t="s">
        <v>9</v>
      </c>
      <c r="N162" s="31" t="s">
        <v>4</v>
      </c>
    </row>
    <row r="163" spans="1:14" ht="27" customHeight="1">
      <c r="A163" s="11"/>
      <c r="B163" s="12">
        <v>162</v>
      </c>
      <c r="C163" s="13" t="s">
        <v>609</v>
      </c>
      <c r="D163" s="24" t="s">
        <v>610</v>
      </c>
      <c r="E163" s="40" t="s">
        <v>47</v>
      </c>
      <c r="F163" s="13" t="s">
        <v>19</v>
      </c>
      <c r="G163" s="17" t="s">
        <v>611</v>
      </c>
      <c r="H163" s="17" t="s">
        <v>12</v>
      </c>
      <c r="I163" s="18" t="s">
        <v>164</v>
      </c>
      <c r="J163" s="17" t="s">
        <v>160</v>
      </c>
      <c r="K163" s="17" t="s">
        <v>10</v>
      </c>
      <c r="L163" s="17" t="s">
        <v>9</v>
      </c>
      <c r="M163" s="17" t="s">
        <v>9</v>
      </c>
      <c r="N163" s="19" t="s">
        <v>4</v>
      </c>
    </row>
    <row r="164" spans="1:14" ht="27" customHeight="1">
      <c r="A164" s="20"/>
      <c r="B164" s="12">
        <v>163</v>
      </c>
      <c r="C164" s="28" t="s">
        <v>612</v>
      </c>
      <c r="D164" s="24" t="s">
        <v>613</v>
      </c>
      <c r="E164" s="40" t="s">
        <v>65</v>
      </c>
      <c r="F164" s="28" t="s">
        <v>19</v>
      </c>
      <c r="G164" s="29" t="s">
        <v>614</v>
      </c>
      <c r="H164" s="29" t="s">
        <v>35</v>
      </c>
      <c r="I164" s="30" t="s">
        <v>8</v>
      </c>
      <c r="J164" s="29" t="s">
        <v>119</v>
      </c>
      <c r="K164" s="29" t="s">
        <v>56</v>
      </c>
      <c r="L164" s="29" t="s">
        <v>9</v>
      </c>
      <c r="M164" s="29" t="s">
        <v>26</v>
      </c>
      <c r="N164" s="31" t="s">
        <v>4</v>
      </c>
    </row>
    <row r="165" spans="1:14" ht="27" customHeight="1">
      <c r="A165" s="11"/>
      <c r="B165" s="12">
        <v>164</v>
      </c>
      <c r="C165" s="13" t="s">
        <v>615</v>
      </c>
      <c r="D165" s="24" t="s">
        <v>616</v>
      </c>
      <c r="E165" s="40" t="s">
        <v>47</v>
      </c>
      <c r="F165" s="13" t="s">
        <v>19</v>
      </c>
      <c r="G165" s="17" t="s">
        <v>617</v>
      </c>
      <c r="H165" s="17" t="s">
        <v>42</v>
      </c>
      <c r="I165" s="18" t="s">
        <v>226</v>
      </c>
      <c r="J165" s="17" t="s">
        <v>530</v>
      </c>
      <c r="K165" s="17" t="s">
        <v>159</v>
      </c>
      <c r="L165" s="17" t="s">
        <v>9</v>
      </c>
      <c r="M165" s="17" t="s">
        <v>9</v>
      </c>
      <c r="N165" s="19" t="s">
        <v>4</v>
      </c>
    </row>
    <row r="166" spans="1:14" ht="27" customHeight="1">
      <c r="A166" s="11"/>
      <c r="B166" s="12">
        <v>165</v>
      </c>
      <c r="C166" s="28" t="s">
        <v>618</v>
      </c>
      <c r="D166" s="24" t="s">
        <v>619</v>
      </c>
      <c r="E166" s="40" t="s">
        <v>3</v>
      </c>
      <c r="F166" s="28" t="s">
        <v>19</v>
      </c>
      <c r="G166" s="29" t="s">
        <v>620</v>
      </c>
      <c r="H166" s="29" t="s">
        <v>21</v>
      </c>
      <c r="I166" s="30" t="s">
        <v>197</v>
      </c>
      <c r="J166" s="29" t="s">
        <v>37</v>
      </c>
      <c r="K166" s="29" t="s">
        <v>85</v>
      </c>
      <c r="L166" s="29" t="s">
        <v>9</v>
      </c>
      <c r="M166" s="29" t="s">
        <v>25</v>
      </c>
      <c r="N166" s="31" t="s">
        <v>4</v>
      </c>
    </row>
    <row r="167" spans="1:14" ht="27" customHeight="1">
      <c r="A167" s="11"/>
      <c r="B167" s="12">
        <v>166</v>
      </c>
      <c r="C167" s="13" t="s">
        <v>621</v>
      </c>
      <c r="D167" s="24" t="s">
        <v>622</v>
      </c>
      <c r="E167" s="40" t="s">
        <v>47</v>
      </c>
      <c r="F167" s="13" t="s">
        <v>19</v>
      </c>
      <c r="G167" s="17" t="s">
        <v>623</v>
      </c>
      <c r="H167" s="17" t="s">
        <v>54</v>
      </c>
      <c r="I167" s="18" t="s">
        <v>56</v>
      </c>
      <c r="J167" s="17" t="s">
        <v>137</v>
      </c>
      <c r="K167" s="17" t="s">
        <v>14</v>
      </c>
      <c r="L167" s="17" t="s">
        <v>9</v>
      </c>
      <c r="M167" s="17" t="s">
        <v>26</v>
      </c>
      <c r="N167" s="19" t="s">
        <v>4</v>
      </c>
    </row>
    <row r="168" spans="1:14" ht="27" customHeight="1">
      <c r="A168" s="11"/>
      <c r="B168" s="12">
        <v>167</v>
      </c>
      <c r="C168" s="28" t="s">
        <v>624</v>
      </c>
      <c r="D168" s="24" t="s">
        <v>625</v>
      </c>
      <c r="E168" s="40" t="s">
        <v>59</v>
      </c>
      <c r="F168" s="28" t="s">
        <v>19</v>
      </c>
      <c r="G168" s="29" t="s">
        <v>626</v>
      </c>
      <c r="H168" s="29" t="s">
        <v>5</v>
      </c>
      <c r="I168" s="30" t="s">
        <v>197</v>
      </c>
      <c r="J168" s="29" t="s">
        <v>150</v>
      </c>
      <c r="K168" s="29" t="s">
        <v>24</v>
      </c>
      <c r="L168" s="29" t="s">
        <v>9</v>
      </c>
      <c r="M168" s="29" t="s">
        <v>9</v>
      </c>
      <c r="N168" s="31" t="s">
        <v>4</v>
      </c>
    </row>
    <row r="169" spans="1:14" ht="27" customHeight="1">
      <c r="A169" s="33"/>
      <c r="B169" s="12">
        <v>168</v>
      </c>
      <c r="C169" s="13" t="s">
        <v>627</v>
      </c>
      <c r="D169" s="24" t="s">
        <v>628</v>
      </c>
      <c r="E169" s="40" t="s">
        <v>47</v>
      </c>
      <c r="F169" s="13" t="s">
        <v>19</v>
      </c>
      <c r="G169" s="17" t="s">
        <v>629</v>
      </c>
      <c r="H169" s="17" t="s">
        <v>12</v>
      </c>
      <c r="I169" s="18" t="s">
        <v>6</v>
      </c>
      <c r="J169" s="17" t="s">
        <v>124</v>
      </c>
      <c r="K169" s="17" t="s">
        <v>125</v>
      </c>
      <c r="L169" s="17" t="s">
        <v>9</v>
      </c>
      <c r="M169" s="17" t="s">
        <v>26</v>
      </c>
      <c r="N169" s="19" t="s">
        <v>4</v>
      </c>
    </row>
    <row r="170" spans="1:14" ht="27" customHeight="1">
      <c r="A170" s="11"/>
      <c r="B170" s="12">
        <v>169</v>
      </c>
      <c r="C170" s="28" t="s">
        <v>630</v>
      </c>
      <c r="D170" s="24" t="s">
        <v>631</v>
      </c>
      <c r="E170" s="40" t="s">
        <v>65</v>
      </c>
      <c r="F170" s="28" t="s">
        <v>19</v>
      </c>
      <c r="G170" s="29" t="s">
        <v>632</v>
      </c>
      <c r="H170" s="29" t="s">
        <v>28</v>
      </c>
      <c r="I170" s="30" t="s">
        <v>633</v>
      </c>
      <c r="J170" s="29" t="s">
        <v>89</v>
      </c>
      <c r="K170" s="29" t="s">
        <v>14</v>
      </c>
      <c r="L170" s="29" t="s">
        <v>9</v>
      </c>
      <c r="M170" s="29" t="s">
        <v>14</v>
      </c>
      <c r="N170" s="31" t="s">
        <v>4</v>
      </c>
    </row>
    <row r="171" spans="1:14" ht="27" customHeight="1">
      <c r="A171" s="11"/>
      <c r="B171" s="12">
        <v>170</v>
      </c>
      <c r="C171" s="13" t="s">
        <v>634</v>
      </c>
      <c r="D171" s="24" t="s">
        <v>635</v>
      </c>
      <c r="E171" s="40" t="s">
        <v>59</v>
      </c>
      <c r="F171" s="13" t="s">
        <v>19</v>
      </c>
      <c r="G171" s="17" t="s">
        <v>636</v>
      </c>
      <c r="H171" s="17" t="s">
        <v>99</v>
      </c>
      <c r="I171" s="18" t="s">
        <v>278</v>
      </c>
      <c r="J171" s="17" t="s">
        <v>208</v>
      </c>
      <c r="K171" s="17" t="s">
        <v>56</v>
      </c>
      <c r="L171" s="17" t="s">
        <v>9</v>
      </c>
      <c r="M171" s="17" t="s">
        <v>16</v>
      </c>
      <c r="N171" s="19" t="s">
        <v>4</v>
      </c>
    </row>
    <row r="172" spans="1:14" ht="27" customHeight="1">
      <c r="A172" s="11"/>
      <c r="B172" s="12">
        <v>171</v>
      </c>
      <c r="C172" s="28" t="s">
        <v>637</v>
      </c>
      <c r="D172" s="24" t="s">
        <v>638</v>
      </c>
      <c r="E172" s="40" t="s">
        <v>47</v>
      </c>
      <c r="F172" s="28" t="s">
        <v>19</v>
      </c>
      <c r="G172" s="29" t="s">
        <v>639</v>
      </c>
      <c r="H172" s="29" t="s">
        <v>35</v>
      </c>
      <c r="I172" s="30" t="s">
        <v>8</v>
      </c>
      <c r="J172" s="29" t="s">
        <v>15</v>
      </c>
      <c r="K172" s="29" t="s">
        <v>14</v>
      </c>
      <c r="L172" s="29" t="s">
        <v>9</v>
      </c>
      <c r="M172" s="29" t="s">
        <v>16</v>
      </c>
      <c r="N172" s="31" t="s">
        <v>4</v>
      </c>
    </row>
    <row r="173" spans="1:14" ht="27" customHeight="1">
      <c r="A173" s="11"/>
      <c r="B173" s="12">
        <v>172</v>
      </c>
      <c r="C173" s="13" t="s">
        <v>640</v>
      </c>
      <c r="D173" s="24" t="s">
        <v>641</v>
      </c>
      <c r="E173" s="40" t="s">
        <v>65</v>
      </c>
      <c r="F173" s="28" t="s">
        <v>19</v>
      </c>
      <c r="G173" s="17" t="s">
        <v>642</v>
      </c>
      <c r="H173" s="17" t="s">
        <v>42</v>
      </c>
      <c r="I173" s="18" t="s">
        <v>22</v>
      </c>
      <c r="J173" s="17" t="s">
        <v>23</v>
      </c>
      <c r="K173" s="17" t="s">
        <v>6</v>
      </c>
      <c r="L173" s="17" t="s">
        <v>9</v>
      </c>
      <c r="M173" s="17" t="s">
        <v>16</v>
      </c>
      <c r="N173" s="19" t="s">
        <v>4</v>
      </c>
    </row>
    <row r="174" spans="1:14" ht="27" customHeight="1">
      <c r="A174" s="33"/>
      <c r="B174" s="12">
        <v>173</v>
      </c>
      <c r="C174" s="28" t="s">
        <v>643</v>
      </c>
      <c r="D174" s="24" t="s">
        <v>644</v>
      </c>
      <c r="E174" s="40" t="s">
        <v>59</v>
      </c>
      <c r="F174" s="13" t="s">
        <v>19</v>
      </c>
      <c r="G174" s="29" t="s">
        <v>645</v>
      </c>
      <c r="H174" s="29" t="s">
        <v>21</v>
      </c>
      <c r="I174" s="30" t="s">
        <v>36</v>
      </c>
      <c r="J174" s="29" t="s">
        <v>104</v>
      </c>
      <c r="K174" s="29" t="s">
        <v>85</v>
      </c>
      <c r="L174" s="29" t="s">
        <v>9</v>
      </c>
      <c r="M174" s="29" t="s">
        <v>10</v>
      </c>
      <c r="N174" s="31" t="s">
        <v>4</v>
      </c>
    </row>
    <row r="175" spans="1:14" ht="27" customHeight="1">
      <c r="A175" s="11"/>
      <c r="B175" s="12">
        <v>174</v>
      </c>
      <c r="C175" s="13" t="s">
        <v>646</v>
      </c>
      <c r="D175" s="24" t="s">
        <v>647</v>
      </c>
      <c r="E175" s="40" t="s">
        <v>65</v>
      </c>
      <c r="F175" s="28" t="s">
        <v>19</v>
      </c>
      <c r="G175" s="17" t="s">
        <v>648</v>
      </c>
      <c r="H175" s="17" t="s">
        <v>54</v>
      </c>
      <c r="I175" s="18" t="s">
        <v>215</v>
      </c>
      <c r="J175" s="17" t="s">
        <v>62</v>
      </c>
      <c r="K175" s="17" t="s">
        <v>22</v>
      </c>
      <c r="L175" s="17" t="s">
        <v>9</v>
      </c>
      <c r="M175" s="17" t="s">
        <v>10</v>
      </c>
      <c r="N175" s="19" t="s">
        <v>4</v>
      </c>
    </row>
    <row r="176" spans="1:14" ht="27" customHeight="1">
      <c r="A176" s="11"/>
      <c r="B176" s="12">
        <v>175</v>
      </c>
      <c r="C176" s="28" t="s">
        <v>649</v>
      </c>
      <c r="D176" s="24" t="s">
        <v>589</v>
      </c>
      <c r="E176" s="40" t="s">
        <v>3</v>
      </c>
      <c r="F176" s="13" t="s">
        <v>19</v>
      </c>
      <c r="G176" s="29" t="s">
        <v>650</v>
      </c>
      <c r="H176" s="29" t="s">
        <v>5</v>
      </c>
      <c r="I176" s="30" t="s">
        <v>8</v>
      </c>
      <c r="J176" s="29" t="s">
        <v>119</v>
      </c>
      <c r="K176" s="29" t="s">
        <v>44</v>
      </c>
      <c r="L176" s="29" t="s">
        <v>9</v>
      </c>
      <c r="M176" s="29" t="s">
        <v>9</v>
      </c>
      <c r="N176" s="31" t="s">
        <v>4</v>
      </c>
    </row>
    <row r="177" spans="1:14" ht="27" customHeight="1">
      <c r="A177" s="11"/>
      <c r="B177" s="12">
        <v>176</v>
      </c>
      <c r="C177" s="13" t="s">
        <v>651</v>
      </c>
      <c r="D177" s="24" t="s">
        <v>652</v>
      </c>
      <c r="E177" s="40" t="s">
        <v>65</v>
      </c>
      <c r="F177" s="28" t="s">
        <v>19</v>
      </c>
      <c r="G177" s="17" t="s">
        <v>653</v>
      </c>
      <c r="H177" s="17" t="s">
        <v>12</v>
      </c>
      <c r="I177" s="18" t="s">
        <v>6</v>
      </c>
      <c r="J177" s="17" t="s">
        <v>43</v>
      </c>
      <c r="K177" s="17" t="s">
        <v>56</v>
      </c>
      <c r="L177" s="17" t="s">
        <v>9</v>
      </c>
      <c r="M177" s="17" t="s">
        <v>10</v>
      </c>
      <c r="N177" s="19" t="s">
        <v>4</v>
      </c>
    </row>
    <row r="178" spans="1:14" ht="27" customHeight="1">
      <c r="A178" s="11"/>
      <c r="B178" s="12">
        <v>177</v>
      </c>
      <c r="C178" s="28" t="s">
        <v>654</v>
      </c>
      <c r="D178" s="24" t="s">
        <v>655</v>
      </c>
      <c r="E178" s="40" t="s">
        <v>47</v>
      </c>
      <c r="F178" s="13" t="s">
        <v>19</v>
      </c>
      <c r="G178" s="29" t="s">
        <v>656</v>
      </c>
      <c r="H178" s="29" t="s">
        <v>28</v>
      </c>
      <c r="I178" s="30" t="s">
        <v>657</v>
      </c>
      <c r="J178" s="29" t="s">
        <v>43</v>
      </c>
      <c r="K178" s="29" t="s">
        <v>44</v>
      </c>
      <c r="L178" s="29" t="s">
        <v>9</v>
      </c>
      <c r="M178" s="29" t="s">
        <v>26</v>
      </c>
      <c r="N178" s="31" t="s">
        <v>4</v>
      </c>
    </row>
    <row r="179" spans="1:14" ht="27" customHeight="1">
      <c r="A179" s="33"/>
      <c r="B179" s="12">
        <v>178</v>
      </c>
      <c r="C179" s="13" t="s">
        <v>658</v>
      </c>
      <c r="D179" s="24" t="s">
        <v>659</v>
      </c>
      <c r="E179" s="40" t="s">
        <v>3</v>
      </c>
      <c r="F179" s="28" t="s">
        <v>19</v>
      </c>
      <c r="G179" s="17" t="s">
        <v>660</v>
      </c>
      <c r="H179" s="17" t="s">
        <v>99</v>
      </c>
      <c r="I179" s="18" t="s">
        <v>44</v>
      </c>
      <c r="J179" s="17" t="s">
        <v>260</v>
      </c>
      <c r="K179" s="17" t="s">
        <v>155</v>
      </c>
      <c r="L179" s="17" t="s">
        <v>9</v>
      </c>
      <c r="M179" s="17" t="s">
        <v>9</v>
      </c>
      <c r="N179" s="19" t="s">
        <v>4</v>
      </c>
    </row>
    <row r="180" spans="1:14" ht="27" customHeight="1">
      <c r="A180" s="11"/>
      <c r="B180" s="12">
        <v>179</v>
      </c>
      <c r="C180" s="28" t="s">
        <v>661</v>
      </c>
      <c r="D180" s="24" t="s">
        <v>662</v>
      </c>
      <c r="E180" s="40" t="s">
        <v>65</v>
      </c>
      <c r="F180" s="13" t="s">
        <v>19</v>
      </c>
      <c r="G180" s="29" t="s">
        <v>663</v>
      </c>
      <c r="H180" s="29" t="s">
        <v>35</v>
      </c>
      <c r="I180" s="30" t="s">
        <v>197</v>
      </c>
      <c r="J180" s="29" t="s">
        <v>222</v>
      </c>
      <c r="K180" s="29" t="s">
        <v>110</v>
      </c>
      <c r="L180" s="29" t="s">
        <v>9</v>
      </c>
      <c r="M180" s="29" t="s">
        <v>9</v>
      </c>
      <c r="N180" s="31" t="s">
        <v>4</v>
      </c>
    </row>
    <row r="181" spans="1:14" ht="27" customHeight="1">
      <c r="A181" s="11"/>
      <c r="B181" s="12">
        <v>180</v>
      </c>
      <c r="C181" s="13" t="s">
        <v>664</v>
      </c>
      <c r="D181" s="24" t="s">
        <v>665</v>
      </c>
      <c r="E181" s="40" t="s">
        <v>59</v>
      </c>
      <c r="F181" s="28" t="s">
        <v>19</v>
      </c>
      <c r="G181" s="17" t="s">
        <v>666</v>
      </c>
      <c r="H181" s="17" t="s">
        <v>42</v>
      </c>
      <c r="I181" s="18" t="s">
        <v>49</v>
      </c>
      <c r="J181" s="17" t="s">
        <v>50</v>
      </c>
      <c r="K181" s="17" t="s">
        <v>146</v>
      </c>
      <c r="L181" s="17" t="s">
        <v>9</v>
      </c>
      <c r="M181" s="17" t="s">
        <v>9</v>
      </c>
      <c r="N181" s="19" t="s">
        <v>4</v>
      </c>
    </row>
    <row r="182" spans="1:14" ht="27" customHeight="1">
      <c r="A182" s="11"/>
      <c r="B182" s="12">
        <v>181</v>
      </c>
      <c r="C182" s="28" t="s">
        <v>667</v>
      </c>
      <c r="D182" s="24" t="s">
        <v>491</v>
      </c>
      <c r="E182" s="40" t="s">
        <v>65</v>
      </c>
      <c r="F182" s="13" t="s">
        <v>19</v>
      </c>
      <c r="G182" s="29" t="s">
        <v>668</v>
      </c>
      <c r="H182" s="29" t="s">
        <v>21</v>
      </c>
      <c r="I182" s="30" t="s">
        <v>24</v>
      </c>
      <c r="J182" s="29" t="s">
        <v>62</v>
      </c>
      <c r="K182" s="29" t="s">
        <v>61</v>
      </c>
      <c r="L182" s="29" t="s">
        <v>9</v>
      </c>
      <c r="M182" s="29" t="s">
        <v>26</v>
      </c>
      <c r="N182" s="31" t="s">
        <v>4</v>
      </c>
    </row>
    <row r="183" spans="1:14" ht="27" customHeight="1">
      <c r="A183" s="11"/>
      <c r="B183" s="12">
        <v>182</v>
      </c>
      <c r="C183" s="13" t="s">
        <v>669</v>
      </c>
      <c r="D183" s="24" t="s">
        <v>670</v>
      </c>
      <c r="E183" s="40" t="s">
        <v>59</v>
      </c>
      <c r="F183" s="28" t="s">
        <v>19</v>
      </c>
      <c r="G183" s="17" t="s">
        <v>671</v>
      </c>
      <c r="H183" s="17" t="s">
        <v>54</v>
      </c>
      <c r="I183" s="18" t="s">
        <v>108</v>
      </c>
      <c r="J183" s="17" t="s">
        <v>15</v>
      </c>
      <c r="K183" s="17" t="s">
        <v>14</v>
      </c>
      <c r="L183" s="17" t="s">
        <v>9</v>
      </c>
      <c r="M183" s="17" t="s">
        <v>16</v>
      </c>
      <c r="N183" s="19" t="s">
        <v>4</v>
      </c>
    </row>
    <row r="184" spans="1:14" ht="27" customHeight="1">
      <c r="A184" s="20"/>
      <c r="B184" s="12">
        <v>183</v>
      </c>
      <c r="C184" s="28" t="s">
        <v>672</v>
      </c>
      <c r="D184" s="24" t="s">
        <v>673</v>
      </c>
      <c r="E184" s="40" t="s">
        <v>59</v>
      </c>
      <c r="F184" s="13" t="s">
        <v>19</v>
      </c>
      <c r="G184" s="29" t="s">
        <v>674</v>
      </c>
      <c r="H184" s="29" t="s">
        <v>5</v>
      </c>
      <c r="I184" s="30" t="s">
        <v>56</v>
      </c>
      <c r="J184" s="29" t="s">
        <v>502</v>
      </c>
      <c r="K184" s="29" t="s">
        <v>142</v>
      </c>
      <c r="L184" s="29" t="s">
        <v>9</v>
      </c>
      <c r="M184" s="29" t="s">
        <v>14</v>
      </c>
      <c r="N184" s="31" t="s">
        <v>4</v>
      </c>
    </row>
    <row r="185" spans="1:14" ht="27" customHeight="1">
      <c r="A185" s="11"/>
      <c r="B185" s="12">
        <v>184</v>
      </c>
      <c r="C185" s="13" t="s">
        <v>675</v>
      </c>
      <c r="D185" s="24" t="s">
        <v>676</v>
      </c>
      <c r="E185" s="41" t="s">
        <v>47</v>
      </c>
      <c r="F185" s="28" t="s">
        <v>19</v>
      </c>
      <c r="G185" s="17" t="s">
        <v>677</v>
      </c>
      <c r="H185" s="17" t="s">
        <v>12</v>
      </c>
      <c r="I185" s="18" t="s">
        <v>61</v>
      </c>
      <c r="J185" s="17" t="s">
        <v>15</v>
      </c>
      <c r="K185" s="17" t="s">
        <v>226</v>
      </c>
      <c r="L185" s="17" t="s">
        <v>9</v>
      </c>
      <c r="M185" s="17" t="s">
        <v>10</v>
      </c>
      <c r="N185" s="19" t="s">
        <v>4</v>
      </c>
    </row>
    <row r="186" spans="1:14" ht="27" customHeight="1">
      <c r="A186" s="11"/>
      <c r="B186" s="12">
        <v>185</v>
      </c>
      <c r="C186" s="28" t="s">
        <v>678</v>
      </c>
      <c r="D186" s="42" t="s">
        <v>679</v>
      </c>
      <c r="E186" s="43" t="s">
        <v>59</v>
      </c>
      <c r="F186" s="13" t="s">
        <v>19</v>
      </c>
      <c r="G186" s="29" t="s">
        <v>680</v>
      </c>
      <c r="H186" s="29" t="s">
        <v>35</v>
      </c>
      <c r="I186" s="30" t="s">
        <v>215</v>
      </c>
      <c r="J186" s="29" t="s">
        <v>115</v>
      </c>
      <c r="K186" s="29" t="s">
        <v>114</v>
      </c>
      <c r="L186" s="29" t="s">
        <v>9</v>
      </c>
      <c r="M186" s="29" t="s">
        <v>9</v>
      </c>
      <c r="N186" s="31" t="s">
        <v>4</v>
      </c>
    </row>
    <row r="187" spans="1:14" ht="27" customHeight="1">
      <c r="A187" s="11"/>
      <c r="B187" s="12">
        <v>186</v>
      </c>
      <c r="C187" s="13" t="s">
        <v>681</v>
      </c>
      <c r="D187" s="24" t="s">
        <v>682</v>
      </c>
      <c r="E187" s="40" t="s">
        <v>59</v>
      </c>
      <c r="F187" s="28" t="s">
        <v>19</v>
      </c>
      <c r="G187" s="17" t="s">
        <v>683</v>
      </c>
      <c r="H187" s="17" t="s">
        <v>42</v>
      </c>
      <c r="I187" s="18" t="s">
        <v>36</v>
      </c>
      <c r="J187" s="17" t="s">
        <v>292</v>
      </c>
      <c r="K187" s="17" t="s">
        <v>30</v>
      </c>
      <c r="L187" s="17" t="s">
        <v>9</v>
      </c>
      <c r="M187" s="17" t="s">
        <v>16</v>
      </c>
      <c r="N187" s="19" t="s">
        <v>4</v>
      </c>
    </row>
    <row r="188" spans="1:14" ht="27" customHeight="1">
      <c r="A188" s="11"/>
      <c r="B188" s="12">
        <v>187</v>
      </c>
      <c r="C188" s="28" t="s">
        <v>684</v>
      </c>
      <c r="D188" s="24" t="s">
        <v>685</v>
      </c>
      <c r="E188" s="40" t="s">
        <v>3</v>
      </c>
      <c r="F188" s="28" t="s">
        <v>19</v>
      </c>
      <c r="G188" s="29" t="s">
        <v>686</v>
      </c>
      <c r="H188" s="29" t="s">
        <v>21</v>
      </c>
      <c r="I188" s="30" t="s">
        <v>56</v>
      </c>
      <c r="J188" s="29" t="s">
        <v>502</v>
      </c>
      <c r="K188" s="29" t="s">
        <v>110</v>
      </c>
      <c r="L188" s="29" t="s">
        <v>9</v>
      </c>
      <c r="M188" s="29" t="s">
        <v>10</v>
      </c>
      <c r="N188" s="31" t="s">
        <v>4</v>
      </c>
    </row>
    <row r="189" spans="1:14" ht="27" customHeight="1">
      <c r="A189" s="33"/>
      <c r="B189" s="12">
        <v>188</v>
      </c>
      <c r="C189" s="13" t="s">
        <v>687</v>
      </c>
      <c r="D189" s="24" t="s">
        <v>688</v>
      </c>
      <c r="E189" s="40" t="s">
        <v>65</v>
      </c>
      <c r="F189" s="13" t="s">
        <v>19</v>
      </c>
      <c r="G189" s="17" t="s">
        <v>689</v>
      </c>
      <c r="H189" s="17" t="s">
        <v>54</v>
      </c>
      <c r="I189" s="18" t="s">
        <v>215</v>
      </c>
      <c r="J189" s="17" t="s">
        <v>115</v>
      </c>
      <c r="K189" s="17" t="s">
        <v>129</v>
      </c>
      <c r="L189" s="17" t="s">
        <v>9</v>
      </c>
      <c r="M189" s="17" t="s">
        <v>16</v>
      </c>
      <c r="N189" s="19" t="s">
        <v>4</v>
      </c>
    </row>
    <row r="190" spans="1:14" ht="27" customHeight="1">
      <c r="A190" s="11"/>
      <c r="B190" s="12">
        <v>189</v>
      </c>
      <c r="C190" s="28" t="s">
        <v>690</v>
      </c>
      <c r="D190" s="24" t="s">
        <v>691</v>
      </c>
      <c r="E190" s="40" t="s">
        <v>47</v>
      </c>
      <c r="F190" s="28" t="s">
        <v>19</v>
      </c>
      <c r="G190" s="29" t="s">
        <v>692</v>
      </c>
      <c r="H190" s="29" t="s">
        <v>5</v>
      </c>
      <c r="I190" s="30" t="s">
        <v>30</v>
      </c>
      <c r="J190" s="29" t="s">
        <v>215</v>
      </c>
      <c r="K190" s="29" t="s">
        <v>23</v>
      </c>
      <c r="L190" s="29" t="s">
        <v>9</v>
      </c>
      <c r="M190" s="29" t="s">
        <v>10</v>
      </c>
      <c r="N190" s="31" t="s">
        <v>4</v>
      </c>
    </row>
    <row r="191" spans="1:14" ht="27" customHeight="1">
      <c r="A191" s="11"/>
      <c r="B191" s="12">
        <v>190</v>
      </c>
      <c r="C191" s="13" t="s">
        <v>693</v>
      </c>
      <c r="D191" s="24" t="s">
        <v>694</v>
      </c>
      <c r="E191" s="40" t="s">
        <v>59</v>
      </c>
      <c r="F191" s="13" t="s">
        <v>19</v>
      </c>
      <c r="G191" s="17" t="s">
        <v>695</v>
      </c>
      <c r="H191" s="17" t="s">
        <v>12</v>
      </c>
      <c r="I191" s="18" t="s">
        <v>215</v>
      </c>
      <c r="J191" s="17" t="s">
        <v>62</v>
      </c>
      <c r="K191" s="17" t="s">
        <v>61</v>
      </c>
      <c r="L191" s="17" t="s">
        <v>9</v>
      </c>
      <c r="M191" s="17" t="s">
        <v>26</v>
      </c>
      <c r="N191" s="19" t="s">
        <v>4</v>
      </c>
    </row>
    <row r="192" spans="1:14" ht="27" customHeight="1">
      <c r="A192" s="11"/>
      <c r="B192" s="12">
        <v>191</v>
      </c>
      <c r="C192" s="28" t="s">
        <v>696</v>
      </c>
      <c r="D192" s="24" t="s">
        <v>697</v>
      </c>
      <c r="E192" s="40" t="s">
        <v>65</v>
      </c>
      <c r="F192" s="28" t="s">
        <v>19</v>
      </c>
      <c r="G192" s="29" t="s">
        <v>698</v>
      </c>
      <c r="H192" s="29" t="s">
        <v>28</v>
      </c>
      <c r="I192" s="30" t="s">
        <v>114</v>
      </c>
      <c r="J192" s="29" t="s">
        <v>137</v>
      </c>
      <c r="K192" s="29" t="s">
        <v>16</v>
      </c>
      <c r="L192" s="29" t="s">
        <v>9</v>
      </c>
      <c r="M192" s="29" t="s">
        <v>10</v>
      </c>
      <c r="N192" s="31" t="s">
        <v>4</v>
      </c>
    </row>
    <row r="193" spans="1:14" ht="27" customHeight="1">
      <c r="A193" s="11"/>
      <c r="B193" s="12">
        <v>192</v>
      </c>
      <c r="C193" s="13" t="s">
        <v>699</v>
      </c>
      <c r="D193" s="24" t="s">
        <v>700</v>
      </c>
      <c r="E193" s="40" t="s">
        <v>3</v>
      </c>
      <c r="F193" s="13" t="s">
        <v>19</v>
      </c>
      <c r="G193" s="17" t="s">
        <v>701</v>
      </c>
      <c r="H193" s="17" t="s">
        <v>35</v>
      </c>
      <c r="I193" s="18" t="s">
        <v>56</v>
      </c>
      <c r="J193" s="17" t="s">
        <v>81</v>
      </c>
      <c r="K193" s="17" t="s">
        <v>61</v>
      </c>
      <c r="L193" s="17" t="s">
        <v>9</v>
      </c>
      <c r="M193" s="17" t="s">
        <v>9</v>
      </c>
      <c r="N193" s="19" t="s">
        <v>4</v>
      </c>
    </row>
    <row r="194" spans="1:14" ht="27" customHeight="1">
      <c r="A194" s="33"/>
      <c r="B194" s="12">
        <v>193</v>
      </c>
      <c r="C194" s="28" t="s">
        <v>702</v>
      </c>
      <c r="D194" s="24" t="s">
        <v>703</v>
      </c>
      <c r="E194" s="40" t="s">
        <v>3</v>
      </c>
      <c r="F194" s="28" t="s">
        <v>19</v>
      </c>
      <c r="G194" s="29" t="s">
        <v>704</v>
      </c>
      <c r="H194" s="29" t="s">
        <v>42</v>
      </c>
      <c r="I194" s="30" t="s">
        <v>155</v>
      </c>
      <c r="J194" s="29" t="s">
        <v>196</v>
      </c>
      <c r="K194" s="29" t="s">
        <v>114</v>
      </c>
      <c r="L194" s="29" t="s">
        <v>9</v>
      </c>
      <c r="M194" s="29" t="s">
        <v>16</v>
      </c>
      <c r="N194" s="31" t="s">
        <v>4</v>
      </c>
    </row>
    <row r="195" spans="1:14" ht="27" customHeight="1">
      <c r="A195" s="11"/>
      <c r="B195" s="12">
        <v>194</v>
      </c>
      <c r="C195" s="13" t="s">
        <v>705</v>
      </c>
      <c r="D195" s="24" t="s">
        <v>706</v>
      </c>
      <c r="E195" s="40" t="s">
        <v>47</v>
      </c>
      <c r="F195" s="13" t="s">
        <v>19</v>
      </c>
      <c r="G195" s="17" t="s">
        <v>707</v>
      </c>
      <c r="H195" s="17" t="s">
        <v>21</v>
      </c>
      <c r="I195" s="18" t="s">
        <v>61</v>
      </c>
      <c r="J195" s="17" t="s">
        <v>15</v>
      </c>
      <c r="K195" s="17" t="s">
        <v>108</v>
      </c>
      <c r="L195" s="17" t="s">
        <v>9</v>
      </c>
      <c r="M195" s="17" t="s">
        <v>9</v>
      </c>
      <c r="N195" s="19" t="s">
        <v>4</v>
      </c>
    </row>
    <row r="196" spans="1:14" ht="27" customHeight="1">
      <c r="A196" s="11"/>
      <c r="B196" s="12">
        <v>195</v>
      </c>
      <c r="C196" s="28" t="s">
        <v>708</v>
      </c>
      <c r="D196" s="24" t="s">
        <v>709</v>
      </c>
      <c r="E196" s="40" t="s">
        <v>3</v>
      </c>
      <c r="F196" s="28" t="s">
        <v>19</v>
      </c>
      <c r="G196" s="29" t="s">
        <v>710</v>
      </c>
      <c r="H196" s="29" t="s">
        <v>54</v>
      </c>
      <c r="I196" s="30" t="s">
        <v>155</v>
      </c>
      <c r="J196" s="29" t="s">
        <v>72</v>
      </c>
      <c r="K196" s="29" t="s">
        <v>108</v>
      </c>
      <c r="L196" s="29" t="s">
        <v>9</v>
      </c>
      <c r="M196" s="29" t="s">
        <v>14</v>
      </c>
      <c r="N196" s="31" t="s">
        <v>4</v>
      </c>
    </row>
    <row r="197" spans="1:14" ht="27" customHeight="1">
      <c r="A197" s="11"/>
      <c r="B197" s="12">
        <v>196</v>
      </c>
      <c r="C197" s="13" t="s">
        <v>711</v>
      </c>
      <c r="D197" s="24" t="s">
        <v>712</v>
      </c>
      <c r="E197" s="40" t="s">
        <v>3</v>
      </c>
      <c r="F197" s="13" t="s">
        <v>19</v>
      </c>
      <c r="G197" s="17" t="s">
        <v>713</v>
      </c>
      <c r="H197" s="17" t="s">
        <v>5</v>
      </c>
      <c r="I197" s="18" t="s">
        <v>16</v>
      </c>
      <c r="J197" s="17" t="s">
        <v>49</v>
      </c>
      <c r="K197" s="17" t="s">
        <v>196</v>
      </c>
      <c r="L197" s="17" t="s">
        <v>9</v>
      </c>
      <c r="M197" s="17" t="s">
        <v>26</v>
      </c>
      <c r="N197" s="19" t="s">
        <v>4</v>
      </c>
    </row>
    <row r="198" spans="1:14" ht="27" customHeight="1">
      <c r="A198" s="11"/>
      <c r="B198" s="12">
        <v>197</v>
      </c>
      <c r="C198" s="28" t="s">
        <v>714</v>
      </c>
      <c r="D198" s="24" t="s">
        <v>715</v>
      </c>
      <c r="E198" s="40" t="s">
        <v>65</v>
      </c>
      <c r="F198" s="28" t="s">
        <v>19</v>
      </c>
      <c r="G198" s="29" t="s">
        <v>716</v>
      </c>
      <c r="H198" s="29" t="s">
        <v>12</v>
      </c>
      <c r="I198" s="30" t="s">
        <v>657</v>
      </c>
      <c r="J198" s="29" t="s">
        <v>23</v>
      </c>
      <c r="K198" s="29" t="s">
        <v>6</v>
      </c>
      <c r="L198" s="29" t="s">
        <v>9</v>
      </c>
      <c r="M198" s="29" t="s">
        <v>16</v>
      </c>
      <c r="N198" s="31" t="s">
        <v>4</v>
      </c>
    </row>
    <row r="199" spans="1:14" ht="27" customHeight="1">
      <c r="A199" s="33"/>
      <c r="B199" s="12">
        <v>198</v>
      </c>
      <c r="C199" s="13" t="s">
        <v>717</v>
      </c>
      <c r="D199" s="24" t="s">
        <v>718</v>
      </c>
      <c r="E199" s="40" t="s">
        <v>65</v>
      </c>
      <c r="F199" s="13" t="s">
        <v>19</v>
      </c>
      <c r="G199" s="17" t="s">
        <v>719</v>
      </c>
      <c r="H199" s="17" t="s">
        <v>28</v>
      </c>
      <c r="I199" s="18" t="s">
        <v>114</v>
      </c>
      <c r="J199" s="17" t="s">
        <v>154</v>
      </c>
      <c r="K199" s="17" t="s">
        <v>6</v>
      </c>
      <c r="L199" s="17" t="s">
        <v>9</v>
      </c>
      <c r="M199" s="17" t="s">
        <v>10</v>
      </c>
      <c r="N199" s="19" t="s">
        <v>4</v>
      </c>
    </row>
    <row r="200" spans="1:14" ht="27" customHeight="1">
      <c r="A200" s="11"/>
      <c r="B200" s="12">
        <v>199</v>
      </c>
      <c r="C200" s="28" t="s">
        <v>720</v>
      </c>
      <c r="D200" s="24" t="s">
        <v>721</v>
      </c>
      <c r="E200" s="40" t="s">
        <v>47</v>
      </c>
      <c r="F200" s="28" t="s">
        <v>19</v>
      </c>
      <c r="G200" s="29" t="s">
        <v>722</v>
      </c>
      <c r="H200" s="29" t="s">
        <v>99</v>
      </c>
      <c r="I200" s="30" t="s">
        <v>85</v>
      </c>
      <c r="J200" s="29" t="s">
        <v>125</v>
      </c>
      <c r="K200" s="29" t="s">
        <v>197</v>
      </c>
      <c r="L200" s="29" t="s">
        <v>9</v>
      </c>
      <c r="M200" s="29" t="s">
        <v>226</v>
      </c>
      <c r="N200" s="31" t="s">
        <v>4</v>
      </c>
    </row>
    <row r="201" spans="1:14" ht="27" customHeight="1">
      <c r="A201" s="11"/>
      <c r="B201" s="12">
        <v>200</v>
      </c>
      <c r="C201" s="13" t="s">
        <v>723</v>
      </c>
      <c r="D201" s="24" t="s">
        <v>724</v>
      </c>
      <c r="E201" s="40" t="s">
        <v>3</v>
      </c>
      <c r="F201" s="13" t="s">
        <v>19</v>
      </c>
      <c r="G201" s="17" t="s">
        <v>725</v>
      </c>
      <c r="H201" s="17" t="s">
        <v>35</v>
      </c>
      <c r="I201" s="18" t="s">
        <v>226</v>
      </c>
      <c r="J201" s="17" t="s">
        <v>208</v>
      </c>
      <c r="K201" s="17" t="s">
        <v>44</v>
      </c>
      <c r="L201" s="17" t="s">
        <v>9</v>
      </c>
      <c r="M201" s="17" t="s">
        <v>10</v>
      </c>
      <c r="N201" s="19" t="s">
        <v>4</v>
      </c>
    </row>
    <row r="202" spans="1:14" ht="27" customHeight="1">
      <c r="A202" s="11"/>
      <c r="B202" s="12">
        <v>201</v>
      </c>
      <c r="C202" s="28" t="s">
        <v>726</v>
      </c>
      <c r="D202" s="24" t="s">
        <v>727</v>
      </c>
      <c r="E202" s="40" t="s">
        <v>3</v>
      </c>
      <c r="F202" s="28" t="s">
        <v>19</v>
      </c>
      <c r="G202" s="29" t="s">
        <v>728</v>
      </c>
      <c r="H202" s="29" t="s">
        <v>42</v>
      </c>
      <c r="I202" s="30" t="s">
        <v>55</v>
      </c>
      <c r="J202" s="29" t="s">
        <v>196</v>
      </c>
      <c r="K202" s="29" t="s">
        <v>8</v>
      </c>
      <c r="L202" s="29" t="s">
        <v>9</v>
      </c>
      <c r="M202" s="29" t="s">
        <v>14</v>
      </c>
      <c r="N202" s="31" t="s">
        <v>4</v>
      </c>
    </row>
    <row r="203" spans="1:14" ht="27" customHeight="1">
      <c r="A203" s="11"/>
      <c r="B203" s="12">
        <v>202</v>
      </c>
      <c r="C203" s="13" t="s">
        <v>729</v>
      </c>
      <c r="D203" s="24" t="s">
        <v>730</v>
      </c>
      <c r="E203" s="40" t="s">
        <v>47</v>
      </c>
      <c r="F203" s="28" t="s">
        <v>19</v>
      </c>
      <c r="G203" s="17" t="s">
        <v>731</v>
      </c>
      <c r="H203" s="17" t="s">
        <v>21</v>
      </c>
      <c r="I203" s="18" t="s">
        <v>278</v>
      </c>
      <c r="J203" s="17" t="s">
        <v>304</v>
      </c>
      <c r="K203" s="17" t="s">
        <v>304</v>
      </c>
      <c r="L203" s="17" t="s">
        <v>9</v>
      </c>
      <c r="M203" s="17" t="s">
        <v>26</v>
      </c>
      <c r="N203" s="19" t="s">
        <v>4</v>
      </c>
    </row>
    <row r="204" spans="1:14" ht="27" customHeight="1">
      <c r="A204" s="20"/>
      <c r="B204" s="12">
        <v>203</v>
      </c>
      <c r="C204" s="28" t="s">
        <v>732</v>
      </c>
      <c r="D204" s="24" t="s">
        <v>733</v>
      </c>
      <c r="E204" s="40" t="s">
        <v>65</v>
      </c>
      <c r="F204" s="13" t="s">
        <v>19</v>
      </c>
      <c r="G204" s="29" t="s">
        <v>734</v>
      </c>
      <c r="H204" s="29" t="s">
        <v>54</v>
      </c>
      <c r="I204" s="30" t="s">
        <v>282</v>
      </c>
      <c r="J204" s="29" t="s">
        <v>300</v>
      </c>
      <c r="K204" s="29" t="s">
        <v>208</v>
      </c>
      <c r="L204" s="29" t="s">
        <v>9</v>
      </c>
      <c r="M204" s="29" t="s">
        <v>9</v>
      </c>
      <c r="N204" s="31" t="s">
        <v>4</v>
      </c>
    </row>
    <row r="205" spans="1:14" ht="27" customHeight="1">
      <c r="A205" s="11"/>
      <c r="B205" s="12">
        <v>204</v>
      </c>
      <c r="C205" s="13" t="s">
        <v>735</v>
      </c>
      <c r="D205" s="24" t="s">
        <v>721</v>
      </c>
      <c r="E205" s="40" t="s">
        <v>3</v>
      </c>
      <c r="F205" s="28" t="s">
        <v>19</v>
      </c>
      <c r="G205" s="17" t="s">
        <v>736</v>
      </c>
      <c r="H205" s="17" t="s">
        <v>5</v>
      </c>
      <c r="I205" s="18" t="s">
        <v>737</v>
      </c>
      <c r="J205" s="17" t="s">
        <v>23</v>
      </c>
      <c r="K205" s="17" t="s">
        <v>36</v>
      </c>
      <c r="L205" s="17" t="s">
        <v>9</v>
      </c>
      <c r="M205" s="17" t="s">
        <v>26</v>
      </c>
      <c r="N205" s="19" t="s">
        <v>4</v>
      </c>
    </row>
    <row r="206" spans="1:14" ht="27" customHeight="1">
      <c r="A206" s="11"/>
      <c r="B206" s="12">
        <v>205</v>
      </c>
      <c r="C206" s="28" t="s">
        <v>738</v>
      </c>
      <c r="D206" s="24" t="s">
        <v>739</v>
      </c>
      <c r="E206" s="40" t="s">
        <v>3</v>
      </c>
      <c r="F206" s="13" t="s">
        <v>19</v>
      </c>
      <c r="G206" s="29" t="s">
        <v>740</v>
      </c>
      <c r="H206" s="29" t="s">
        <v>12</v>
      </c>
      <c r="I206" s="30" t="s">
        <v>14</v>
      </c>
      <c r="J206" s="29" t="s">
        <v>72</v>
      </c>
      <c r="K206" s="29" t="s">
        <v>108</v>
      </c>
      <c r="L206" s="29" t="s">
        <v>9</v>
      </c>
      <c r="M206" s="29" t="s">
        <v>14</v>
      </c>
      <c r="N206" s="31" t="s">
        <v>4</v>
      </c>
    </row>
    <row r="207" spans="1:14" ht="27" customHeight="1">
      <c r="A207" s="11"/>
      <c r="B207" s="12">
        <v>206</v>
      </c>
      <c r="C207" s="13" t="s">
        <v>741</v>
      </c>
      <c r="D207" s="24" t="s">
        <v>742</v>
      </c>
      <c r="E207" s="40" t="s">
        <v>3</v>
      </c>
      <c r="F207" s="28" t="s">
        <v>19</v>
      </c>
      <c r="G207" s="17" t="s">
        <v>743</v>
      </c>
      <c r="H207" s="17" t="s">
        <v>35</v>
      </c>
      <c r="I207" s="18" t="s">
        <v>38</v>
      </c>
      <c r="J207" s="17" t="s">
        <v>256</v>
      </c>
      <c r="K207" s="17" t="s">
        <v>36</v>
      </c>
      <c r="L207" s="17" t="s">
        <v>9</v>
      </c>
      <c r="M207" s="17" t="s">
        <v>10</v>
      </c>
      <c r="N207" s="19" t="s">
        <v>4</v>
      </c>
    </row>
    <row r="208" spans="1:14" ht="27" customHeight="1">
      <c r="A208" s="11"/>
      <c r="B208" s="12">
        <v>207</v>
      </c>
      <c r="C208" s="28" t="s">
        <v>744</v>
      </c>
      <c r="D208" s="24" t="s">
        <v>745</v>
      </c>
      <c r="E208" s="40" t="s">
        <v>65</v>
      </c>
      <c r="F208" s="13" t="s">
        <v>19</v>
      </c>
      <c r="G208" s="29" t="s">
        <v>746</v>
      </c>
      <c r="H208" s="29" t="s">
        <v>42</v>
      </c>
      <c r="I208" s="30" t="s">
        <v>215</v>
      </c>
      <c r="J208" s="29" t="s">
        <v>115</v>
      </c>
      <c r="K208" s="29" t="s">
        <v>129</v>
      </c>
      <c r="L208" s="29" t="s">
        <v>9</v>
      </c>
      <c r="M208" s="29" t="s">
        <v>16</v>
      </c>
      <c r="N208" s="31" t="s">
        <v>4</v>
      </c>
    </row>
    <row r="209" spans="1:14" ht="27" customHeight="1">
      <c r="A209" s="33"/>
      <c r="B209" s="12">
        <v>208</v>
      </c>
      <c r="C209" s="13" t="s">
        <v>747</v>
      </c>
      <c r="D209" s="24" t="s">
        <v>748</v>
      </c>
      <c r="E209" s="40" t="s">
        <v>3</v>
      </c>
      <c r="F209" s="28" t="s">
        <v>19</v>
      </c>
      <c r="G209" s="17" t="s">
        <v>749</v>
      </c>
      <c r="H209" s="17" t="s">
        <v>21</v>
      </c>
      <c r="I209" s="18" t="s">
        <v>123</v>
      </c>
      <c r="J209" s="17" t="s">
        <v>43</v>
      </c>
      <c r="K209" s="17" t="s">
        <v>114</v>
      </c>
      <c r="L209" s="17" t="s">
        <v>25</v>
      </c>
      <c r="M209" s="17" t="s">
        <v>26</v>
      </c>
      <c r="N209" s="19" t="s">
        <v>4</v>
      </c>
    </row>
    <row r="210" spans="1:14" ht="27" customHeight="1">
      <c r="A210" s="11"/>
      <c r="B210" s="12">
        <v>209</v>
      </c>
      <c r="C210" s="28" t="s">
        <v>750</v>
      </c>
      <c r="D210" s="24" t="s">
        <v>316</v>
      </c>
      <c r="E210" s="40" t="s">
        <v>65</v>
      </c>
      <c r="F210" s="13" t="s">
        <v>19</v>
      </c>
      <c r="G210" s="29" t="s">
        <v>751</v>
      </c>
      <c r="H210" s="29" t="s">
        <v>54</v>
      </c>
      <c r="I210" s="30" t="s">
        <v>123</v>
      </c>
      <c r="J210" s="29" t="s">
        <v>196</v>
      </c>
      <c r="K210" s="29" t="s">
        <v>197</v>
      </c>
      <c r="L210" s="29" t="s">
        <v>9</v>
      </c>
      <c r="M210" s="29" t="s">
        <v>10</v>
      </c>
      <c r="N210" s="31" t="s">
        <v>4</v>
      </c>
    </row>
    <row r="211" spans="1:14" ht="27" customHeight="1">
      <c r="A211" s="11"/>
      <c r="B211" s="12">
        <v>210</v>
      </c>
      <c r="C211" s="13" t="s">
        <v>752</v>
      </c>
      <c r="D211" s="24" t="s">
        <v>753</v>
      </c>
      <c r="E211" s="40" t="s">
        <v>3</v>
      </c>
      <c r="F211" s="28" t="s">
        <v>19</v>
      </c>
      <c r="G211" s="17" t="s">
        <v>754</v>
      </c>
      <c r="H211" s="17" t="s">
        <v>5</v>
      </c>
      <c r="I211" s="18" t="s">
        <v>282</v>
      </c>
      <c r="J211" s="17" t="s">
        <v>124</v>
      </c>
      <c r="K211" s="17" t="s">
        <v>197</v>
      </c>
      <c r="L211" s="17" t="s">
        <v>9</v>
      </c>
      <c r="M211" s="17" t="s">
        <v>16</v>
      </c>
      <c r="N211" s="19" t="s">
        <v>4</v>
      </c>
    </row>
    <row r="212" spans="1:14" ht="27" customHeight="1">
      <c r="A212" s="11"/>
      <c r="B212" s="12">
        <v>211</v>
      </c>
      <c r="C212" s="28" t="s">
        <v>755</v>
      </c>
      <c r="D212" s="24" t="s">
        <v>756</v>
      </c>
      <c r="E212" s="40" t="s">
        <v>3</v>
      </c>
      <c r="F212" s="13" t="s">
        <v>19</v>
      </c>
      <c r="G212" s="29" t="s">
        <v>757</v>
      </c>
      <c r="H212" s="29" t="s">
        <v>12</v>
      </c>
      <c r="I212" s="30" t="s">
        <v>242</v>
      </c>
      <c r="J212" s="29" t="s">
        <v>23</v>
      </c>
      <c r="K212" s="29" t="s">
        <v>6</v>
      </c>
      <c r="L212" s="29" t="s">
        <v>9</v>
      </c>
      <c r="M212" s="29" t="s">
        <v>16</v>
      </c>
      <c r="N212" s="31" t="s">
        <v>4</v>
      </c>
    </row>
    <row r="213" spans="1:14" ht="27" customHeight="1">
      <c r="A213" s="11"/>
      <c r="B213" s="12">
        <v>212</v>
      </c>
      <c r="C213" s="13" t="s">
        <v>758</v>
      </c>
      <c r="D213" s="24" t="s">
        <v>759</v>
      </c>
      <c r="E213" s="40" t="s">
        <v>59</v>
      </c>
      <c r="F213" s="28" t="s">
        <v>19</v>
      </c>
      <c r="G213" s="17" t="s">
        <v>760</v>
      </c>
      <c r="H213" s="17" t="s">
        <v>28</v>
      </c>
      <c r="I213" s="18" t="s">
        <v>295</v>
      </c>
      <c r="J213" s="17" t="s">
        <v>95</v>
      </c>
      <c r="K213" s="17" t="s">
        <v>300</v>
      </c>
      <c r="L213" s="17" t="s">
        <v>9</v>
      </c>
      <c r="M213" s="17" t="s">
        <v>26</v>
      </c>
      <c r="N213" s="19" t="s">
        <v>4</v>
      </c>
    </row>
    <row r="214" spans="1:14" ht="27" customHeight="1">
      <c r="A214" s="33"/>
      <c r="B214" s="12">
        <v>213</v>
      </c>
      <c r="C214" s="28" t="s">
        <v>761</v>
      </c>
      <c r="D214" s="24" t="s">
        <v>762</v>
      </c>
      <c r="E214" s="40" t="s">
        <v>3</v>
      </c>
      <c r="F214" s="13" t="s">
        <v>19</v>
      </c>
      <c r="G214" s="29" t="s">
        <v>763</v>
      </c>
      <c r="H214" s="29" t="s">
        <v>99</v>
      </c>
      <c r="I214" s="30" t="s">
        <v>295</v>
      </c>
      <c r="J214" s="29" t="s">
        <v>530</v>
      </c>
      <c r="K214" s="29" t="s">
        <v>14</v>
      </c>
      <c r="L214" s="29" t="s">
        <v>9</v>
      </c>
      <c r="M214" s="29" t="s">
        <v>226</v>
      </c>
      <c r="N214" s="31" t="s">
        <v>4</v>
      </c>
    </row>
    <row r="215" spans="1:14" ht="27" customHeight="1">
      <c r="A215" s="11"/>
      <c r="B215" s="12">
        <v>214</v>
      </c>
      <c r="C215" s="13" t="s">
        <v>764</v>
      </c>
      <c r="D215" s="24" t="s">
        <v>765</v>
      </c>
      <c r="E215" s="40" t="s">
        <v>59</v>
      </c>
      <c r="F215" s="28" t="s">
        <v>19</v>
      </c>
      <c r="G215" s="17" t="s">
        <v>766</v>
      </c>
      <c r="H215" s="17" t="s">
        <v>35</v>
      </c>
      <c r="I215" s="18" t="s">
        <v>114</v>
      </c>
      <c r="J215" s="17" t="s">
        <v>81</v>
      </c>
      <c r="K215" s="17" t="s">
        <v>61</v>
      </c>
      <c r="L215" s="17" t="s">
        <v>9</v>
      </c>
      <c r="M215" s="17" t="s">
        <v>9</v>
      </c>
      <c r="N215" s="19" t="s">
        <v>4</v>
      </c>
    </row>
    <row r="216" spans="1:14" ht="27" customHeight="1">
      <c r="A216" s="11"/>
      <c r="B216" s="12">
        <v>215</v>
      </c>
      <c r="C216" s="28" t="s">
        <v>767</v>
      </c>
      <c r="D216" s="24" t="s">
        <v>768</v>
      </c>
      <c r="E216" s="40" t="s">
        <v>47</v>
      </c>
      <c r="F216" s="13" t="s">
        <v>19</v>
      </c>
      <c r="G216" s="29" t="s">
        <v>769</v>
      </c>
      <c r="H216" s="29" t="s">
        <v>42</v>
      </c>
      <c r="I216" s="30" t="s">
        <v>22</v>
      </c>
      <c r="J216" s="29" t="s">
        <v>530</v>
      </c>
      <c r="K216" s="29" t="s">
        <v>226</v>
      </c>
      <c r="L216" s="29" t="s">
        <v>9</v>
      </c>
      <c r="M216" s="29" t="s">
        <v>14</v>
      </c>
      <c r="N216" s="31" t="s">
        <v>4</v>
      </c>
    </row>
    <row r="217" spans="1:14" ht="27" customHeight="1">
      <c r="A217" s="11"/>
      <c r="B217" s="12">
        <v>216</v>
      </c>
      <c r="C217" s="13" t="s">
        <v>770</v>
      </c>
      <c r="D217" s="24" t="s">
        <v>771</v>
      </c>
      <c r="E217" s="40" t="s">
        <v>59</v>
      </c>
      <c r="F217" s="28" t="s">
        <v>19</v>
      </c>
      <c r="G217" s="17" t="s">
        <v>772</v>
      </c>
      <c r="H217" s="17" t="s">
        <v>21</v>
      </c>
      <c r="I217" s="18" t="s">
        <v>38</v>
      </c>
      <c r="J217" s="17" t="s">
        <v>31</v>
      </c>
      <c r="K217" s="17" t="s">
        <v>38</v>
      </c>
      <c r="L217" s="17" t="s">
        <v>9</v>
      </c>
      <c r="M217" s="17" t="s">
        <v>14</v>
      </c>
      <c r="N217" s="19" t="s">
        <v>4</v>
      </c>
    </row>
    <row r="218" spans="1:14" ht="27" customHeight="1">
      <c r="A218" s="11"/>
      <c r="B218" s="12">
        <v>217</v>
      </c>
      <c r="C218" s="28" t="s">
        <v>773</v>
      </c>
      <c r="D218" s="24" t="s">
        <v>46</v>
      </c>
      <c r="E218" s="40" t="s">
        <v>3</v>
      </c>
      <c r="F218" s="28" t="s">
        <v>19</v>
      </c>
      <c r="G218" s="29" t="s">
        <v>774</v>
      </c>
      <c r="H218" s="29" t="s">
        <v>54</v>
      </c>
      <c r="I218" s="30" t="s">
        <v>14</v>
      </c>
      <c r="J218" s="29" t="s">
        <v>180</v>
      </c>
      <c r="K218" s="29" t="s">
        <v>271</v>
      </c>
      <c r="L218" s="29" t="s">
        <v>9</v>
      </c>
      <c r="M218" s="29" t="s">
        <v>9</v>
      </c>
      <c r="N218" s="31" t="s">
        <v>4</v>
      </c>
    </row>
    <row r="219" spans="1:14" ht="27" customHeight="1">
      <c r="A219" s="33"/>
      <c r="B219" s="12">
        <v>218</v>
      </c>
      <c r="C219" s="13" t="s">
        <v>775</v>
      </c>
      <c r="D219" s="24" t="s">
        <v>776</v>
      </c>
      <c r="E219" s="40" t="s">
        <v>65</v>
      </c>
      <c r="F219" s="13" t="s">
        <v>19</v>
      </c>
      <c r="G219" s="17" t="s">
        <v>777</v>
      </c>
      <c r="H219" s="17" t="s">
        <v>5</v>
      </c>
      <c r="I219" s="18" t="s">
        <v>278</v>
      </c>
      <c r="J219" s="17" t="s">
        <v>95</v>
      </c>
      <c r="K219" s="17" t="s">
        <v>44</v>
      </c>
      <c r="L219" s="17" t="s">
        <v>9</v>
      </c>
      <c r="M219" s="17" t="s">
        <v>16</v>
      </c>
      <c r="N219" s="19" t="s">
        <v>4</v>
      </c>
    </row>
    <row r="220" spans="1:14" ht="27" customHeight="1">
      <c r="A220" s="11"/>
      <c r="B220" s="12">
        <v>219</v>
      </c>
      <c r="C220" s="28" t="s">
        <v>778</v>
      </c>
      <c r="D220" s="24" t="s">
        <v>779</v>
      </c>
      <c r="E220" s="40" t="s">
        <v>3</v>
      </c>
      <c r="F220" s="28" t="s">
        <v>19</v>
      </c>
      <c r="G220" s="29" t="s">
        <v>780</v>
      </c>
      <c r="H220" s="29" t="s">
        <v>12</v>
      </c>
      <c r="I220" s="30" t="s">
        <v>781</v>
      </c>
      <c r="J220" s="29" t="s">
        <v>56</v>
      </c>
      <c r="K220" s="29" t="s">
        <v>36</v>
      </c>
      <c r="L220" s="29" t="s">
        <v>26</v>
      </c>
      <c r="M220" s="29" t="s">
        <v>108</v>
      </c>
      <c r="N220" s="31" t="s">
        <v>4</v>
      </c>
    </row>
    <row r="221" spans="1:14" ht="27" customHeight="1">
      <c r="A221" s="11"/>
      <c r="B221" s="12">
        <v>220</v>
      </c>
      <c r="C221" s="13" t="s">
        <v>782</v>
      </c>
      <c r="D221" s="24" t="s">
        <v>783</v>
      </c>
      <c r="E221" s="40" t="s">
        <v>47</v>
      </c>
      <c r="F221" s="13" t="s">
        <v>19</v>
      </c>
      <c r="G221" s="17" t="s">
        <v>784</v>
      </c>
      <c r="H221" s="17" t="s">
        <v>28</v>
      </c>
      <c r="I221" s="18" t="s">
        <v>38</v>
      </c>
      <c r="J221" s="17" t="s">
        <v>271</v>
      </c>
      <c r="K221" s="17" t="s">
        <v>226</v>
      </c>
      <c r="L221" s="17" t="s">
        <v>9</v>
      </c>
      <c r="M221" s="17" t="s">
        <v>226</v>
      </c>
      <c r="N221" s="19" t="s">
        <v>4</v>
      </c>
    </row>
    <row r="222" spans="1:14" ht="27" customHeight="1">
      <c r="A222" s="11"/>
      <c r="B222" s="12">
        <v>221</v>
      </c>
      <c r="C222" s="28" t="s">
        <v>785</v>
      </c>
      <c r="D222" s="24" t="s">
        <v>786</v>
      </c>
      <c r="E222" s="40" t="s">
        <v>59</v>
      </c>
      <c r="F222" s="28" t="s">
        <v>19</v>
      </c>
      <c r="G222" s="29" t="s">
        <v>787</v>
      </c>
      <c r="H222" s="29" t="s">
        <v>99</v>
      </c>
      <c r="I222" s="30" t="s">
        <v>94</v>
      </c>
      <c r="J222" s="29" t="s">
        <v>43</v>
      </c>
      <c r="K222" s="29" t="s">
        <v>61</v>
      </c>
      <c r="L222" s="29" t="s">
        <v>9</v>
      </c>
      <c r="M222" s="29" t="s">
        <v>16</v>
      </c>
      <c r="N222" s="31" t="s">
        <v>4</v>
      </c>
    </row>
    <row r="223" spans="1:14" ht="27" customHeight="1">
      <c r="A223" s="11"/>
      <c r="B223" s="12">
        <v>222</v>
      </c>
      <c r="C223" s="13" t="s">
        <v>788</v>
      </c>
      <c r="D223" s="24" t="s">
        <v>789</v>
      </c>
      <c r="E223" s="40" t="s">
        <v>47</v>
      </c>
      <c r="F223" s="13" t="s">
        <v>19</v>
      </c>
      <c r="G223" s="17" t="s">
        <v>790</v>
      </c>
      <c r="H223" s="17" t="s">
        <v>35</v>
      </c>
      <c r="I223" s="18" t="s">
        <v>155</v>
      </c>
      <c r="J223" s="17" t="s">
        <v>196</v>
      </c>
      <c r="K223" s="17" t="s">
        <v>125</v>
      </c>
      <c r="L223" s="17" t="s">
        <v>9</v>
      </c>
      <c r="M223" s="17" t="s">
        <v>9</v>
      </c>
      <c r="N223" s="19" t="s">
        <v>4</v>
      </c>
    </row>
    <row r="224" spans="1:14" ht="27" customHeight="1">
      <c r="A224" s="20"/>
      <c r="B224" s="12">
        <v>223</v>
      </c>
      <c r="C224" s="28" t="s">
        <v>791</v>
      </c>
      <c r="D224" s="24" t="s">
        <v>792</v>
      </c>
      <c r="E224" s="40" t="s">
        <v>47</v>
      </c>
      <c r="F224" s="28" t="s">
        <v>19</v>
      </c>
      <c r="G224" s="29" t="s">
        <v>793</v>
      </c>
      <c r="H224" s="29" t="s">
        <v>42</v>
      </c>
      <c r="I224" s="30" t="s">
        <v>781</v>
      </c>
      <c r="J224" s="29" t="s">
        <v>56</v>
      </c>
      <c r="K224" s="29" t="s">
        <v>95</v>
      </c>
      <c r="L224" s="29" t="s">
        <v>9</v>
      </c>
      <c r="M224" s="29" t="s">
        <v>14</v>
      </c>
      <c r="N224" s="31" t="s">
        <v>4</v>
      </c>
    </row>
    <row r="225" spans="1:14" ht="27" customHeight="1">
      <c r="A225" s="11"/>
      <c r="B225" s="12">
        <v>224</v>
      </c>
      <c r="C225" s="13" t="s">
        <v>794</v>
      </c>
      <c r="D225" s="24" t="s">
        <v>795</v>
      </c>
      <c r="E225" s="40" t="s">
        <v>47</v>
      </c>
      <c r="F225" s="13" t="s">
        <v>19</v>
      </c>
      <c r="G225" s="17" t="s">
        <v>796</v>
      </c>
      <c r="H225" s="17" t="s">
        <v>21</v>
      </c>
      <c r="I225" s="18" t="s">
        <v>110</v>
      </c>
      <c r="J225" s="17" t="s">
        <v>67</v>
      </c>
      <c r="K225" s="17" t="s">
        <v>23</v>
      </c>
      <c r="L225" s="17" t="s">
        <v>9</v>
      </c>
      <c r="M225" s="17" t="s">
        <v>9</v>
      </c>
      <c r="N225" s="19" t="s">
        <v>4</v>
      </c>
    </row>
    <row r="226" spans="1:14" ht="27" customHeight="1">
      <c r="A226" s="11"/>
      <c r="B226" s="12">
        <v>225</v>
      </c>
      <c r="C226" s="13" t="s">
        <v>797</v>
      </c>
      <c r="D226" s="44" t="s">
        <v>798</v>
      </c>
      <c r="E226" s="45" t="s">
        <v>3</v>
      </c>
      <c r="F226" s="16" t="s">
        <v>4</v>
      </c>
      <c r="G226" s="17" t="s">
        <v>799</v>
      </c>
      <c r="H226" s="17" t="s">
        <v>42</v>
      </c>
      <c r="I226" s="18" t="s">
        <v>800</v>
      </c>
      <c r="J226" s="17" t="s">
        <v>300</v>
      </c>
      <c r="K226" s="17" t="s">
        <v>164</v>
      </c>
      <c r="L226" s="17" t="s">
        <v>9</v>
      </c>
      <c r="M226" s="17" t="s">
        <v>16</v>
      </c>
      <c r="N226" s="19" t="s">
        <v>4</v>
      </c>
    </row>
    <row r="227" spans="1:14" ht="27" customHeight="1">
      <c r="A227" s="11"/>
      <c r="B227" s="12">
        <v>226</v>
      </c>
      <c r="C227" s="28" t="s">
        <v>801</v>
      </c>
      <c r="D227" s="44" t="s">
        <v>802</v>
      </c>
      <c r="E227" s="45" t="s">
        <v>47</v>
      </c>
      <c r="F227" s="46" t="s">
        <v>4</v>
      </c>
      <c r="G227" s="29" t="s">
        <v>803</v>
      </c>
      <c r="H227" s="29" t="s">
        <v>35</v>
      </c>
      <c r="I227" s="30" t="s">
        <v>215</v>
      </c>
      <c r="J227" s="29" t="s">
        <v>115</v>
      </c>
      <c r="K227" s="29" t="s">
        <v>129</v>
      </c>
      <c r="L227" s="29" t="s">
        <v>9</v>
      </c>
      <c r="M227" s="29" t="s">
        <v>16</v>
      </c>
      <c r="N227" s="31" t="s">
        <v>4</v>
      </c>
    </row>
    <row r="228" spans="1:14" ht="27" customHeight="1">
      <c r="A228" s="11"/>
      <c r="B228" s="12">
        <v>227</v>
      </c>
      <c r="C228" s="13" t="s">
        <v>804</v>
      </c>
      <c r="D228" s="44" t="s">
        <v>805</v>
      </c>
      <c r="E228" s="45" t="s">
        <v>3</v>
      </c>
      <c r="F228" s="16" t="s">
        <v>4</v>
      </c>
      <c r="G228" s="17" t="s">
        <v>806</v>
      </c>
      <c r="H228" s="17" t="s">
        <v>5</v>
      </c>
      <c r="I228" s="18" t="s">
        <v>171</v>
      </c>
      <c r="J228" s="17" t="s">
        <v>175</v>
      </c>
      <c r="K228" s="17" t="s">
        <v>300</v>
      </c>
      <c r="L228" s="17" t="s">
        <v>9</v>
      </c>
      <c r="M228" s="17" t="s">
        <v>10</v>
      </c>
      <c r="N228" s="19" t="s">
        <v>4</v>
      </c>
    </row>
    <row r="229" spans="1:14" ht="27" customHeight="1">
      <c r="A229" s="33"/>
      <c r="B229" s="12">
        <v>228</v>
      </c>
      <c r="C229" s="28" t="s">
        <v>807</v>
      </c>
      <c r="D229" s="44" t="s">
        <v>808</v>
      </c>
      <c r="E229" s="45" t="s">
        <v>3</v>
      </c>
      <c r="F229" s="46" t="s">
        <v>4</v>
      </c>
      <c r="G229" s="29" t="s">
        <v>809</v>
      </c>
      <c r="H229" s="29" t="s">
        <v>12</v>
      </c>
      <c r="I229" s="30" t="s">
        <v>110</v>
      </c>
      <c r="J229" s="29" t="s">
        <v>90</v>
      </c>
      <c r="K229" s="29" t="s">
        <v>89</v>
      </c>
      <c r="L229" s="29" t="s">
        <v>9</v>
      </c>
      <c r="M229" s="29" t="s">
        <v>9</v>
      </c>
      <c r="N229" s="31" t="s">
        <v>4</v>
      </c>
    </row>
    <row r="230" spans="1:14" ht="27" customHeight="1">
      <c r="A230" s="11"/>
      <c r="B230" s="12">
        <v>229</v>
      </c>
      <c r="C230" s="13" t="s">
        <v>810</v>
      </c>
      <c r="D230" s="44" t="s">
        <v>811</v>
      </c>
      <c r="E230" s="45" t="s">
        <v>47</v>
      </c>
      <c r="F230" s="16" t="s">
        <v>4</v>
      </c>
      <c r="G230" s="17" t="s">
        <v>812</v>
      </c>
      <c r="H230" s="17" t="s">
        <v>99</v>
      </c>
      <c r="I230" s="18" t="s">
        <v>191</v>
      </c>
      <c r="J230" s="17" t="s">
        <v>192</v>
      </c>
      <c r="K230" s="17" t="s">
        <v>16</v>
      </c>
      <c r="L230" s="17" t="s">
        <v>9</v>
      </c>
      <c r="M230" s="17" t="s">
        <v>9</v>
      </c>
      <c r="N230" s="19" t="s">
        <v>4</v>
      </c>
    </row>
    <row r="231" spans="1:14" ht="27" customHeight="1">
      <c r="A231" s="11"/>
      <c r="B231" s="12">
        <v>230</v>
      </c>
      <c r="C231" s="28" t="s">
        <v>813</v>
      </c>
      <c r="D231" s="44" t="s">
        <v>814</v>
      </c>
      <c r="E231" s="45" t="s">
        <v>59</v>
      </c>
      <c r="F231" s="46" t="s">
        <v>4</v>
      </c>
      <c r="G231" s="29" t="s">
        <v>815</v>
      </c>
      <c r="H231" s="29" t="s">
        <v>21</v>
      </c>
      <c r="I231" s="30" t="s">
        <v>22</v>
      </c>
      <c r="J231" s="29" t="s">
        <v>23</v>
      </c>
      <c r="K231" s="29" t="s">
        <v>215</v>
      </c>
      <c r="L231" s="29" t="s">
        <v>9</v>
      </c>
      <c r="M231" s="29" t="s">
        <v>10</v>
      </c>
      <c r="N231" s="31" t="s">
        <v>4</v>
      </c>
    </row>
    <row r="232" spans="1:14" ht="27" customHeight="1">
      <c r="A232" s="11"/>
      <c r="B232" s="12">
        <v>231</v>
      </c>
      <c r="C232" s="13" t="s">
        <v>816</v>
      </c>
      <c r="D232" s="44" t="s">
        <v>414</v>
      </c>
      <c r="E232" s="45" t="s">
        <v>59</v>
      </c>
      <c r="F232" s="16" t="s">
        <v>4</v>
      </c>
      <c r="G232" s="17" t="s">
        <v>817</v>
      </c>
      <c r="H232" s="17" t="s">
        <v>54</v>
      </c>
      <c r="I232" s="18" t="s">
        <v>6</v>
      </c>
      <c r="J232" s="17" t="s">
        <v>7</v>
      </c>
      <c r="K232" s="17" t="s">
        <v>114</v>
      </c>
      <c r="L232" s="17" t="s">
        <v>9</v>
      </c>
      <c r="M232" s="17" t="s">
        <v>26</v>
      </c>
      <c r="N232" s="19" t="s">
        <v>4</v>
      </c>
    </row>
    <row r="233" spans="1:14" ht="27" customHeight="1">
      <c r="A233" s="11"/>
      <c r="B233" s="12">
        <v>232</v>
      </c>
      <c r="C233" s="28" t="s">
        <v>818</v>
      </c>
      <c r="D233" s="44" t="s">
        <v>819</v>
      </c>
      <c r="E233" s="45" t="s">
        <v>3</v>
      </c>
      <c r="F233" s="46" t="s">
        <v>4</v>
      </c>
      <c r="G233" s="29" t="s">
        <v>820</v>
      </c>
      <c r="H233" s="29" t="s">
        <v>28</v>
      </c>
      <c r="I233" s="30" t="s">
        <v>123</v>
      </c>
      <c r="J233" s="29" t="s">
        <v>43</v>
      </c>
      <c r="K233" s="29" t="s">
        <v>44</v>
      </c>
      <c r="L233" s="29" t="s">
        <v>9</v>
      </c>
      <c r="M233" s="29" t="s">
        <v>26</v>
      </c>
      <c r="N233" s="31" t="s">
        <v>4</v>
      </c>
    </row>
    <row r="234" spans="1:14" ht="27" customHeight="1">
      <c r="A234" s="33"/>
      <c r="B234" s="12">
        <v>233</v>
      </c>
      <c r="C234" s="13" t="s">
        <v>821</v>
      </c>
      <c r="D234" s="44" t="s">
        <v>822</v>
      </c>
      <c r="E234" s="45" t="s">
        <v>3</v>
      </c>
      <c r="F234" s="16" t="s">
        <v>4</v>
      </c>
      <c r="G234" s="17" t="s">
        <v>823</v>
      </c>
      <c r="H234" s="17" t="s">
        <v>28</v>
      </c>
      <c r="I234" s="18" t="s">
        <v>197</v>
      </c>
      <c r="J234" s="17" t="s">
        <v>37</v>
      </c>
      <c r="K234" s="17" t="s">
        <v>38</v>
      </c>
      <c r="L234" s="17" t="s">
        <v>9</v>
      </c>
      <c r="M234" s="17" t="s">
        <v>9</v>
      </c>
      <c r="N234" s="19" t="s">
        <v>4</v>
      </c>
    </row>
    <row r="235" spans="1:14" ht="27" customHeight="1">
      <c r="A235" s="11"/>
      <c r="B235" s="12">
        <v>234</v>
      </c>
      <c r="C235" s="28" t="s">
        <v>824</v>
      </c>
      <c r="D235" s="44" t="s">
        <v>825</v>
      </c>
      <c r="E235" s="45" t="s">
        <v>47</v>
      </c>
      <c r="F235" s="46" t="s">
        <v>4</v>
      </c>
      <c r="G235" s="29" t="s">
        <v>826</v>
      </c>
      <c r="H235" s="29" t="s">
        <v>99</v>
      </c>
      <c r="I235" s="30" t="s">
        <v>282</v>
      </c>
      <c r="J235" s="29" t="s">
        <v>95</v>
      </c>
      <c r="K235" s="29" t="s">
        <v>44</v>
      </c>
      <c r="L235" s="29" t="s">
        <v>9</v>
      </c>
      <c r="M235" s="29" t="s">
        <v>16</v>
      </c>
      <c r="N235" s="31" t="s">
        <v>4</v>
      </c>
    </row>
    <row r="236" spans="1:14" ht="27" customHeight="1">
      <c r="A236" s="11"/>
      <c r="B236" s="12">
        <v>235</v>
      </c>
      <c r="C236" s="13" t="s">
        <v>827</v>
      </c>
      <c r="D236" s="44" t="s">
        <v>828</v>
      </c>
      <c r="E236" s="45" t="s">
        <v>47</v>
      </c>
      <c r="F236" s="16" t="s">
        <v>4</v>
      </c>
      <c r="G236" s="17" t="s">
        <v>829</v>
      </c>
      <c r="H236" s="17" t="s">
        <v>12</v>
      </c>
      <c r="I236" s="18" t="s">
        <v>90</v>
      </c>
      <c r="J236" s="17" t="s">
        <v>192</v>
      </c>
      <c r="K236" s="17" t="s">
        <v>10</v>
      </c>
      <c r="L236" s="17" t="s">
        <v>9</v>
      </c>
      <c r="M236" s="17" t="s">
        <v>26</v>
      </c>
      <c r="N236" s="19" t="s">
        <v>4</v>
      </c>
    </row>
    <row r="237" spans="1:14" ht="27" customHeight="1">
      <c r="A237" s="11"/>
      <c r="B237" s="12">
        <v>236</v>
      </c>
      <c r="C237" s="28" t="s">
        <v>830</v>
      </c>
      <c r="D237" s="44" t="s">
        <v>831</v>
      </c>
      <c r="E237" s="45" t="s">
        <v>59</v>
      </c>
      <c r="F237" s="46" t="s">
        <v>4</v>
      </c>
      <c r="G237" s="29" t="s">
        <v>832</v>
      </c>
      <c r="H237" s="29" t="s">
        <v>5</v>
      </c>
      <c r="I237" s="30" t="s">
        <v>29</v>
      </c>
      <c r="J237" s="29" t="s">
        <v>85</v>
      </c>
      <c r="K237" s="29" t="s">
        <v>311</v>
      </c>
      <c r="L237" s="29" t="s">
        <v>9</v>
      </c>
      <c r="M237" s="29" t="s">
        <v>16</v>
      </c>
      <c r="N237" s="31" t="s">
        <v>4</v>
      </c>
    </row>
    <row r="238" spans="1:14" ht="27" customHeight="1">
      <c r="A238" s="11"/>
      <c r="B238" s="12">
        <v>237</v>
      </c>
      <c r="C238" s="13" t="s">
        <v>833</v>
      </c>
      <c r="D238" s="44" t="s">
        <v>834</v>
      </c>
      <c r="E238" s="45" t="s">
        <v>47</v>
      </c>
      <c r="F238" s="16" t="s">
        <v>4</v>
      </c>
      <c r="G238" s="17" t="s">
        <v>835</v>
      </c>
      <c r="H238" s="17" t="s">
        <v>12</v>
      </c>
      <c r="I238" s="18" t="s">
        <v>282</v>
      </c>
      <c r="J238" s="17" t="s">
        <v>191</v>
      </c>
      <c r="K238" s="17" t="s">
        <v>43</v>
      </c>
      <c r="L238" s="17" t="s">
        <v>9</v>
      </c>
      <c r="M238" s="17" t="s">
        <v>9</v>
      </c>
      <c r="N238" s="19" t="s">
        <v>4</v>
      </c>
    </row>
    <row r="239" spans="1:14" ht="27" customHeight="1">
      <c r="A239" s="33"/>
      <c r="B239" s="12">
        <v>238</v>
      </c>
      <c r="C239" s="28" t="s">
        <v>836</v>
      </c>
      <c r="D239" s="44" t="s">
        <v>837</v>
      </c>
      <c r="E239" s="45" t="s">
        <v>3</v>
      </c>
      <c r="F239" s="46" t="s">
        <v>4</v>
      </c>
      <c r="G239" s="29" t="s">
        <v>838</v>
      </c>
      <c r="H239" s="29" t="s">
        <v>5</v>
      </c>
      <c r="I239" s="30" t="s">
        <v>633</v>
      </c>
      <c r="J239" s="29" t="s">
        <v>23</v>
      </c>
      <c r="K239" s="29" t="s">
        <v>67</v>
      </c>
      <c r="L239" s="29" t="s">
        <v>9</v>
      </c>
      <c r="M239" s="29" t="s">
        <v>9</v>
      </c>
      <c r="N239" s="31" t="s">
        <v>4</v>
      </c>
    </row>
    <row r="240" spans="1:14" ht="27" customHeight="1">
      <c r="A240" s="11"/>
      <c r="B240" s="12">
        <v>239</v>
      </c>
      <c r="C240" s="13" t="s">
        <v>839</v>
      </c>
      <c r="D240" s="44" t="s">
        <v>840</v>
      </c>
      <c r="E240" s="45" t="s">
        <v>59</v>
      </c>
      <c r="F240" s="16" t="s">
        <v>4</v>
      </c>
      <c r="G240" s="17" t="s">
        <v>841</v>
      </c>
      <c r="H240" s="17" t="s">
        <v>35</v>
      </c>
      <c r="I240" s="18" t="s">
        <v>242</v>
      </c>
      <c r="J240" s="17" t="s">
        <v>115</v>
      </c>
      <c r="K240" s="17" t="s">
        <v>114</v>
      </c>
      <c r="L240" s="17" t="s">
        <v>9</v>
      </c>
      <c r="M240" s="17" t="s">
        <v>9</v>
      </c>
      <c r="N240" s="19" t="s">
        <v>4</v>
      </c>
    </row>
    <row r="241" spans="1:14" ht="27" customHeight="1">
      <c r="A241" s="11"/>
      <c r="B241" s="12">
        <v>240</v>
      </c>
      <c r="C241" s="28" t="s">
        <v>842</v>
      </c>
      <c r="D241" s="44" t="s">
        <v>721</v>
      </c>
      <c r="E241" s="45" t="s">
        <v>3</v>
      </c>
      <c r="F241" s="46" t="s">
        <v>4</v>
      </c>
      <c r="G241" s="29" t="s">
        <v>843</v>
      </c>
      <c r="H241" s="29" t="s">
        <v>42</v>
      </c>
      <c r="I241" s="30" t="s">
        <v>36</v>
      </c>
      <c r="J241" s="29" t="s">
        <v>37</v>
      </c>
      <c r="K241" s="29" t="s">
        <v>129</v>
      </c>
      <c r="L241" s="29" t="s">
        <v>9</v>
      </c>
      <c r="M241" s="29" t="s">
        <v>26</v>
      </c>
      <c r="N241" s="31" t="s">
        <v>4</v>
      </c>
    </row>
    <row r="242" spans="1:14" ht="27" customHeight="1">
      <c r="A242" s="11"/>
      <c r="B242" s="12">
        <v>241</v>
      </c>
      <c r="C242" s="13" t="s">
        <v>844</v>
      </c>
      <c r="D242" s="44" t="s">
        <v>535</v>
      </c>
      <c r="E242" s="45" t="s">
        <v>59</v>
      </c>
      <c r="F242" s="16" t="s">
        <v>4</v>
      </c>
      <c r="G242" s="17" t="s">
        <v>845</v>
      </c>
      <c r="H242" s="17" t="s">
        <v>54</v>
      </c>
      <c r="I242" s="18" t="s">
        <v>171</v>
      </c>
      <c r="J242" s="17" t="s">
        <v>175</v>
      </c>
      <c r="K242" s="17" t="s">
        <v>44</v>
      </c>
      <c r="L242" s="17" t="s">
        <v>9</v>
      </c>
      <c r="M242" s="17" t="s">
        <v>14</v>
      </c>
      <c r="N242" s="19" t="s">
        <v>4</v>
      </c>
    </row>
    <row r="243" spans="1:14" ht="27" customHeight="1">
      <c r="A243" s="11"/>
      <c r="B243" s="12">
        <v>242</v>
      </c>
      <c r="C243" s="28" t="s">
        <v>846</v>
      </c>
      <c r="D243" s="44" t="s">
        <v>847</v>
      </c>
      <c r="E243" s="45" t="s">
        <v>3</v>
      </c>
      <c r="F243" s="46" t="s">
        <v>4</v>
      </c>
      <c r="G243" s="29" t="s">
        <v>848</v>
      </c>
      <c r="H243" s="29" t="s">
        <v>28</v>
      </c>
      <c r="I243" s="30" t="s">
        <v>14</v>
      </c>
      <c r="J243" s="29" t="s">
        <v>208</v>
      </c>
      <c r="K243" s="29" t="s">
        <v>300</v>
      </c>
      <c r="L243" s="29" t="s">
        <v>9</v>
      </c>
      <c r="M243" s="29" t="s">
        <v>9</v>
      </c>
      <c r="N243" s="31" t="s">
        <v>4</v>
      </c>
    </row>
    <row r="244" spans="1:14" ht="27" customHeight="1">
      <c r="A244" s="20"/>
      <c r="B244" s="12">
        <v>243</v>
      </c>
      <c r="C244" s="13" t="s">
        <v>849</v>
      </c>
      <c r="D244" s="44" t="s">
        <v>850</v>
      </c>
      <c r="E244" s="45" t="s">
        <v>47</v>
      </c>
      <c r="F244" s="16" t="s">
        <v>4</v>
      </c>
      <c r="G244" s="17" t="s">
        <v>851</v>
      </c>
      <c r="H244" s="17" t="s">
        <v>21</v>
      </c>
      <c r="I244" s="18" t="s">
        <v>215</v>
      </c>
      <c r="J244" s="17" t="s">
        <v>81</v>
      </c>
      <c r="K244" s="17" t="s">
        <v>61</v>
      </c>
      <c r="L244" s="17" t="s">
        <v>9</v>
      </c>
      <c r="M244" s="17" t="s">
        <v>9</v>
      </c>
      <c r="N244" s="19" t="s">
        <v>4</v>
      </c>
    </row>
    <row r="245" spans="1:14" ht="27" customHeight="1">
      <c r="A245" s="11"/>
      <c r="B245" s="12">
        <v>244</v>
      </c>
      <c r="C245" s="28" t="s">
        <v>852</v>
      </c>
      <c r="D245" s="44" t="s">
        <v>853</v>
      </c>
      <c r="E245" s="45" t="s">
        <v>3</v>
      </c>
      <c r="F245" s="46" t="s">
        <v>4</v>
      </c>
      <c r="G245" s="29" t="s">
        <v>854</v>
      </c>
      <c r="H245" s="29" t="s">
        <v>28</v>
      </c>
      <c r="I245" s="30" t="s">
        <v>295</v>
      </c>
      <c r="J245" s="29" t="s">
        <v>44</v>
      </c>
      <c r="K245" s="29" t="s">
        <v>208</v>
      </c>
      <c r="L245" s="29" t="s">
        <v>9</v>
      </c>
      <c r="M245" s="29" t="s">
        <v>10</v>
      </c>
      <c r="N245" s="31" t="s">
        <v>4</v>
      </c>
    </row>
    <row r="246" spans="1:14" ht="27" customHeight="1">
      <c r="A246" s="11"/>
      <c r="B246" s="12">
        <v>245</v>
      </c>
      <c r="C246" s="13" t="s">
        <v>855</v>
      </c>
      <c r="D246" s="44" t="s">
        <v>856</v>
      </c>
      <c r="E246" s="45" t="s">
        <v>47</v>
      </c>
      <c r="F246" s="16" t="s">
        <v>4</v>
      </c>
      <c r="G246" s="17" t="s">
        <v>857</v>
      </c>
      <c r="H246" s="17" t="s">
        <v>12</v>
      </c>
      <c r="I246" s="18" t="s">
        <v>159</v>
      </c>
      <c r="J246" s="17" t="s">
        <v>160</v>
      </c>
      <c r="K246" s="17" t="s">
        <v>10</v>
      </c>
      <c r="L246" s="17" t="s">
        <v>9</v>
      </c>
      <c r="M246" s="17" t="s">
        <v>9</v>
      </c>
      <c r="N246" s="19" t="s">
        <v>4</v>
      </c>
    </row>
    <row r="247" spans="1:14" ht="27" customHeight="1">
      <c r="A247" s="11"/>
      <c r="B247" s="12">
        <v>246</v>
      </c>
      <c r="C247" s="28" t="s">
        <v>858</v>
      </c>
      <c r="D247" s="44" t="s">
        <v>859</v>
      </c>
      <c r="E247" s="45" t="s">
        <v>59</v>
      </c>
      <c r="F247" s="46" t="s">
        <v>4</v>
      </c>
      <c r="G247" s="29" t="s">
        <v>860</v>
      </c>
      <c r="H247" s="29" t="s">
        <v>28</v>
      </c>
      <c r="I247" s="30" t="s">
        <v>24</v>
      </c>
      <c r="J247" s="29" t="s">
        <v>7</v>
      </c>
      <c r="K247" s="29" t="s">
        <v>197</v>
      </c>
      <c r="L247" s="29" t="s">
        <v>9</v>
      </c>
      <c r="M247" s="29" t="s">
        <v>9</v>
      </c>
      <c r="N247" s="31" t="s">
        <v>4</v>
      </c>
    </row>
    <row r="248" spans="1:14" ht="27" customHeight="1">
      <c r="A248" s="11"/>
      <c r="B248" s="12">
        <v>247</v>
      </c>
      <c r="C248" s="13" t="s">
        <v>861</v>
      </c>
      <c r="D248" s="44" t="s">
        <v>862</v>
      </c>
      <c r="E248" s="45" t="s">
        <v>59</v>
      </c>
      <c r="F248" s="16" t="s">
        <v>4</v>
      </c>
      <c r="G248" s="17" t="s">
        <v>863</v>
      </c>
      <c r="H248" s="17" t="s">
        <v>99</v>
      </c>
      <c r="I248" s="18" t="s">
        <v>155</v>
      </c>
      <c r="J248" s="17" t="s">
        <v>124</v>
      </c>
      <c r="K248" s="17" t="s">
        <v>304</v>
      </c>
      <c r="L248" s="17" t="s">
        <v>9</v>
      </c>
      <c r="M248" s="17" t="s">
        <v>9</v>
      </c>
      <c r="N248" s="19" t="s">
        <v>4</v>
      </c>
    </row>
    <row r="249" spans="1:14" ht="27" customHeight="1">
      <c r="A249" s="33"/>
      <c r="B249" s="12">
        <v>248</v>
      </c>
      <c r="C249" s="28" t="s">
        <v>864</v>
      </c>
      <c r="D249" s="44" t="s">
        <v>865</v>
      </c>
      <c r="E249" s="45" t="s">
        <v>47</v>
      </c>
      <c r="F249" s="46" t="s">
        <v>4</v>
      </c>
      <c r="G249" s="29" t="s">
        <v>866</v>
      </c>
      <c r="H249" s="29" t="s">
        <v>5</v>
      </c>
      <c r="I249" s="30" t="s">
        <v>16</v>
      </c>
      <c r="J249" s="29" t="s">
        <v>49</v>
      </c>
      <c r="K249" s="29" t="s">
        <v>125</v>
      </c>
      <c r="L249" s="29" t="s">
        <v>9</v>
      </c>
      <c r="M249" s="29" t="s">
        <v>14</v>
      </c>
      <c r="N249" s="31" t="s">
        <v>4</v>
      </c>
    </row>
    <row r="250" spans="1:14" ht="27" customHeight="1">
      <c r="A250" s="11"/>
      <c r="B250" s="12">
        <v>249</v>
      </c>
      <c r="C250" s="13" t="s">
        <v>867</v>
      </c>
      <c r="D250" s="44" t="s">
        <v>868</v>
      </c>
      <c r="E250" s="45" t="s">
        <v>47</v>
      </c>
      <c r="F250" s="16" t="s">
        <v>4</v>
      </c>
      <c r="G250" s="17" t="s">
        <v>869</v>
      </c>
      <c r="H250" s="17" t="s">
        <v>99</v>
      </c>
      <c r="I250" s="18" t="s">
        <v>44</v>
      </c>
      <c r="J250" s="17" t="s">
        <v>479</v>
      </c>
      <c r="K250" s="17" t="s">
        <v>129</v>
      </c>
      <c r="L250" s="17" t="s">
        <v>9</v>
      </c>
      <c r="M250" s="17" t="s">
        <v>9</v>
      </c>
      <c r="N250" s="19" t="s">
        <v>4</v>
      </c>
    </row>
    <row r="251" spans="1:14" ht="27" customHeight="1">
      <c r="A251" s="11"/>
      <c r="B251" s="12">
        <v>250</v>
      </c>
      <c r="C251" s="28" t="s">
        <v>870</v>
      </c>
      <c r="D251" s="44" t="s">
        <v>871</v>
      </c>
      <c r="E251" s="45" t="s">
        <v>3</v>
      </c>
      <c r="F251" s="46" t="s">
        <v>4</v>
      </c>
      <c r="G251" s="29" t="s">
        <v>872</v>
      </c>
      <c r="H251" s="29" t="s">
        <v>35</v>
      </c>
      <c r="I251" s="30" t="s">
        <v>49</v>
      </c>
      <c r="J251" s="29" t="s">
        <v>50</v>
      </c>
      <c r="K251" s="29" t="s">
        <v>146</v>
      </c>
      <c r="L251" s="29" t="s">
        <v>9</v>
      </c>
      <c r="M251" s="29" t="s">
        <v>9</v>
      </c>
      <c r="N251" s="31" t="s">
        <v>4</v>
      </c>
    </row>
    <row r="252" spans="1:14" ht="27" customHeight="1">
      <c r="A252" s="11"/>
      <c r="B252" s="12">
        <v>251</v>
      </c>
      <c r="C252" s="13" t="s">
        <v>873</v>
      </c>
      <c r="D252" s="44" t="s">
        <v>874</v>
      </c>
      <c r="E252" s="45" t="s">
        <v>59</v>
      </c>
      <c r="F252" s="16" t="s">
        <v>4</v>
      </c>
      <c r="G252" s="17" t="s">
        <v>875</v>
      </c>
      <c r="H252" s="17" t="s">
        <v>54</v>
      </c>
      <c r="I252" s="18" t="s">
        <v>125</v>
      </c>
      <c r="J252" s="17" t="s">
        <v>249</v>
      </c>
      <c r="K252" s="17" t="s">
        <v>26</v>
      </c>
      <c r="L252" s="17" t="s">
        <v>9</v>
      </c>
      <c r="M252" s="17" t="s">
        <v>9</v>
      </c>
      <c r="N252" s="19" t="s">
        <v>4</v>
      </c>
    </row>
    <row r="253" spans="1:14" ht="27" customHeight="1">
      <c r="A253" s="11"/>
      <c r="B253" s="12">
        <v>252</v>
      </c>
      <c r="C253" s="28" t="s">
        <v>876</v>
      </c>
      <c r="D253" s="44" t="s">
        <v>877</v>
      </c>
      <c r="E253" s="45" t="s">
        <v>3</v>
      </c>
      <c r="F253" s="46" t="s">
        <v>4</v>
      </c>
      <c r="G253" s="29" t="s">
        <v>878</v>
      </c>
      <c r="H253" s="29" t="s">
        <v>35</v>
      </c>
      <c r="I253" s="30" t="s">
        <v>879</v>
      </c>
      <c r="J253" s="29" t="s">
        <v>311</v>
      </c>
      <c r="K253" s="29" t="s">
        <v>85</v>
      </c>
      <c r="L253" s="29" t="s">
        <v>9</v>
      </c>
      <c r="M253" s="29" t="s">
        <v>16</v>
      </c>
      <c r="N253" s="31" t="s">
        <v>4</v>
      </c>
    </row>
    <row r="254" spans="1:14" ht="27" customHeight="1">
      <c r="A254" s="33"/>
      <c r="B254" s="12">
        <v>253</v>
      </c>
      <c r="C254" s="13" t="s">
        <v>880</v>
      </c>
      <c r="D254" s="44" t="s">
        <v>881</v>
      </c>
      <c r="E254" s="45" t="s">
        <v>3</v>
      </c>
      <c r="F254" s="16" t="s">
        <v>4</v>
      </c>
      <c r="G254" s="17" t="s">
        <v>882</v>
      </c>
      <c r="H254" s="17" t="s">
        <v>42</v>
      </c>
      <c r="I254" s="18" t="s">
        <v>49</v>
      </c>
      <c r="J254" s="17" t="s">
        <v>417</v>
      </c>
      <c r="K254" s="17" t="s">
        <v>14</v>
      </c>
      <c r="L254" s="17" t="s">
        <v>9</v>
      </c>
      <c r="M254" s="17" t="s">
        <v>9</v>
      </c>
      <c r="N254" s="19" t="s">
        <v>4</v>
      </c>
    </row>
    <row r="255" spans="1:14" ht="27" customHeight="1">
      <c r="A255" s="11"/>
      <c r="B255" s="12">
        <v>254</v>
      </c>
      <c r="C255" s="28" t="s">
        <v>883</v>
      </c>
      <c r="D255" s="44" t="s">
        <v>884</v>
      </c>
      <c r="E255" s="45" t="s">
        <v>47</v>
      </c>
      <c r="F255" s="46" t="s">
        <v>4</v>
      </c>
      <c r="G255" s="29" t="s">
        <v>885</v>
      </c>
      <c r="H255" s="29" t="s">
        <v>21</v>
      </c>
      <c r="I255" s="30" t="s">
        <v>278</v>
      </c>
      <c r="J255" s="29" t="s">
        <v>124</v>
      </c>
      <c r="K255" s="29" t="s">
        <v>8</v>
      </c>
      <c r="L255" s="29" t="s">
        <v>9</v>
      </c>
      <c r="M255" s="29" t="s">
        <v>226</v>
      </c>
      <c r="N255" s="31" t="s">
        <v>4</v>
      </c>
    </row>
    <row r="256" spans="1:14" ht="27" customHeight="1">
      <c r="A256" s="11"/>
      <c r="B256" s="12">
        <v>255</v>
      </c>
      <c r="C256" s="13" t="s">
        <v>886</v>
      </c>
      <c r="D256" s="44" t="s">
        <v>887</v>
      </c>
      <c r="E256" s="45" t="s">
        <v>59</v>
      </c>
      <c r="F256" s="16" t="s">
        <v>4</v>
      </c>
      <c r="G256" s="17" t="s">
        <v>888</v>
      </c>
      <c r="H256" s="17" t="s">
        <v>42</v>
      </c>
      <c r="I256" s="18" t="s">
        <v>242</v>
      </c>
      <c r="J256" s="17" t="s">
        <v>7</v>
      </c>
      <c r="K256" s="17" t="s">
        <v>197</v>
      </c>
      <c r="L256" s="17" t="s">
        <v>9</v>
      </c>
      <c r="M256" s="17" t="s">
        <v>9</v>
      </c>
      <c r="N256" s="19" t="s">
        <v>4</v>
      </c>
    </row>
    <row r="257" spans="1:14" ht="27" customHeight="1">
      <c r="A257" s="11"/>
      <c r="B257" s="12">
        <v>256</v>
      </c>
      <c r="C257" s="28" t="s">
        <v>889</v>
      </c>
      <c r="D257" s="44" t="s">
        <v>890</v>
      </c>
      <c r="E257" s="45" t="s">
        <v>59</v>
      </c>
      <c r="F257" s="46" t="s">
        <v>4</v>
      </c>
      <c r="G257" s="29" t="s">
        <v>891</v>
      </c>
      <c r="H257" s="29" t="s">
        <v>21</v>
      </c>
      <c r="I257" s="30" t="s">
        <v>24</v>
      </c>
      <c r="J257" s="29" t="s">
        <v>62</v>
      </c>
      <c r="K257" s="29" t="s">
        <v>282</v>
      </c>
      <c r="L257" s="29" t="s">
        <v>9</v>
      </c>
      <c r="M257" s="29" t="s">
        <v>16</v>
      </c>
      <c r="N257" s="31" t="s">
        <v>4</v>
      </c>
    </row>
    <row r="258" spans="1:14" ht="27" customHeight="1">
      <c r="A258" s="11"/>
      <c r="B258" s="12">
        <v>257</v>
      </c>
      <c r="C258" s="13" t="s">
        <v>892</v>
      </c>
      <c r="D258" s="44" t="s">
        <v>893</v>
      </c>
      <c r="E258" s="45" t="s">
        <v>59</v>
      </c>
      <c r="F258" s="16" t="s">
        <v>4</v>
      </c>
      <c r="G258" s="17" t="s">
        <v>894</v>
      </c>
      <c r="H258" s="17" t="s">
        <v>35</v>
      </c>
      <c r="I258" s="18" t="s">
        <v>278</v>
      </c>
      <c r="J258" s="17" t="s">
        <v>304</v>
      </c>
      <c r="K258" s="17" t="s">
        <v>49</v>
      </c>
      <c r="L258" s="17" t="s">
        <v>9</v>
      </c>
      <c r="M258" s="17" t="s">
        <v>16</v>
      </c>
      <c r="N258" s="19" t="s">
        <v>4</v>
      </c>
    </row>
    <row r="259" spans="1:14" ht="27" customHeight="1">
      <c r="A259" s="33"/>
      <c r="B259" s="12">
        <v>258</v>
      </c>
      <c r="C259" s="28" t="s">
        <v>895</v>
      </c>
      <c r="D259" s="44" t="s">
        <v>896</v>
      </c>
      <c r="E259" s="45" t="s">
        <v>59</v>
      </c>
      <c r="F259" s="46" t="s">
        <v>4</v>
      </c>
      <c r="G259" s="29" t="s">
        <v>897</v>
      </c>
      <c r="H259" s="29" t="s">
        <v>21</v>
      </c>
      <c r="I259" s="30" t="s">
        <v>215</v>
      </c>
      <c r="J259" s="29" t="s">
        <v>137</v>
      </c>
      <c r="K259" s="29" t="s">
        <v>226</v>
      </c>
      <c r="L259" s="29" t="s">
        <v>9</v>
      </c>
      <c r="M259" s="29" t="s">
        <v>9</v>
      </c>
      <c r="N259" s="31" t="s">
        <v>4</v>
      </c>
    </row>
    <row r="260" spans="1:14" ht="27" customHeight="1">
      <c r="A260" s="11"/>
      <c r="B260" s="12">
        <v>259</v>
      </c>
      <c r="C260" s="13" t="s">
        <v>898</v>
      </c>
      <c r="D260" s="44" t="s">
        <v>899</v>
      </c>
      <c r="E260" s="45" t="s">
        <v>3</v>
      </c>
      <c r="F260" s="16" t="s">
        <v>4</v>
      </c>
      <c r="G260" s="17" t="s">
        <v>900</v>
      </c>
      <c r="H260" s="17" t="s">
        <v>54</v>
      </c>
      <c r="I260" s="18" t="s">
        <v>299</v>
      </c>
      <c r="J260" s="17" t="s">
        <v>191</v>
      </c>
      <c r="K260" s="17" t="s">
        <v>95</v>
      </c>
      <c r="L260" s="17" t="s">
        <v>9</v>
      </c>
      <c r="M260" s="17" t="s">
        <v>10</v>
      </c>
      <c r="N260" s="19" t="s">
        <v>4</v>
      </c>
    </row>
    <row r="261" spans="1:14" ht="27" customHeight="1">
      <c r="A261" s="11"/>
      <c r="B261" s="12">
        <v>260</v>
      </c>
      <c r="C261" s="28" t="s">
        <v>901</v>
      </c>
      <c r="D261" s="44" t="s">
        <v>902</v>
      </c>
      <c r="E261" s="45" t="s">
        <v>59</v>
      </c>
      <c r="F261" s="46" t="s">
        <v>4</v>
      </c>
      <c r="G261" s="29" t="s">
        <v>903</v>
      </c>
      <c r="H261" s="29" t="s">
        <v>5</v>
      </c>
      <c r="I261" s="30" t="s">
        <v>299</v>
      </c>
      <c r="J261" s="29" t="s">
        <v>300</v>
      </c>
      <c r="K261" s="29" t="s">
        <v>175</v>
      </c>
      <c r="L261" s="29" t="s">
        <v>26</v>
      </c>
      <c r="M261" s="29" t="s">
        <v>26</v>
      </c>
      <c r="N261" s="31" t="s">
        <v>4</v>
      </c>
    </row>
    <row r="262" spans="1:14" ht="27" customHeight="1">
      <c r="A262" s="11"/>
      <c r="B262" s="12">
        <v>261</v>
      </c>
      <c r="C262" s="13" t="s">
        <v>904</v>
      </c>
      <c r="D262" s="44" t="s">
        <v>905</v>
      </c>
      <c r="E262" s="45" t="s">
        <v>3</v>
      </c>
      <c r="F262" s="16" t="s">
        <v>4</v>
      </c>
      <c r="G262" s="17" t="s">
        <v>906</v>
      </c>
      <c r="H262" s="17" t="s">
        <v>54</v>
      </c>
      <c r="I262" s="18" t="s">
        <v>114</v>
      </c>
      <c r="J262" s="17" t="s">
        <v>502</v>
      </c>
      <c r="K262" s="17" t="s">
        <v>22</v>
      </c>
      <c r="L262" s="17" t="s">
        <v>9</v>
      </c>
      <c r="M262" s="17" t="s">
        <v>9</v>
      </c>
      <c r="N262" s="19" t="s">
        <v>4</v>
      </c>
    </row>
    <row r="263" spans="1:14" ht="27" customHeight="1">
      <c r="A263" s="11"/>
      <c r="B263" s="12">
        <v>262</v>
      </c>
      <c r="C263" s="28" t="s">
        <v>907</v>
      </c>
      <c r="D263" s="44" t="s">
        <v>908</v>
      </c>
      <c r="E263" s="45" t="s">
        <v>47</v>
      </c>
      <c r="F263" s="46" t="s">
        <v>4</v>
      </c>
      <c r="G263" s="29" t="s">
        <v>909</v>
      </c>
      <c r="H263" s="29" t="s">
        <v>5</v>
      </c>
      <c r="I263" s="30" t="s">
        <v>278</v>
      </c>
      <c r="J263" s="29" t="s">
        <v>208</v>
      </c>
      <c r="K263" s="29" t="s">
        <v>22</v>
      </c>
      <c r="L263" s="29" t="s">
        <v>26</v>
      </c>
      <c r="M263" s="29" t="s">
        <v>14</v>
      </c>
      <c r="N263" s="31" t="s">
        <v>4</v>
      </c>
    </row>
    <row r="264" spans="1:14" ht="27" customHeight="1">
      <c r="A264" s="20"/>
      <c r="B264" s="12">
        <v>263</v>
      </c>
      <c r="C264" s="13" t="s">
        <v>910</v>
      </c>
      <c r="D264" s="44" t="s">
        <v>911</v>
      </c>
      <c r="E264" s="45" t="s">
        <v>47</v>
      </c>
      <c r="F264" s="16" t="s">
        <v>4</v>
      </c>
      <c r="G264" s="17" t="s">
        <v>912</v>
      </c>
      <c r="H264" s="17" t="s">
        <v>35</v>
      </c>
      <c r="I264" s="18" t="s">
        <v>197</v>
      </c>
      <c r="J264" s="17" t="s">
        <v>479</v>
      </c>
      <c r="K264" s="17" t="s">
        <v>486</v>
      </c>
      <c r="L264" s="17" t="s">
        <v>26</v>
      </c>
      <c r="M264" s="17" t="s">
        <v>26</v>
      </c>
      <c r="N264" s="19" t="s">
        <v>4</v>
      </c>
    </row>
    <row r="265" spans="1:14" ht="27" customHeight="1">
      <c r="A265" s="11"/>
      <c r="B265" s="12">
        <v>264</v>
      </c>
      <c r="C265" s="28" t="s">
        <v>913</v>
      </c>
      <c r="D265" s="44" t="s">
        <v>914</v>
      </c>
      <c r="E265" s="45" t="s">
        <v>3</v>
      </c>
      <c r="F265" s="46" t="s">
        <v>4</v>
      </c>
      <c r="G265" s="29" t="s">
        <v>915</v>
      </c>
      <c r="H265" s="29" t="s">
        <v>21</v>
      </c>
      <c r="I265" s="30" t="s">
        <v>226</v>
      </c>
      <c r="J265" s="29" t="s">
        <v>7</v>
      </c>
      <c r="K265" s="29" t="s">
        <v>38</v>
      </c>
      <c r="L265" s="29" t="s">
        <v>9</v>
      </c>
      <c r="M265" s="29" t="s">
        <v>16</v>
      </c>
      <c r="N265" s="31" t="s">
        <v>4</v>
      </c>
    </row>
    <row r="266" spans="1:14" ht="27" customHeight="1">
      <c r="A266" s="11"/>
      <c r="B266" s="12">
        <v>265</v>
      </c>
      <c r="C266" s="13" t="s">
        <v>916</v>
      </c>
      <c r="D266" s="44" t="s">
        <v>917</v>
      </c>
      <c r="E266" s="45" t="s">
        <v>47</v>
      </c>
      <c r="F266" s="16" t="s">
        <v>4</v>
      </c>
      <c r="G266" s="17" t="s">
        <v>918</v>
      </c>
      <c r="H266" s="17" t="s">
        <v>21</v>
      </c>
      <c r="I266" s="18" t="s">
        <v>191</v>
      </c>
      <c r="J266" s="17" t="s">
        <v>485</v>
      </c>
      <c r="K266" s="17" t="s">
        <v>331</v>
      </c>
      <c r="L266" s="17" t="s">
        <v>9</v>
      </c>
      <c r="M266" s="17" t="s">
        <v>26</v>
      </c>
      <c r="N266" s="19" t="s">
        <v>4</v>
      </c>
    </row>
    <row r="267" spans="1:14" ht="27" customHeight="1">
      <c r="A267" s="11"/>
      <c r="B267" s="12">
        <v>266</v>
      </c>
      <c r="C267" s="28" t="s">
        <v>919</v>
      </c>
      <c r="D267" s="44" t="s">
        <v>920</v>
      </c>
      <c r="E267" s="45" t="s">
        <v>3</v>
      </c>
      <c r="F267" s="46" t="s">
        <v>4</v>
      </c>
      <c r="G267" s="29" t="s">
        <v>921</v>
      </c>
      <c r="H267" s="29" t="s">
        <v>42</v>
      </c>
      <c r="I267" s="30" t="s">
        <v>197</v>
      </c>
      <c r="J267" s="29" t="s">
        <v>222</v>
      </c>
      <c r="K267" s="29" t="s">
        <v>110</v>
      </c>
      <c r="L267" s="29" t="s">
        <v>9</v>
      </c>
      <c r="M267" s="29" t="s">
        <v>9</v>
      </c>
      <c r="N267" s="31" t="s">
        <v>4</v>
      </c>
    </row>
    <row r="268" spans="1:14" ht="27" customHeight="1">
      <c r="A268" s="11"/>
      <c r="B268" s="12">
        <v>267</v>
      </c>
      <c r="C268" s="13" t="s">
        <v>922</v>
      </c>
      <c r="D268" s="44" t="s">
        <v>923</v>
      </c>
      <c r="E268" s="45" t="s">
        <v>47</v>
      </c>
      <c r="F268" s="16" t="s">
        <v>4</v>
      </c>
      <c r="G268" s="17" t="s">
        <v>924</v>
      </c>
      <c r="H268" s="17" t="s">
        <v>5</v>
      </c>
      <c r="I268" s="18" t="s">
        <v>61</v>
      </c>
      <c r="J268" s="17" t="s">
        <v>89</v>
      </c>
      <c r="K268" s="17" t="s">
        <v>24</v>
      </c>
      <c r="L268" s="17" t="s">
        <v>9</v>
      </c>
      <c r="M268" s="17" t="s">
        <v>10</v>
      </c>
      <c r="N268" s="19" t="s">
        <v>4</v>
      </c>
    </row>
    <row r="269" spans="1:14" ht="27" customHeight="1">
      <c r="A269" s="33"/>
      <c r="B269" s="12">
        <v>268</v>
      </c>
      <c r="C269" s="28" t="s">
        <v>925</v>
      </c>
      <c r="D269" s="44" t="s">
        <v>926</v>
      </c>
      <c r="E269" s="45" t="s">
        <v>3</v>
      </c>
      <c r="F269" s="46" t="s">
        <v>4</v>
      </c>
      <c r="G269" s="29" t="s">
        <v>927</v>
      </c>
      <c r="H269" s="29" t="s">
        <v>28</v>
      </c>
      <c r="I269" s="30" t="s">
        <v>44</v>
      </c>
      <c r="J269" s="29" t="s">
        <v>137</v>
      </c>
      <c r="K269" s="29" t="s">
        <v>14</v>
      </c>
      <c r="L269" s="29" t="s">
        <v>9</v>
      </c>
      <c r="M269" s="29" t="s">
        <v>26</v>
      </c>
      <c r="N269" s="31" t="s">
        <v>4</v>
      </c>
    </row>
    <row r="270" spans="1:14" ht="27" customHeight="1">
      <c r="A270" s="11"/>
      <c r="B270" s="12">
        <v>269</v>
      </c>
      <c r="C270" s="13" t="s">
        <v>928</v>
      </c>
      <c r="D270" s="44" t="s">
        <v>929</v>
      </c>
      <c r="E270" s="45" t="s">
        <v>3</v>
      </c>
      <c r="F270" s="16" t="s">
        <v>4</v>
      </c>
      <c r="G270" s="17" t="s">
        <v>930</v>
      </c>
      <c r="H270" s="17" t="s">
        <v>99</v>
      </c>
      <c r="I270" s="18" t="s">
        <v>14</v>
      </c>
      <c r="J270" s="17" t="s">
        <v>76</v>
      </c>
      <c r="K270" s="17" t="s">
        <v>95</v>
      </c>
      <c r="L270" s="17" t="s">
        <v>9</v>
      </c>
      <c r="M270" s="17" t="s">
        <v>9</v>
      </c>
      <c r="N270" s="19" t="s">
        <v>4</v>
      </c>
    </row>
    <row r="271" spans="1:14" ht="27" customHeight="1">
      <c r="A271" s="11"/>
      <c r="B271" s="12">
        <v>270</v>
      </c>
      <c r="C271" s="28" t="s">
        <v>931</v>
      </c>
      <c r="D271" s="44" t="s">
        <v>932</v>
      </c>
      <c r="E271" s="45" t="s">
        <v>3</v>
      </c>
      <c r="F271" s="46" t="s">
        <v>4</v>
      </c>
      <c r="G271" s="29" t="s">
        <v>933</v>
      </c>
      <c r="H271" s="29" t="s">
        <v>35</v>
      </c>
      <c r="I271" s="30" t="s">
        <v>155</v>
      </c>
      <c r="J271" s="29" t="s">
        <v>72</v>
      </c>
      <c r="K271" s="29" t="s">
        <v>72</v>
      </c>
      <c r="L271" s="29" t="s">
        <v>9</v>
      </c>
      <c r="M271" s="29" t="s">
        <v>9</v>
      </c>
      <c r="N271" s="31" t="s">
        <v>4</v>
      </c>
    </row>
    <row r="272" spans="1:14" ht="27" customHeight="1">
      <c r="A272" s="11"/>
      <c r="B272" s="12">
        <v>271</v>
      </c>
      <c r="C272" s="13" t="s">
        <v>934</v>
      </c>
      <c r="D272" s="44" t="s">
        <v>935</v>
      </c>
      <c r="E272" s="45" t="s">
        <v>3</v>
      </c>
      <c r="F272" s="16" t="s">
        <v>4</v>
      </c>
      <c r="G272" s="17" t="s">
        <v>936</v>
      </c>
      <c r="H272" s="17" t="s">
        <v>99</v>
      </c>
      <c r="I272" s="18" t="s">
        <v>800</v>
      </c>
      <c r="J272" s="17" t="s">
        <v>180</v>
      </c>
      <c r="K272" s="17" t="s">
        <v>271</v>
      </c>
      <c r="L272" s="17" t="s">
        <v>9</v>
      </c>
      <c r="M272" s="17" t="s">
        <v>9</v>
      </c>
      <c r="N272" s="19" t="s">
        <v>4</v>
      </c>
    </row>
    <row r="273" spans="1:14" ht="27" customHeight="1">
      <c r="A273" s="11"/>
      <c r="B273" s="12">
        <v>272</v>
      </c>
      <c r="C273" s="28" t="s">
        <v>937</v>
      </c>
      <c r="D273" s="44" t="s">
        <v>938</v>
      </c>
      <c r="E273" s="45" t="s">
        <v>47</v>
      </c>
      <c r="F273" s="46" t="s">
        <v>4</v>
      </c>
      <c r="G273" s="29" t="s">
        <v>939</v>
      </c>
      <c r="H273" s="29" t="s">
        <v>21</v>
      </c>
      <c r="I273" s="30" t="s">
        <v>36</v>
      </c>
      <c r="J273" s="29" t="s">
        <v>37</v>
      </c>
      <c r="K273" s="29" t="s">
        <v>30</v>
      </c>
      <c r="L273" s="29" t="s">
        <v>9</v>
      </c>
      <c r="M273" s="29" t="s">
        <v>10</v>
      </c>
      <c r="N273" s="31" t="s">
        <v>4</v>
      </c>
    </row>
    <row r="274" spans="1:14" ht="27" customHeight="1">
      <c r="A274" s="33"/>
      <c r="B274" s="12">
        <v>273</v>
      </c>
      <c r="C274" s="13" t="s">
        <v>940</v>
      </c>
      <c r="D274" s="44" t="s">
        <v>941</v>
      </c>
      <c r="E274" s="45" t="s">
        <v>59</v>
      </c>
      <c r="F274" s="16" t="s">
        <v>4</v>
      </c>
      <c r="G274" s="17" t="s">
        <v>942</v>
      </c>
      <c r="H274" s="17" t="s">
        <v>42</v>
      </c>
      <c r="I274" s="18" t="s">
        <v>943</v>
      </c>
      <c r="J274" s="17" t="s">
        <v>417</v>
      </c>
      <c r="K274" s="17" t="s">
        <v>14</v>
      </c>
      <c r="L274" s="17" t="s">
        <v>9</v>
      </c>
      <c r="M274" s="17" t="s">
        <v>9</v>
      </c>
      <c r="N274" s="19" t="s">
        <v>4</v>
      </c>
    </row>
    <row r="275" spans="1:14" ht="27" customHeight="1">
      <c r="A275" s="11"/>
      <c r="B275" s="12">
        <v>274</v>
      </c>
      <c r="C275" s="28" t="s">
        <v>944</v>
      </c>
      <c r="D275" s="44" t="s">
        <v>945</v>
      </c>
      <c r="E275" s="45" t="s">
        <v>3</v>
      </c>
      <c r="F275" s="46" t="s">
        <v>4</v>
      </c>
      <c r="G275" s="29" t="s">
        <v>946</v>
      </c>
      <c r="H275" s="29" t="s">
        <v>54</v>
      </c>
      <c r="I275" s="30" t="s">
        <v>108</v>
      </c>
      <c r="J275" s="29" t="s">
        <v>37</v>
      </c>
      <c r="K275" s="29" t="s">
        <v>30</v>
      </c>
      <c r="L275" s="29" t="s">
        <v>9</v>
      </c>
      <c r="M275" s="29" t="s">
        <v>10</v>
      </c>
      <c r="N275" s="31" t="s">
        <v>4</v>
      </c>
    </row>
    <row r="276" spans="1:14" ht="27" customHeight="1">
      <c r="A276" s="11"/>
      <c r="B276" s="12">
        <v>275</v>
      </c>
      <c r="C276" s="13" t="s">
        <v>947</v>
      </c>
      <c r="D276" s="44" t="s">
        <v>948</v>
      </c>
      <c r="E276" s="45" t="s">
        <v>3</v>
      </c>
      <c r="F276" s="16" t="s">
        <v>4</v>
      </c>
      <c r="G276" s="17" t="s">
        <v>949</v>
      </c>
      <c r="H276" s="17" t="s">
        <v>5</v>
      </c>
      <c r="I276" s="18" t="s">
        <v>61</v>
      </c>
      <c r="J276" s="17" t="s">
        <v>15</v>
      </c>
      <c r="K276" s="17" t="s">
        <v>226</v>
      </c>
      <c r="L276" s="17" t="s">
        <v>9</v>
      </c>
      <c r="M276" s="17" t="s">
        <v>10</v>
      </c>
      <c r="N276" s="19" t="s">
        <v>4</v>
      </c>
    </row>
    <row r="277" spans="1:14" ht="27" customHeight="1">
      <c r="A277" s="11"/>
      <c r="B277" s="12">
        <v>276</v>
      </c>
      <c r="C277" s="28" t="s">
        <v>950</v>
      </c>
      <c r="D277" s="44" t="s">
        <v>951</v>
      </c>
      <c r="E277" s="45" t="s">
        <v>3</v>
      </c>
      <c r="F277" s="46" t="s">
        <v>4</v>
      </c>
      <c r="G277" s="29" t="s">
        <v>952</v>
      </c>
      <c r="H277" s="29" t="s">
        <v>28</v>
      </c>
      <c r="I277" s="30" t="s">
        <v>171</v>
      </c>
      <c r="J277" s="29" t="s">
        <v>76</v>
      </c>
      <c r="K277" s="29" t="s">
        <v>164</v>
      </c>
      <c r="L277" s="29" t="s">
        <v>9</v>
      </c>
      <c r="M277" s="29" t="s">
        <v>10</v>
      </c>
      <c r="N277" s="31" t="s">
        <v>4</v>
      </c>
    </row>
    <row r="278" spans="1:14" ht="27" customHeight="1">
      <c r="A278" s="11"/>
      <c r="B278" s="12">
        <v>277</v>
      </c>
      <c r="C278" s="13" t="s">
        <v>953</v>
      </c>
      <c r="D278" s="44" t="s">
        <v>954</v>
      </c>
      <c r="E278" s="45" t="s">
        <v>47</v>
      </c>
      <c r="F278" s="16" t="s">
        <v>4</v>
      </c>
      <c r="G278" s="17" t="s">
        <v>955</v>
      </c>
      <c r="H278" s="17" t="s">
        <v>12</v>
      </c>
      <c r="I278" s="18" t="s">
        <v>90</v>
      </c>
      <c r="J278" s="17" t="s">
        <v>350</v>
      </c>
      <c r="K278" s="17" t="s">
        <v>85</v>
      </c>
      <c r="L278" s="17" t="s">
        <v>9</v>
      </c>
      <c r="M278" s="17" t="s">
        <v>9</v>
      </c>
      <c r="N278" s="19" t="s">
        <v>4</v>
      </c>
    </row>
    <row r="279" spans="1:14" ht="27" customHeight="1">
      <c r="A279" s="33"/>
      <c r="B279" s="12">
        <v>278</v>
      </c>
      <c r="C279" s="28" t="s">
        <v>956</v>
      </c>
      <c r="D279" s="44" t="s">
        <v>957</v>
      </c>
      <c r="E279" s="45" t="s">
        <v>47</v>
      </c>
      <c r="F279" s="46" t="s">
        <v>4</v>
      </c>
      <c r="G279" s="29" t="s">
        <v>958</v>
      </c>
      <c r="H279" s="29" t="s">
        <v>54</v>
      </c>
      <c r="I279" s="30" t="s">
        <v>108</v>
      </c>
      <c r="J279" s="29" t="s">
        <v>292</v>
      </c>
      <c r="K279" s="29" t="s">
        <v>30</v>
      </c>
      <c r="L279" s="29" t="s">
        <v>9</v>
      </c>
      <c r="M279" s="29" t="s">
        <v>16</v>
      </c>
      <c r="N279" s="31" t="s">
        <v>4</v>
      </c>
    </row>
    <row r="280" spans="1:14" ht="27" customHeight="1">
      <c r="A280" s="11"/>
      <c r="B280" s="12">
        <v>279</v>
      </c>
      <c r="C280" s="13" t="s">
        <v>959</v>
      </c>
      <c r="D280" s="44" t="s">
        <v>960</v>
      </c>
      <c r="E280" s="45" t="s">
        <v>59</v>
      </c>
      <c r="F280" s="16" t="s">
        <v>4</v>
      </c>
      <c r="G280" s="17" t="s">
        <v>961</v>
      </c>
      <c r="H280" s="17" t="s">
        <v>42</v>
      </c>
      <c r="I280" s="18" t="s">
        <v>197</v>
      </c>
      <c r="J280" s="17" t="s">
        <v>479</v>
      </c>
      <c r="K280" s="17" t="s">
        <v>486</v>
      </c>
      <c r="L280" s="17" t="s">
        <v>9</v>
      </c>
      <c r="M280" s="17" t="s">
        <v>10</v>
      </c>
      <c r="N280" s="19" t="s">
        <v>4</v>
      </c>
    </row>
    <row r="281" spans="1:14" ht="27" customHeight="1">
      <c r="A281" s="11"/>
      <c r="B281" s="12">
        <v>280</v>
      </c>
      <c r="C281" s="28" t="s">
        <v>962</v>
      </c>
      <c r="D281" s="44" t="s">
        <v>963</v>
      </c>
      <c r="E281" s="45" t="s">
        <v>47</v>
      </c>
      <c r="F281" s="46" t="s">
        <v>4</v>
      </c>
      <c r="G281" s="29" t="s">
        <v>964</v>
      </c>
      <c r="H281" s="29" t="s">
        <v>12</v>
      </c>
      <c r="I281" s="30" t="s">
        <v>108</v>
      </c>
      <c r="J281" s="29" t="s">
        <v>150</v>
      </c>
      <c r="K281" s="29" t="s">
        <v>14</v>
      </c>
      <c r="L281" s="29" t="s">
        <v>9</v>
      </c>
      <c r="M281" s="29" t="s">
        <v>10</v>
      </c>
      <c r="N281" s="31" t="s">
        <v>4</v>
      </c>
    </row>
    <row r="282" spans="1:14" ht="27" customHeight="1">
      <c r="A282" s="11"/>
      <c r="B282" s="12">
        <v>281</v>
      </c>
      <c r="C282" s="13" t="s">
        <v>965</v>
      </c>
      <c r="D282" s="44" t="s">
        <v>966</v>
      </c>
      <c r="E282" s="45" t="s">
        <v>3</v>
      </c>
      <c r="F282" s="16" t="s">
        <v>4</v>
      </c>
      <c r="G282" s="17" t="s">
        <v>967</v>
      </c>
      <c r="H282" s="17" t="s">
        <v>5</v>
      </c>
      <c r="I282" s="18" t="s">
        <v>6</v>
      </c>
      <c r="J282" s="17" t="s">
        <v>115</v>
      </c>
      <c r="K282" s="17" t="s">
        <v>114</v>
      </c>
      <c r="L282" s="17" t="s">
        <v>9</v>
      </c>
      <c r="M282" s="17" t="s">
        <v>9</v>
      </c>
      <c r="N282" s="19" t="s">
        <v>4</v>
      </c>
    </row>
    <row r="283" spans="1:14" ht="27" customHeight="1">
      <c r="A283" s="11"/>
      <c r="B283" s="12">
        <v>282</v>
      </c>
      <c r="C283" s="28" t="s">
        <v>968</v>
      </c>
      <c r="D283" s="47" t="s">
        <v>581</v>
      </c>
      <c r="E283" s="45" t="s">
        <v>59</v>
      </c>
      <c r="F283" s="46" t="s">
        <v>4</v>
      </c>
      <c r="G283" s="29" t="s">
        <v>969</v>
      </c>
      <c r="H283" s="29" t="s">
        <v>99</v>
      </c>
      <c r="I283" s="30" t="s">
        <v>8</v>
      </c>
      <c r="J283" s="29" t="s">
        <v>311</v>
      </c>
      <c r="K283" s="29" t="s">
        <v>215</v>
      </c>
      <c r="L283" s="29" t="s">
        <v>9</v>
      </c>
      <c r="M283" s="29" t="s">
        <v>9</v>
      </c>
      <c r="N283" s="31" t="s">
        <v>4</v>
      </c>
    </row>
    <row r="284" spans="1:14" ht="27" customHeight="1">
      <c r="A284" s="20"/>
      <c r="B284" s="12">
        <v>283</v>
      </c>
      <c r="C284" s="13" t="s">
        <v>970</v>
      </c>
      <c r="D284" s="47" t="s">
        <v>581</v>
      </c>
      <c r="E284" s="48" t="s">
        <v>3</v>
      </c>
      <c r="F284" s="16" t="s">
        <v>4</v>
      </c>
      <c r="G284" s="17" t="s">
        <v>971</v>
      </c>
      <c r="H284" s="17" t="s">
        <v>35</v>
      </c>
      <c r="I284" s="18" t="s">
        <v>38</v>
      </c>
      <c r="J284" s="17" t="s">
        <v>271</v>
      </c>
      <c r="K284" s="17" t="s">
        <v>108</v>
      </c>
      <c r="L284" s="17" t="s">
        <v>9</v>
      </c>
      <c r="M284" s="17" t="s">
        <v>16</v>
      </c>
      <c r="N284" s="19" t="s">
        <v>4</v>
      </c>
    </row>
    <row r="285" spans="1:14" ht="27" customHeight="1">
      <c r="A285" s="11"/>
      <c r="B285" s="12">
        <v>284</v>
      </c>
      <c r="C285" s="28" t="s">
        <v>972</v>
      </c>
      <c r="D285" s="47" t="s">
        <v>973</v>
      </c>
      <c r="E285" s="48" t="s">
        <v>47</v>
      </c>
      <c r="F285" s="46" t="s">
        <v>4</v>
      </c>
      <c r="G285" s="29" t="s">
        <v>974</v>
      </c>
      <c r="H285" s="29" t="s">
        <v>12</v>
      </c>
      <c r="I285" s="30" t="s">
        <v>108</v>
      </c>
      <c r="J285" s="29" t="s">
        <v>109</v>
      </c>
      <c r="K285" s="29" t="s">
        <v>282</v>
      </c>
      <c r="L285" s="29" t="s">
        <v>9</v>
      </c>
      <c r="M285" s="29" t="s">
        <v>9</v>
      </c>
      <c r="N285" s="31" t="s">
        <v>4</v>
      </c>
    </row>
    <row r="286" spans="1:14" ht="27" customHeight="1">
      <c r="A286" s="11"/>
      <c r="B286" s="12">
        <v>285</v>
      </c>
      <c r="C286" s="13" t="s">
        <v>975</v>
      </c>
      <c r="D286" s="47" t="s">
        <v>976</v>
      </c>
      <c r="E286" s="48" t="s">
        <v>59</v>
      </c>
      <c r="F286" s="16" t="s">
        <v>4</v>
      </c>
      <c r="G286" s="17" t="s">
        <v>977</v>
      </c>
      <c r="H286" s="17" t="s">
        <v>21</v>
      </c>
      <c r="I286" s="18" t="s">
        <v>295</v>
      </c>
      <c r="J286" s="17" t="s">
        <v>175</v>
      </c>
      <c r="K286" s="17" t="s">
        <v>176</v>
      </c>
      <c r="L286" s="17" t="s">
        <v>9</v>
      </c>
      <c r="M286" s="17" t="s">
        <v>9</v>
      </c>
      <c r="N286" s="19" t="s">
        <v>4</v>
      </c>
    </row>
    <row r="287" spans="1:14" ht="27" customHeight="1">
      <c r="A287" s="11"/>
      <c r="B287" s="12">
        <v>286</v>
      </c>
      <c r="C287" s="28" t="s">
        <v>978</v>
      </c>
      <c r="D287" s="47" t="s">
        <v>979</v>
      </c>
      <c r="E287" s="49" t="s">
        <v>59</v>
      </c>
      <c r="F287" s="46" t="s">
        <v>4</v>
      </c>
      <c r="G287" s="29" t="s">
        <v>980</v>
      </c>
      <c r="H287" s="29" t="s">
        <v>42</v>
      </c>
      <c r="I287" s="30" t="s">
        <v>61</v>
      </c>
      <c r="J287" s="29" t="s">
        <v>15</v>
      </c>
      <c r="K287" s="29" t="s">
        <v>108</v>
      </c>
      <c r="L287" s="29" t="s">
        <v>9</v>
      </c>
      <c r="M287" s="29" t="s">
        <v>9</v>
      </c>
      <c r="N287" s="31" t="s">
        <v>4</v>
      </c>
    </row>
    <row r="288" spans="1:14" ht="27" customHeight="1">
      <c r="A288" s="11"/>
      <c r="B288" s="12">
        <v>287</v>
      </c>
      <c r="C288" s="13" t="s">
        <v>981</v>
      </c>
      <c r="D288" s="50" t="s">
        <v>982</v>
      </c>
      <c r="E288" s="51" t="s">
        <v>59</v>
      </c>
      <c r="F288" s="16" t="s">
        <v>4</v>
      </c>
      <c r="G288" s="17" t="s">
        <v>983</v>
      </c>
      <c r="H288" s="17" t="s">
        <v>28</v>
      </c>
      <c r="I288" s="18" t="s">
        <v>61</v>
      </c>
      <c r="J288" s="17" t="s">
        <v>119</v>
      </c>
      <c r="K288" s="17" t="s">
        <v>44</v>
      </c>
      <c r="L288" s="17" t="s">
        <v>9</v>
      </c>
      <c r="M288" s="17" t="s">
        <v>9</v>
      </c>
      <c r="N288" s="19" t="s">
        <v>4</v>
      </c>
    </row>
    <row r="289" spans="1:14" ht="27" customHeight="1">
      <c r="A289" s="33"/>
      <c r="B289" s="12">
        <v>288</v>
      </c>
      <c r="C289" s="28" t="s">
        <v>984</v>
      </c>
      <c r="D289" s="44" t="s">
        <v>985</v>
      </c>
      <c r="E289" s="45" t="s">
        <v>47</v>
      </c>
      <c r="F289" s="46" t="s">
        <v>4</v>
      </c>
      <c r="G289" s="29" t="s">
        <v>986</v>
      </c>
      <c r="H289" s="29" t="s">
        <v>54</v>
      </c>
      <c r="I289" s="52" t="s">
        <v>6</v>
      </c>
      <c r="J289" s="29" t="s">
        <v>196</v>
      </c>
      <c r="K289" s="29" t="s">
        <v>125</v>
      </c>
      <c r="L289" s="29" t="s">
        <v>9</v>
      </c>
      <c r="M289" s="29" t="s">
        <v>9</v>
      </c>
      <c r="N289" s="31" t="s">
        <v>4</v>
      </c>
    </row>
    <row r="290" spans="1:14" ht="27" customHeight="1">
      <c r="A290" s="11"/>
      <c r="B290" s="12">
        <v>289</v>
      </c>
      <c r="C290" s="13" t="s">
        <v>987</v>
      </c>
      <c r="D290" s="44" t="s">
        <v>988</v>
      </c>
      <c r="E290" s="45" t="s">
        <v>59</v>
      </c>
      <c r="F290" s="16" t="s">
        <v>4</v>
      </c>
      <c r="G290" s="17" t="s">
        <v>989</v>
      </c>
      <c r="H290" s="17" t="s">
        <v>5</v>
      </c>
      <c r="I290" s="53" t="s">
        <v>6</v>
      </c>
      <c r="J290" s="17" t="s">
        <v>81</v>
      </c>
      <c r="K290" s="17" t="s">
        <v>61</v>
      </c>
      <c r="L290" s="17" t="s">
        <v>9</v>
      </c>
      <c r="M290" s="17" t="s">
        <v>9</v>
      </c>
      <c r="N290" s="19" t="s">
        <v>4</v>
      </c>
    </row>
    <row r="291" spans="1:14" ht="27" customHeight="1">
      <c r="A291" s="11"/>
      <c r="B291" s="12">
        <v>290</v>
      </c>
      <c r="C291" s="28" t="s">
        <v>990</v>
      </c>
      <c r="D291" s="44" t="s">
        <v>991</v>
      </c>
      <c r="E291" s="45" t="s">
        <v>3</v>
      </c>
      <c r="F291" s="46" t="s">
        <v>4</v>
      </c>
      <c r="G291" s="29" t="s">
        <v>992</v>
      </c>
      <c r="H291" s="29" t="s">
        <v>99</v>
      </c>
      <c r="I291" s="52" t="s">
        <v>155</v>
      </c>
      <c r="J291" s="29" t="s">
        <v>176</v>
      </c>
      <c r="K291" s="29" t="s">
        <v>175</v>
      </c>
      <c r="L291" s="29" t="s">
        <v>9</v>
      </c>
      <c r="M291" s="29" t="s">
        <v>9</v>
      </c>
      <c r="N291" s="31" t="s">
        <v>4</v>
      </c>
    </row>
    <row r="292" spans="1:14" ht="27" customHeight="1">
      <c r="A292" s="11"/>
      <c r="B292" s="12">
        <v>291</v>
      </c>
      <c r="C292" s="13" t="s">
        <v>993</v>
      </c>
      <c r="D292" s="44" t="s">
        <v>994</v>
      </c>
      <c r="E292" s="45" t="s">
        <v>47</v>
      </c>
      <c r="F292" s="16" t="s">
        <v>4</v>
      </c>
      <c r="G292" s="17" t="s">
        <v>995</v>
      </c>
      <c r="H292" s="17" t="s">
        <v>28</v>
      </c>
      <c r="I292" s="53" t="s">
        <v>24</v>
      </c>
      <c r="J292" s="17" t="s">
        <v>81</v>
      </c>
      <c r="K292" s="17" t="s">
        <v>282</v>
      </c>
      <c r="L292" s="17" t="s">
        <v>9</v>
      </c>
      <c r="M292" s="17" t="s">
        <v>10</v>
      </c>
      <c r="N292" s="19" t="s">
        <v>4</v>
      </c>
    </row>
    <row r="293" spans="1:14" ht="27" customHeight="1">
      <c r="A293" s="11"/>
      <c r="B293" s="12">
        <v>292</v>
      </c>
      <c r="C293" s="28" t="s">
        <v>996</v>
      </c>
      <c r="D293" s="44" t="s">
        <v>997</v>
      </c>
      <c r="E293" s="45" t="s">
        <v>47</v>
      </c>
      <c r="F293" s="46" t="s">
        <v>4</v>
      </c>
      <c r="G293" s="29" t="s">
        <v>998</v>
      </c>
      <c r="H293" s="29" t="s">
        <v>12</v>
      </c>
      <c r="I293" s="52" t="s">
        <v>90</v>
      </c>
      <c r="J293" s="29" t="s">
        <v>350</v>
      </c>
      <c r="K293" s="29" t="s">
        <v>146</v>
      </c>
      <c r="L293" s="29" t="s">
        <v>9</v>
      </c>
      <c r="M293" s="29" t="s">
        <v>26</v>
      </c>
      <c r="N293" s="31" t="s">
        <v>4</v>
      </c>
    </row>
    <row r="294" spans="1:14" ht="27" customHeight="1">
      <c r="A294" s="33"/>
      <c r="B294" s="12">
        <v>293</v>
      </c>
      <c r="C294" s="13" t="s">
        <v>999</v>
      </c>
      <c r="D294" s="44" t="s">
        <v>1000</v>
      </c>
      <c r="E294" s="45" t="s">
        <v>47</v>
      </c>
      <c r="F294" s="16" t="s">
        <v>4</v>
      </c>
      <c r="G294" s="17" t="s">
        <v>1001</v>
      </c>
      <c r="H294" s="17" t="s">
        <v>35</v>
      </c>
      <c r="I294" s="53" t="s">
        <v>108</v>
      </c>
      <c r="J294" s="17" t="s">
        <v>109</v>
      </c>
      <c r="K294" s="17" t="s">
        <v>282</v>
      </c>
      <c r="L294" s="17" t="s">
        <v>9</v>
      </c>
      <c r="M294" s="17" t="s">
        <v>9</v>
      </c>
      <c r="N294" s="19" t="s">
        <v>4</v>
      </c>
    </row>
    <row r="295" spans="1:14" ht="27" customHeight="1">
      <c r="A295" s="11"/>
      <c r="B295" s="12">
        <v>294</v>
      </c>
      <c r="C295" s="28" t="s">
        <v>1002</v>
      </c>
      <c r="D295" s="44" t="s">
        <v>1003</v>
      </c>
      <c r="E295" s="45" t="s">
        <v>47</v>
      </c>
      <c r="F295" s="46" t="s">
        <v>4</v>
      </c>
      <c r="G295" s="29" t="s">
        <v>1004</v>
      </c>
      <c r="H295" s="29" t="s">
        <v>99</v>
      </c>
      <c r="I295" s="52" t="s">
        <v>226</v>
      </c>
      <c r="J295" s="29" t="s">
        <v>154</v>
      </c>
      <c r="K295" s="29" t="s">
        <v>36</v>
      </c>
      <c r="L295" s="29" t="s">
        <v>9</v>
      </c>
      <c r="M295" s="29" t="s">
        <v>9</v>
      </c>
      <c r="N295" s="31" t="s">
        <v>4</v>
      </c>
    </row>
    <row r="296" spans="1:14" ht="27" customHeight="1">
      <c r="A296" s="11"/>
      <c r="B296" s="12">
        <v>295</v>
      </c>
      <c r="C296" s="13" t="s">
        <v>1005</v>
      </c>
      <c r="D296" s="44" t="s">
        <v>1006</v>
      </c>
      <c r="E296" s="45" t="s">
        <v>3</v>
      </c>
      <c r="F296" s="16" t="s">
        <v>4</v>
      </c>
      <c r="G296" s="17" t="s">
        <v>1007</v>
      </c>
      <c r="H296" s="17" t="s">
        <v>35</v>
      </c>
      <c r="I296" s="53" t="s">
        <v>215</v>
      </c>
      <c r="J296" s="17" t="s">
        <v>115</v>
      </c>
      <c r="K296" s="17" t="s">
        <v>114</v>
      </c>
      <c r="L296" s="17" t="s">
        <v>9</v>
      </c>
      <c r="M296" s="17" t="s">
        <v>9</v>
      </c>
      <c r="N296" s="19" t="s">
        <v>4</v>
      </c>
    </row>
    <row r="297" spans="1:14" ht="27" customHeight="1">
      <c r="A297" s="11"/>
      <c r="B297" s="12">
        <v>296</v>
      </c>
      <c r="C297" s="28" t="s">
        <v>1008</v>
      </c>
      <c r="D297" s="44" t="s">
        <v>1009</v>
      </c>
      <c r="E297" s="45" t="s">
        <v>3</v>
      </c>
      <c r="F297" s="46" t="s">
        <v>4</v>
      </c>
      <c r="G297" s="29" t="s">
        <v>1010</v>
      </c>
      <c r="H297" s="29" t="s">
        <v>42</v>
      </c>
      <c r="I297" s="52" t="s">
        <v>14</v>
      </c>
      <c r="J297" s="29" t="s">
        <v>76</v>
      </c>
      <c r="K297" s="29" t="s">
        <v>95</v>
      </c>
      <c r="L297" s="29" t="s">
        <v>9</v>
      </c>
      <c r="M297" s="29" t="s">
        <v>9</v>
      </c>
      <c r="N297" s="31" t="s">
        <v>4</v>
      </c>
    </row>
    <row r="298" spans="1:14" ht="27" customHeight="1">
      <c r="A298" s="11"/>
      <c r="B298" s="12">
        <v>297</v>
      </c>
      <c r="C298" s="13" t="s">
        <v>1011</v>
      </c>
      <c r="D298" s="44" t="s">
        <v>1012</v>
      </c>
      <c r="E298" s="45" t="s">
        <v>47</v>
      </c>
      <c r="F298" s="16" t="s">
        <v>4</v>
      </c>
      <c r="G298" s="17" t="s">
        <v>1013</v>
      </c>
      <c r="H298" s="17" t="s">
        <v>54</v>
      </c>
      <c r="I298" s="53" t="s">
        <v>8</v>
      </c>
      <c r="J298" s="17" t="s">
        <v>311</v>
      </c>
      <c r="K298" s="17" t="s">
        <v>215</v>
      </c>
      <c r="L298" s="17" t="s">
        <v>9</v>
      </c>
      <c r="M298" s="17" t="s">
        <v>9</v>
      </c>
      <c r="N298" s="19" t="s">
        <v>4</v>
      </c>
    </row>
    <row r="299" spans="1:14" ht="27" customHeight="1">
      <c r="A299" s="33"/>
      <c r="B299" s="12">
        <v>298</v>
      </c>
      <c r="C299" s="28" t="s">
        <v>1014</v>
      </c>
      <c r="D299" s="44" t="s">
        <v>1015</v>
      </c>
      <c r="E299" s="45" t="s">
        <v>47</v>
      </c>
      <c r="F299" s="46" t="s">
        <v>4</v>
      </c>
      <c r="G299" s="29" t="s">
        <v>1016</v>
      </c>
      <c r="H299" s="29" t="s">
        <v>42</v>
      </c>
      <c r="I299" s="52" t="s">
        <v>38</v>
      </c>
      <c r="J299" s="29" t="s">
        <v>256</v>
      </c>
      <c r="K299" s="29" t="s">
        <v>67</v>
      </c>
      <c r="L299" s="29" t="s">
        <v>9</v>
      </c>
      <c r="M299" s="29" t="s">
        <v>26</v>
      </c>
      <c r="N299" s="31" t="s">
        <v>4</v>
      </c>
    </row>
    <row r="300" spans="1:14" ht="27" customHeight="1">
      <c r="A300" s="11"/>
      <c r="B300" s="12">
        <v>299</v>
      </c>
      <c r="C300" s="13" t="s">
        <v>1017</v>
      </c>
      <c r="D300" s="44" t="s">
        <v>1018</v>
      </c>
      <c r="E300" s="45" t="s">
        <v>3</v>
      </c>
      <c r="F300" s="16" t="s">
        <v>4</v>
      </c>
      <c r="G300" s="17" t="s">
        <v>1019</v>
      </c>
      <c r="H300" s="17" t="s">
        <v>21</v>
      </c>
      <c r="I300" s="53" t="s">
        <v>282</v>
      </c>
      <c r="J300" s="17" t="s">
        <v>304</v>
      </c>
      <c r="K300" s="17" t="s">
        <v>124</v>
      </c>
      <c r="L300" s="17" t="s">
        <v>9</v>
      </c>
      <c r="M300" s="17" t="s">
        <v>9</v>
      </c>
      <c r="N300" s="19" t="s">
        <v>4</v>
      </c>
    </row>
    <row r="301" spans="1:14" ht="27" customHeight="1">
      <c r="A301" s="11"/>
      <c r="B301" s="12">
        <v>300</v>
      </c>
      <c r="C301" s="13" t="s">
        <v>1020</v>
      </c>
      <c r="D301" s="54" t="s">
        <v>1021</v>
      </c>
      <c r="E301" s="55" t="s">
        <v>47</v>
      </c>
      <c r="F301" s="23" t="s">
        <v>19</v>
      </c>
      <c r="G301" s="17" t="s">
        <v>1022</v>
      </c>
      <c r="H301" s="17" t="s">
        <v>5</v>
      </c>
      <c r="I301" s="53" t="s">
        <v>159</v>
      </c>
      <c r="J301" s="17" t="s">
        <v>160</v>
      </c>
      <c r="K301" s="17" t="s">
        <v>10</v>
      </c>
      <c r="L301" s="17" t="s">
        <v>9</v>
      </c>
      <c r="M301" s="17" t="s">
        <v>9</v>
      </c>
      <c r="N301" s="19" t="s">
        <v>4</v>
      </c>
    </row>
    <row r="302" spans="1:14" ht="27" customHeight="1">
      <c r="A302" s="11"/>
      <c r="B302" s="12">
        <v>301</v>
      </c>
      <c r="C302" s="28" t="s">
        <v>1023</v>
      </c>
      <c r="D302" s="54" t="s">
        <v>1024</v>
      </c>
      <c r="E302" s="56" t="s">
        <v>47</v>
      </c>
      <c r="F302" s="23" t="s">
        <v>19</v>
      </c>
      <c r="G302" s="29" t="s">
        <v>1025</v>
      </c>
      <c r="H302" s="29" t="s">
        <v>54</v>
      </c>
      <c r="I302" s="52" t="s">
        <v>49</v>
      </c>
      <c r="J302" s="29" t="s">
        <v>192</v>
      </c>
      <c r="K302" s="29" t="s">
        <v>10</v>
      </c>
      <c r="L302" s="29" t="s">
        <v>9</v>
      </c>
      <c r="M302" s="29" t="s">
        <v>26</v>
      </c>
      <c r="N302" s="31" t="s">
        <v>4</v>
      </c>
    </row>
    <row r="303" spans="1:14" ht="27" customHeight="1">
      <c r="A303" s="11"/>
      <c r="B303" s="12">
        <v>302</v>
      </c>
      <c r="C303" s="13" t="s">
        <v>1026</v>
      </c>
      <c r="D303" s="54" t="s">
        <v>1027</v>
      </c>
      <c r="E303" s="55" t="s">
        <v>47</v>
      </c>
      <c r="F303" s="23" t="s">
        <v>19</v>
      </c>
      <c r="G303" s="17" t="s">
        <v>1028</v>
      </c>
      <c r="H303" s="17" t="s">
        <v>5</v>
      </c>
      <c r="I303" s="53" t="s">
        <v>125</v>
      </c>
      <c r="J303" s="17" t="s">
        <v>249</v>
      </c>
      <c r="K303" s="17" t="s">
        <v>26</v>
      </c>
      <c r="L303" s="17" t="s">
        <v>9</v>
      </c>
      <c r="M303" s="17" t="s">
        <v>9</v>
      </c>
      <c r="N303" s="19" t="s">
        <v>4</v>
      </c>
    </row>
    <row r="304" spans="1:14" ht="27" customHeight="1">
      <c r="A304" s="20"/>
      <c r="B304" s="12">
        <v>303</v>
      </c>
      <c r="C304" s="28" t="s">
        <v>1029</v>
      </c>
      <c r="D304" s="54" t="s">
        <v>1030</v>
      </c>
      <c r="E304" s="55" t="s">
        <v>47</v>
      </c>
      <c r="F304" s="23" t="s">
        <v>19</v>
      </c>
      <c r="G304" s="29" t="s">
        <v>1031</v>
      </c>
      <c r="H304" s="29" t="s">
        <v>54</v>
      </c>
      <c r="I304" s="52" t="s">
        <v>114</v>
      </c>
      <c r="J304" s="29" t="s">
        <v>292</v>
      </c>
      <c r="K304" s="29" t="s">
        <v>38</v>
      </c>
      <c r="L304" s="29" t="s">
        <v>9</v>
      </c>
      <c r="M304" s="29" t="s">
        <v>26</v>
      </c>
      <c r="N304" s="31" t="s">
        <v>4</v>
      </c>
    </row>
    <row r="305" spans="1:14" ht="27" customHeight="1">
      <c r="A305" s="11"/>
      <c r="B305" s="12">
        <v>304</v>
      </c>
      <c r="C305" s="13" t="s">
        <v>1032</v>
      </c>
      <c r="D305" s="57" t="s">
        <v>1033</v>
      </c>
      <c r="E305" s="55" t="s">
        <v>3</v>
      </c>
      <c r="F305" s="23" t="s">
        <v>19</v>
      </c>
      <c r="G305" s="17" t="s">
        <v>1034</v>
      </c>
      <c r="H305" s="17" t="s">
        <v>5</v>
      </c>
      <c r="I305" s="53" t="s">
        <v>67</v>
      </c>
      <c r="J305" s="17" t="s">
        <v>417</v>
      </c>
      <c r="K305" s="17" t="s">
        <v>16</v>
      </c>
      <c r="L305" s="17" t="s">
        <v>9</v>
      </c>
      <c r="M305" s="17" t="s">
        <v>26</v>
      </c>
      <c r="N305" s="19" t="s">
        <v>4</v>
      </c>
    </row>
    <row r="306" spans="1:14" ht="27" customHeight="1">
      <c r="A306" s="11"/>
      <c r="B306" s="12">
        <v>305</v>
      </c>
      <c r="C306" s="28" t="s">
        <v>1035</v>
      </c>
      <c r="D306" s="54" t="s">
        <v>1036</v>
      </c>
      <c r="E306" s="55" t="s">
        <v>47</v>
      </c>
      <c r="F306" s="23" t="s">
        <v>19</v>
      </c>
      <c r="G306" s="29" t="s">
        <v>1037</v>
      </c>
      <c r="H306" s="29" t="s">
        <v>54</v>
      </c>
      <c r="I306" s="52" t="s">
        <v>90</v>
      </c>
      <c r="J306" s="29" t="s">
        <v>68</v>
      </c>
      <c r="K306" s="29" t="s">
        <v>30</v>
      </c>
      <c r="L306" s="29" t="s">
        <v>9</v>
      </c>
      <c r="M306" s="29" t="s">
        <v>9</v>
      </c>
      <c r="N306" s="31" t="s">
        <v>4</v>
      </c>
    </row>
    <row r="307" spans="1:14" ht="27" customHeight="1">
      <c r="A307" s="11"/>
      <c r="B307" s="12">
        <v>306</v>
      </c>
      <c r="C307" s="13" t="s">
        <v>1038</v>
      </c>
      <c r="D307" s="57" t="s">
        <v>1039</v>
      </c>
      <c r="E307" s="55" t="s">
        <v>59</v>
      </c>
      <c r="F307" s="23" t="s">
        <v>19</v>
      </c>
      <c r="G307" s="17" t="s">
        <v>1040</v>
      </c>
      <c r="H307" s="17" t="s">
        <v>21</v>
      </c>
      <c r="I307" s="53" t="s">
        <v>49</v>
      </c>
      <c r="J307" s="17" t="s">
        <v>50</v>
      </c>
      <c r="K307" s="17" t="s">
        <v>146</v>
      </c>
      <c r="L307" s="17" t="s">
        <v>9</v>
      </c>
      <c r="M307" s="17" t="s">
        <v>9</v>
      </c>
      <c r="N307" s="19" t="s">
        <v>4</v>
      </c>
    </row>
    <row r="308" spans="1:14" ht="27" customHeight="1">
      <c r="A308" s="11"/>
      <c r="B308" s="12">
        <v>307</v>
      </c>
      <c r="C308" s="28" t="s">
        <v>1041</v>
      </c>
      <c r="D308" s="57" t="s">
        <v>712</v>
      </c>
      <c r="E308" s="55" t="s">
        <v>59</v>
      </c>
      <c r="F308" s="23" t="s">
        <v>19</v>
      </c>
      <c r="G308" s="29" t="s">
        <v>1042</v>
      </c>
      <c r="H308" s="29" t="s">
        <v>12</v>
      </c>
      <c r="I308" s="52" t="s">
        <v>49</v>
      </c>
      <c r="J308" s="29" t="s">
        <v>50</v>
      </c>
      <c r="K308" s="29" t="s">
        <v>443</v>
      </c>
      <c r="L308" s="29" t="s">
        <v>9</v>
      </c>
      <c r="M308" s="29" t="s">
        <v>10</v>
      </c>
      <c r="N308" s="31" t="s">
        <v>4</v>
      </c>
    </row>
    <row r="309" spans="1:14" ht="27" customHeight="1">
      <c r="A309" s="33"/>
      <c r="B309" s="12">
        <v>308</v>
      </c>
      <c r="C309" s="13" t="s">
        <v>1043</v>
      </c>
      <c r="D309" s="57" t="s">
        <v>1044</v>
      </c>
      <c r="E309" s="55" t="s">
        <v>3</v>
      </c>
      <c r="F309" s="23" t="s">
        <v>19</v>
      </c>
      <c r="G309" s="17" t="s">
        <v>1045</v>
      </c>
      <c r="H309" s="17" t="s">
        <v>21</v>
      </c>
      <c r="I309" s="53" t="s">
        <v>49</v>
      </c>
      <c r="J309" s="17" t="s">
        <v>50</v>
      </c>
      <c r="K309" s="17" t="s">
        <v>25</v>
      </c>
      <c r="L309" s="17" t="s">
        <v>9</v>
      </c>
      <c r="M309" s="17" t="s">
        <v>26</v>
      </c>
      <c r="N309" s="19" t="s">
        <v>4</v>
      </c>
    </row>
    <row r="310" spans="1:14" ht="27" customHeight="1">
      <c r="A310" s="11"/>
      <c r="B310" s="12">
        <v>309</v>
      </c>
      <c r="C310" s="28" t="s">
        <v>1046</v>
      </c>
      <c r="D310" s="54" t="s">
        <v>792</v>
      </c>
      <c r="E310" s="58" t="s">
        <v>47</v>
      </c>
      <c r="F310" s="23" t="s">
        <v>19</v>
      </c>
      <c r="G310" s="29" t="s">
        <v>1047</v>
      </c>
      <c r="H310" s="29" t="s">
        <v>12</v>
      </c>
      <c r="I310" s="52" t="s">
        <v>56</v>
      </c>
      <c r="J310" s="29" t="s">
        <v>417</v>
      </c>
      <c r="K310" s="29" t="s">
        <v>14</v>
      </c>
      <c r="L310" s="29" t="s">
        <v>9</v>
      </c>
      <c r="M310" s="29" t="s">
        <v>9</v>
      </c>
      <c r="N310" s="31" t="s">
        <v>4</v>
      </c>
    </row>
    <row r="311" spans="1:14" ht="27" customHeight="1">
      <c r="A311" s="11"/>
      <c r="B311" s="12">
        <v>310</v>
      </c>
      <c r="C311" s="13" t="s">
        <v>1048</v>
      </c>
      <c r="D311" s="54" t="s">
        <v>1049</v>
      </c>
      <c r="E311" s="59" t="s">
        <v>47</v>
      </c>
      <c r="F311" s="23" t="s">
        <v>19</v>
      </c>
      <c r="G311" s="17" t="s">
        <v>1050</v>
      </c>
      <c r="H311" s="17" t="s">
        <v>21</v>
      </c>
      <c r="I311" s="53" t="s">
        <v>36</v>
      </c>
      <c r="J311" s="17" t="s">
        <v>37</v>
      </c>
      <c r="K311" s="17" t="s">
        <v>129</v>
      </c>
      <c r="L311" s="17" t="s">
        <v>9</v>
      </c>
      <c r="M311" s="17" t="s">
        <v>26</v>
      </c>
      <c r="N311" s="19" t="s">
        <v>4</v>
      </c>
    </row>
    <row r="312" spans="1:14" ht="27" customHeight="1">
      <c r="A312" s="11"/>
      <c r="B312" s="12">
        <v>311</v>
      </c>
      <c r="C312" s="28" t="s">
        <v>1051</v>
      </c>
      <c r="D312" s="57" t="s">
        <v>1052</v>
      </c>
      <c r="E312" s="56" t="s">
        <v>59</v>
      </c>
      <c r="F312" s="23" t="s">
        <v>19</v>
      </c>
      <c r="G312" s="29" t="s">
        <v>1053</v>
      </c>
      <c r="H312" s="29" t="s">
        <v>12</v>
      </c>
      <c r="I312" s="52" t="s">
        <v>44</v>
      </c>
      <c r="J312" s="29" t="s">
        <v>479</v>
      </c>
      <c r="K312" s="29" t="s">
        <v>30</v>
      </c>
      <c r="L312" s="29" t="s">
        <v>9</v>
      </c>
      <c r="M312" s="29" t="s">
        <v>26</v>
      </c>
      <c r="N312" s="31" t="s">
        <v>4</v>
      </c>
    </row>
    <row r="313" spans="1:14" ht="27" customHeight="1">
      <c r="A313" s="11"/>
      <c r="B313" s="12">
        <v>312</v>
      </c>
      <c r="C313" s="13" t="s">
        <v>1054</v>
      </c>
      <c r="D313" s="57" t="s">
        <v>1055</v>
      </c>
      <c r="E313" s="55" t="s">
        <v>59</v>
      </c>
      <c r="F313" s="23" t="s">
        <v>19</v>
      </c>
      <c r="G313" s="17" t="s">
        <v>1056</v>
      </c>
      <c r="H313" s="17" t="s">
        <v>28</v>
      </c>
      <c r="I313" s="53" t="s">
        <v>90</v>
      </c>
      <c r="J313" s="17" t="s">
        <v>350</v>
      </c>
      <c r="K313" s="17" t="s">
        <v>146</v>
      </c>
      <c r="L313" s="17" t="s">
        <v>9</v>
      </c>
      <c r="M313" s="17" t="s">
        <v>26</v>
      </c>
      <c r="N313" s="19" t="s">
        <v>4</v>
      </c>
    </row>
    <row r="314" spans="1:14" ht="27" customHeight="1">
      <c r="A314" s="33"/>
      <c r="B314" s="12">
        <v>313</v>
      </c>
      <c r="C314" s="28" t="s">
        <v>1057</v>
      </c>
      <c r="D314" s="57" t="s">
        <v>1058</v>
      </c>
      <c r="E314" s="56" t="s">
        <v>3</v>
      </c>
      <c r="F314" s="23" t="s">
        <v>19</v>
      </c>
      <c r="G314" s="29" t="s">
        <v>1059</v>
      </c>
      <c r="H314" s="29" t="s">
        <v>42</v>
      </c>
      <c r="I314" s="52" t="s">
        <v>159</v>
      </c>
      <c r="J314" s="29" t="s">
        <v>422</v>
      </c>
      <c r="K314" s="29" t="s">
        <v>25</v>
      </c>
      <c r="L314" s="29" t="s">
        <v>9</v>
      </c>
      <c r="M314" s="29" t="s">
        <v>9</v>
      </c>
      <c r="N314" s="31" t="s">
        <v>4</v>
      </c>
    </row>
    <row r="315" spans="1:14" ht="27" customHeight="1">
      <c r="A315" s="11"/>
      <c r="B315" s="12">
        <v>314</v>
      </c>
      <c r="C315" s="13" t="s">
        <v>1060</v>
      </c>
      <c r="D315" s="54" t="s">
        <v>1061</v>
      </c>
      <c r="E315" s="55" t="s">
        <v>47</v>
      </c>
      <c r="F315" s="23" t="s">
        <v>19</v>
      </c>
      <c r="G315" s="17" t="s">
        <v>1062</v>
      </c>
      <c r="H315" s="17" t="s">
        <v>28</v>
      </c>
      <c r="I315" s="53" t="s">
        <v>90</v>
      </c>
      <c r="J315" s="17" t="s">
        <v>68</v>
      </c>
      <c r="K315" s="17" t="s">
        <v>486</v>
      </c>
      <c r="L315" s="17" t="s">
        <v>9</v>
      </c>
      <c r="M315" s="17" t="s">
        <v>26</v>
      </c>
      <c r="N315" s="19" t="s">
        <v>4</v>
      </c>
    </row>
    <row r="316" spans="1:14" ht="27" customHeight="1">
      <c r="A316" s="11"/>
      <c r="B316" s="12">
        <v>315</v>
      </c>
      <c r="C316" s="28" t="s">
        <v>1063</v>
      </c>
      <c r="D316" s="57" t="s">
        <v>1064</v>
      </c>
      <c r="E316" s="56" t="s">
        <v>59</v>
      </c>
      <c r="F316" s="23" t="s">
        <v>19</v>
      </c>
      <c r="G316" s="29" t="s">
        <v>1065</v>
      </c>
      <c r="H316" s="29" t="s">
        <v>42</v>
      </c>
      <c r="I316" s="52" t="s">
        <v>159</v>
      </c>
      <c r="J316" s="29" t="s">
        <v>422</v>
      </c>
      <c r="K316" s="29" t="s">
        <v>25</v>
      </c>
      <c r="L316" s="29" t="s">
        <v>9</v>
      </c>
      <c r="M316" s="29" t="s">
        <v>9</v>
      </c>
      <c r="N316" s="31" t="s">
        <v>4</v>
      </c>
    </row>
    <row r="317" spans="1:14" ht="27" customHeight="1">
      <c r="A317" s="11"/>
      <c r="B317" s="12">
        <v>316</v>
      </c>
      <c r="C317" s="13" t="s">
        <v>1066</v>
      </c>
      <c r="D317" s="54" t="s">
        <v>1067</v>
      </c>
      <c r="E317" s="55" t="s">
        <v>47</v>
      </c>
      <c r="F317" s="23" t="s">
        <v>19</v>
      </c>
      <c r="G317" s="17" t="s">
        <v>1068</v>
      </c>
      <c r="H317" s="17" t="s">
        <v>28</v>
      </c>
      <c r="I317" s="53" t="s">
        <v>49</v>
      </c>
      <c r="J317" s="17" t="s">
        <v>192</v>
      </c>
      <c r="K317" s="17" t="s">
        <v>10</v>
      </c>
      <c r="L317" s="17" t="s">
        <v>9</v>
      </c>
      <c r="M317" s="17" t="s">
        <v>26</v>
      </c>
      <c r="N317" s="19" t="s">
        <v>4</v>
      </c>
    </row>
    <row r="318" spans="1:14" ht="27" customHeight="1">
      <c r="A318" s="11"/>
      <c r="B318" s="12">
        <v>317</v>
      </c>
      <c r="C318" s="28" t="s">
        <v>1069</v>
      </c>
      <c r="D318" s="57" t="s">
        <v>1070</v>
      </c>
      <c r="E318" s="55" t="s">
        <v>3</v>
      </c>
      <c r="F318" s="23" t="s">
        <v>19</v>
      </c>
      <c r="G318" s="29" t="s">
        <v>1071</v>
      </c>
      <c r="H318" s="29" t="s">
        <v>42</v>
      </c>
      <c r="I318" s="52" t="s">
        <v>67</v>
      </c>
      <c r="J318" s="29" t="s">
        <v>350</v>
      </c>
      <c r="K318" s="29" t="s">
        <v>85</v>
      </c>
      <c r="L318" s="29" t="s">
        <v>9</v>
      </c>
      <c r="M318" s="29" t="s">
        <v>9</v>
      </c>
      <c r="N318" s="31" t="s">
        <v>4</v>
      </c>
    </row>
    <row r="319" spans="1:14" ht="27" customHeight="1">
      <c r="A319" s="33"/>
      <c r="B319" s="12">
        <v>318</v>
      </c>
      <c r="C319" s="13" t="s">
        <v>1072</v>
      </c>
      <c r="D319" s="54" t="s">
        <v>1073</v>
      </c>
      <c r="E319" s="55" t="s">
        <v>47</v>
      </c>
      <c r="F319" s="23" t="s">
        <v>19</v>
      </c>
      <c r="G319" s="17" t="s">
        <v>1074</v>
      </c>
      <c r="H319" s="17" t="s">
        <v>35</v>
      </c>
      <c r="I319" s="53" t="s">
        <v>36</v>
      </c>
      <c r="J319" s="17" t="s">
        <v>104</v>
      </c>
      <c r="K319" s="17" t="s">
        <v>85</v>
      </c>
      <c r="L319" s="17" t="s">
        <v>9</v>
      </c>
      <c r="M319" s="17" t="s">
        <v>10</v>
      </c>
      <c r="N319" s="19" t="s">
        <v>4</v>
      </c>
    </row>
    <row r="320" spans="1:14" ht="27" customHeight="1">
      <c r="A320" s="11"/>
      <c r="B320" s="12">
        <v>319</v>
      </c>
      <c r="C320" s="28" t="s">
        <v>1075</v>
      </c>
      <c r="D320" s="57" t="s">
        <v>1076</v>
      </c>
      <c r="E320" s="55" t="s">
        <v>59</v>
      </c>
      <c r="F320" s="23" t="s">
        <v>19</v>
      </c>
      <c r="G320" s="29" t="s">
        <v>1077</v>
      </c>
      <c r="H320" s="29" t="s">
        <v>99</v>
      </c>
      <c r="I320" s="52" t="s">
        <v>44</v>
      </c>
      <c r="J320" s="29" t="s">
        <v>260</v>
      </c>
      <c r="K320" s="29" t="s">
        <v>25</v>
      </c>
      <c r="L320" s="29" t="s">
        <v>9</v>
      </c>
      <c r="M320" s="29" t="s">
        <v>16</v>
      </c>
      <c r="N320" s="31" t="s">
        <v>4</v>
      </c>
    </row>
    <row r="321" spans="1:14" ht="27" customHeight="1">
      <c r="A321" s="11"/>
      <c r="B321" s="12">
        <v>320</v>
      </c>
      <c r="C321" s="13" t="s">
        <v>1078</v>
      </c>
      <c r="D321" s="57" t="s">
        <v>1079</v>
      </c>
      <c r="E321" s="55" t="s">
        <v>59</v>
      </c>
      <c r="F321" s="23" t="s">
        <v>19</v>
      </c>
      <c r="G321" s="17" t="s">
        <v>1080</v>
      </c>
      <c r="H321" s="17" t="s">
        <v>35</v>
      </c>
      <c r="I321" s="53" t="s">
        <v>8</v>
      </c>
      <c r="J321" s="17" t="s">
        <v>89</v>
      </c>
      <c r="K321" s="17" t="s">
        <v>14</v>
      </c>
      <c r="L321" s="17" t="s">
        <v>9</v>
      </c>
      <c r="M321" s="17" t="s">
        <v>14</v>
      </c>
      <c r="N321" s="19" t="s">
        <v>4</v>
      </c>
    </row>
    <row r="322" spans="1:14" ht="27" customHeight="1">
      <c r="A322" s="11"/>
      <c r="B322" s="12">
        <v>321</v>
      </c>
      <c r="C322" s="28" t="s">
        <v>1081</v>
      </c>
      <c r="D322" s="57" t="s">
        <v>1082</v>
      </c>
      <c r="E322" s="55" t="s">
        <v>3</v>
      </c>
      <c r="F322" s="23" t="s">
        <v>19</v>
      </c>
      <c r="G322" s="29" t="s">
        <v>1083</v>
      </c>
      <c r="H322" s="29" t="s">
        <v>99</v>
      </c>
      <c r="I322" s="52" t="s">
        <v>943</v>
      </c>
      <c r="J322" s="29" t="s">
        <v>350</v>
      </c>
      <c r="K322" s="29" t="s">
        <v>85</v>
      </c>
      <c r="L322" s="29" t="s">
        <v>9</v>
      </c>
      <c r="M322" s="29" t="s">
        <v>9</v>
      </c>
      <c r="N322" s="31" t="s">
        <v>4</v>
      </c>
    </row>
    <row r="323" spans="1:14" ht="27" customHeight="1">
      <c r="A323" s="11"/>
      <c r="B323" s="12">
        <v>322</v>
      </c>
      <c r="C323" s="13" t="s">
        <v>1084</v>
      </c>
      <c r="D323" s="57" t="s">
        <v>1085</v>
      </c>
      <c r="E323" s="56" t="s">
        <v>59</v>
      </c>
      <c r="F323" s="23" t="s">
        <v>19</v>
      </c>
      <c r="G323" s="17" t="s">
        <v>1086</v>
      </c>
      <c r="H323" s="17" t="s">
        <v>35</v>
      </c>
      <c r="I323" s="53" t="s">
        <v>159</v>
      </c>
      <c r="J323" s="17" t="s">
        <v>422</v>
      </c>
      <c r="K323" s="17" t="s">
        <v>25</v>
      </c>
      <c r="L323" s="17" t="s">
        <v>9</v>
      </c>
      <c r="M323" s="17" t="s">
        <v>9</v>
      </c>
      <c r="N323" s="19" t="s">
        <v>4</v>
      </c>
    </row>
    <row r="324" spans="1:14" ht="27" customHeight="1">
      <c r="A324" s="20"/>
      <c r="B324" s="12">
        <v>323</v>
      </c>
      <c r="C324" s="28" t="s">
        <v>1087</v>
      </c>
      <c r="D324" s="57" t="s">
        <v>1088</v>
      </c>
      <c r="E324" s="55" t="s">
        <v>59</v>
      </c>
      <c r="F324" s="23" t="s">
        <v>19</v>
      </c>
      <c r="G324" s="29" t="s">
        <v>1089</v>
      </c>
      <c r="H324" s="29" t="s">
        <v>35</v>
      </c>
      <c r="I324" s="52" t="s">
        <v>100</v>
      </c>
      <c r="J324" s="29" t="s">
        <v>72</v>
      </c>
      <c r="K324" s="29" t="s">
        <v>159</v>
      </c>
      <c r="L324" s="29" t="s">
        <v>26</v>
      </c>
      <c r="M324" s="29" t="s">
        <v>26</v>
      </c>
      <c r="N324" s="31" t="s">
        <v>4</v>
      </c>
    </row>
    <row r="325" spans="1:14" ht="27" customHeight="1">
      <c r="A325" s="11"/>
      <c r="B325" s="12">
        <v>324</v>
      </c>
      <c r="C325" s="13" t="s">
        <v>1090</v>
      </c>
      <c r="D325" s="57" t="s">
        <v>1091</v>
      </c>
      <c r="E325" s="55" t="s">
        <v>59</v>
      </c>
      <c r="F325" s="23" t="s">
        <v>19</v>
      </c>
      <c r="G325" s="17" t="s">
        <v>1092</v>
      </c>
      <c r="H325" s="17" t="s">
        <v>42</v>
      </c>
      <c r="I325" s="53" t="s">
        <v>90</v>
      </c>
      <c r="J325" s="17" t="s">
        <v>350</v>
      </c>
      <c r="K325" s="17" t="s">
        <v>85</v>
      </c>
      <c r="L325" s="17" t="s">
        <v>9</v>
      </c>
      <c r="M325" s="17" t="s">
        <v>9</v>
      </c>
      <c r="N325" s="19" t="s">
        <v>4</v>
      </c>
    </row>
    <row r="326" spans="1:14" ht="27" customHeight="1">
      <c r="A326" s="11"/>
      <c r="B326" s="12">
        <v>325</v>
      </c>
      <c r="C326" s="28" t="s">
        <v>1093</v>
      </c>
      <c r="D326" s="57" t="s">
        <v>1094</v>
      </c>
      <c r="E326" s="56" t="s">
        <v>59</v>
      </c>
      <c r="F326" s="23" t="s">
        <v>19</v>
      </c>
      <c r="G326" s="29" t="s">
        <v>1095</v>
      </c>
      <c r="H326" s="29" t="s">
        <v>21</v>
      </c>
      <c r="I326" s="52" t="s">
        <v>36</v>
      </c>
      <c r="J326" s="29" t="s">
        <v>104</v>
      </c>
      <c r="K326" s="29" t="s">
        <v>25</v>
      </c>
      <c r="L326" s="29" t="s">
        <v>9</v>
      </c>
      <c r="M326" s="29" t="s">
        <v>14</v>
      </c>
      <c r="N326" s="31" t="s">
        <v>4</v>
      </c>
    </row>
    <row r="327" spans="1:14" ht="27" customHeight="1">
      <c r="A327" s="11"/>
      <c r="B327" s="12">
        <v>326</v>
      </c>
      <c r="C327" s="13" t="s">
        <v>1096</v>
      </c>
      <c r="D327" s="57" t="s">
        <v>1097</v>
      </c>
      <c r="E327" s="56" t="s">
        <v>59</v>
      </c>
      <c r="F327" s="23" t="s">
        <v>19</v>
      </c>
      <c r="G327" s="17" t="s">
        <v>1098</v>
      </c>
      <c r="H327" s="17" t="s">
        <v>54</v>
      </c>
      <c r="I327" s="53" t="s">
        <v>90</v>
      </c>
      <c r="J327" s="17" t="s">
        <v>350</v>
      </c>
      <c r="K327" s="17" t="s">
        <v>25</v>
      </c>
      <c r="L327" s="17" t="s">
        <v>9</v>
      </c>
      <c r="M327" s="17" t="s">
        <v>10</v>
      </c>
      <c r="N327" s="19" t="s">
        <v>4</v>
      </c>
    </row>
    <row r="328" spans="1:14" ht="27" customHeight="1">
      <c r="A328" s="11"/>
      <c r="B328" s="12">
        <v>327</v>
      </c>
      <c r="C328" s="28" t="s">
        <v>1099</v>
      </c>
      <c r="D328" s="57" t="s">
        <v>1100</v>
      </c>
      <c r="E328" s="55" t="s">
        <v>3</v>
      </c>
      <c r="F328" s="23" t="s">
        <v>19</v>
      </c>
      <c r="G328" s="29" t="s">
        <v>1101</v>
      </c>
      <c r="H328" s="29" t="s">
        <v>5</v>
      </c>
      <c r="I328" s="52" t="s">
        <v>215</v>
      </c>
      <c r="J328" s="29" t="s">
        <v>7</v>
      </c>
      <c r="K328" s="29" t="s">
        <v>8</v>
      </c>
      <c r="L328" s="29" t="s">
        <v>9</v>
      </c>
      <c r="M328" s="29" t="s">
        <v>10</v>
      </c>
      <c r="N328" s="31" t="s">
        <v>4</v>
      </c>
    </row>
    <row r="329" spans="1:14" ht="27" customHeight="1">
      <c r="A329" s="33"/>
      <c r="B329" s="12">
        <v>328</v>
      </c>
      <c r="C329" s="13" t="s">
        <v>1102</v>
      </c>
      <c r="D329" s="57" t="s">
        <v>1103</v>
      </c>
      <c r="E329" s="55" t="s">
        <v>3</v>
      </c>
      <c r="F329" s="23" t="s">
        <v>19</v>
      </c>
      <c r="G329" s="17" t="s">
        <v>1104</v>
      </c>
      <c r="H329" s="17" t="s">
        <v>12</v>
      </c>
      <c r="I329" s="53" t="s">
        <v>215</v>
      </c>
      <c r="J329" s="17" t="s">
        <v>150</v>
      </c>
      <c r="K329" s="17" t="s">
        <v>14</v>
      </c>
      <c r="L329" s="17" t="s">
        <v>9</v>
      </c>
      <c r="M329" s="17" t="s">
        <v>10</v>
      </c>
      <c r="N329" s="19" t="s">
        <v>4</v>
      </c>
    </row>
    <row r="330" spans="1:14" ht="27" customHeight="1">
      <c r="A330" s="11"/>
      <c r="B330" s="12">
        <v>329</v>
      </c>
      <c r="C330" s="28" t="s">
        <v>1105</v>
      </c>
      <c r="D330" s="57" t="s">
        <v>1106</v>
      </c>
      <c r="E330" s="55" t="s">
        <v>3</v>
      </c>
      <c r="F330" s="23" t="s">
        <v>19</v>
      </c>
      <c r="G330" s="29" t="s">
        <v>1107</v>
      </c>
      <c r="H330" s="29" t="s">
        <v>28</v>
      </c>
      <c r="I330" s="52" t="s">
        <v>38</v>
      </c>
      <c r="J330" s="29" t="s">
        <v>124</v>
      </c>
      <c r="K330" s="29" t="s">
        <v>125</v>
      </c>
      <c r="L330" s="29" t="s">
        <v>26</v>
      </c>
      <c r="M330" s="29" t="s">
        <v>9</v>
      </c>
      <c r="N330" s="31" t="s">
        <v>4</v>
      </c>
    </row>
    <row r="331" spans="1:14" ht="27" customHeight="1">
      <c r="A331" s="11"/>
      <c r="B331" s="12">
        <v>330</v>
      </c>
      <c r="C331" s="13" t="s">
        <v>1108</v>
      </c>
      <c r="D331" s="57" t="s">
        <v>1109</v>
      </c>
      <c r="E331" s="55" t="s">
        <v>59</v>
      </c>
      <c r="F331" s="23" t="s">
        <v>19</v>
      </c>
      <c r="G331" s="17" t="s">
        <v>1110</v>
      </c>
      <c r="H331" s="17" t="s">
        <v>99</v>
      </c>
      <c r="I331" s="53" t="s">
        <v>197</v>
      </c>
      <c r="J331" s="17" t="s">
        <v>37</v>
      </c>
      <c r="K331" s="17" t="s">
        <v>38</v>
      </c>
      <c r="L331" s="17" t="s">
        <v>9</v>
      </c>
      <c r="M331" s="17" t="s">
        <v>9</v>
      </c>
      <c r="N331" s="19" t="s">
        <v>4</v>
      </c>
    </row>
    <row r="332" spans="1:14" ht="27" customHeight="1">
      <c r="A332" s="11"/>
      <c r="B332" s="12">
        <v>331</v>
      </c>
      <c r="C332" s="28" t="s">
        <v>1111</v>
      </c>
      <c r="D332" s="57" t="s">
        <v>871</v>
      </c>
      <c r="E332" s="55" t="s">
        <v>59</v>
      </c>
      <c r="F332" s="23" t="s">
        <v>19</v>
      </c>
      <c r="G332" s="29" t="s">
        <v>1112</v>
      </c>
      <c r="H332" s="29" t="s">
        <v>35</v>
      </c>
      <c r="I332" s="52" t="s">
        <v>24</v>
      </c>
      <c r="J332" s="29" t="s">
        <v>81</v>
      </c>
      <c r="K332" s="29" t="s">
        <v>282</v>
      </c>
      <c r="L332" s="29" t="s">
        <v>26</v>
      </c>
      <c r="M332" s="29" t="s">
        <v>26</v>
      </c>
      <c r="N332" s="31" t="s">
        <v>4</v>
      </c>
    </row>
    <row r="333" spans="1:14" ht="27" customHeight="1">
      <c r="A333" s="11"/>
      <c r="B333" s="12">
        <v>332</v>
      </c>
      <c r="C333" s="13" t="s">
        <v>1113</v>
      </c>
      <c r="D333" s="57" t="s">
        <v>1114</v>
      </c>
      <c r="E333" s="55" t="s">
        <v>59</v>
      </c>
      <c r="F333" s="23" t="s">
        <v>19</v>
      </c>
      <c r="G333" s="17" t="s">
        <v>1115</v>
      </c>
      <c r="H333" s="17" t="s">
        <v>42</v>
      </c>
      <c r="I333" s="53" t="s">
        <v>61</v>
      </c>
      <c r="J333" s="17" t="s">
        <v>292</v>
      </c>
      <c r="K333" s="17" t="s">
        <v>85</v>
      </c>
      <c r="L333" s="17" t="s">
        <v>9</v>
      </c>
      <c r="M333" s="17" t="s">
        <v>146</v>
      </c>
      <c r="N333" s="19" t="s">
        <v>4</v>
      </c>
    </row>
    <row r="334" spans="1:14" ht="27" customHeight="1">
      <c r="A334" s="33"/>
      <c r="B334" s="12">
        <v>333</v>
      </c>
      <c r="C334" s="28" t="s">
        <v>1116</v>
      </c>
      <c r="D334" s="54" t="s">
        <v>1117</v>
      </c>
      <c r="E334" s="60" t="s">
        <v>47</v>
      </c>
      <c r="F334" s="23" t="s">
        <v>19</v>
      </c>
      <c r="G334" s="29" t="s">
        <v>1118</v>
      </c>
      <c r="H334" s="29" t="s">
        <v>21</v>
      </c>
      <c r="I334" s="52" t="s">
        <v>215</v>
      </c>
      <c r="J334" s="29" t="s">
        <v>150</v>
      </c>
      <c r="K334" s="29" t="s">
        <v>226</v>
      </c>
      <c r="L334" s="29" t="s">
        <v>9</v>
      </c>
      <c r="M334" s="29" t="s">
        <v>26</v>
      </c>
      <c r="N334" s="31" t="s">
        <v>4</v>
      </c>
    </row>
    <row r="335" spans="1:14" ht="27" customHeight="1">
      <c r="A335" s="11"/>
      <c r="B335" s="12">
        <v>334</v>
      </c>
      <c r="C335" s="13" t="s">
        <v>1119</v>
      </c>
      <c r="D335" s="57" t="s">
        <v>1120</v>
      </c>
      <c r="E335" s="61" t="s">
        <v>59</v>
      </c>
      <c r="F335" s="23" t="s">
        <v>19</v>
      </c>
      <c r="G335" s="17" t="s">
        <v>1121</v>
      </c>
      <c r="H335" s="17" t="s">
        <v>54</v>
      </c>
      <c r="I335" s="53" t="s">
        <v>108</v>
      </c>
      <c r="J335" s="17" t="s">
        <v>109</v>
      </c>
      <c r="K335" s="17" t="s">
        <v>80</v>
      </c>
      <c r="L335" s="17" t="s">
        <v>9</v>
      </c>
      <c r="M335" s="17" t="s">
        <v>10</v>
      </c>
      <c r="N335" s="19" t="s">
        <v>4</v>
      </c>
    </row>
    <row r="336" spans="1:14" ht="27" customHeight="1">
      <c r="A336" s="11"/>
      <c r="B336" s="12">
        <v>335</v>
      </c>
      <c r="C336" s="28" t="s">
        <v>1122</v>
      </c>
      <c r="D336" s="57" t="s">
        <v>1123</v>
      </c>
      <c r="E336" s="55" t="s">
        <v>59</v>
      </c>
      <c r="F336" s="23" t="s">
        <v>19</v>
      </c>
      <c r="G336" s="29" t="s">
        <v>1124</v>
      </c>
      <c r="H336" s="29" t="s">
        <v>5</v>
      </c>
      <c r="I336" s="52" t="s">
        <v>226</v>
      </c>
      <c r="J336" s="29" t="s">
        <v>271</v>
      </c>
      <c r="K336" s="29" t="s">
        <v>108</v>
      </c>
      <c r="L336" s="29" t="s">
        <v>9</v>
      </c>
      <c r="M336" s="29" t="s">
        <v>16</v>
      </c>
      <c r="N336" s="31" t="s">
        <v>4</v>
      </c>
    </row>
    <row r="337" spans="1:14" ht="27" customHeight="1">
      <c r="A337" s="11"/>
      <c r="B337" s="12">
        <v>336</v>
      </c>
      <c r="C337" s="13" t="s">
        <v>1125</v>
      </c>
      <c r="D337" s="57" t="s">
        <v>1126</v>
      </c>
      <c r="E337" s="55" t="s">
        <v>59</v>
      </c>
      <c r="F337" s="23" t="s">
        <v>19</v>
      </c>
      <c r="G337" s="17" t="s">
        <v>1127</v>
      </c>
      <c r="H337" s="17" t="s">
        <v>12</v>
      </c>
      <c r="I337" s="53" t="s">
        <v>155</v>
      </c>
      <c r="J337" s="17" t="s">
        <v>124</v>
      </c>
      <c r="K337" s="17" t="s">
        <v>197</v>
      </c>
      <c r="L337" s="17" t="s">
        <v>9</v>
      </c>
      <c r="M337" s="17" t="s">
        <v>16</v>
      </c>
      <c r="N337" s="19" t="s">
        <v>4</v>
      </c>
    </row>
    <row r="338" spans="1:14" ht="27" customHeight="1">
      <c r="A338" s="11"/>
      <c r="B338" s="12">
        <v>337</v>
      </c>
      <c r="C338" s="28" t="s">
        <v>1128</v>
      </c>
      <c r="D338" s="57" t="s">
        <v>1129</v>
      </c>
      <c r="E338" s="55" t="s">
        <v>59</v>
      </c>
      <c r="F338" s="23" t="s">
        <v>19</v>
      </c>
      <c r="G338" s="29" t="s">
        <v>1130</v>
      </c>
      <c r="H338" s="29" t="s">
        <v>28</v>
      </c>
      <c r="I338" s="52" t="s">
        <v>22</v>
      </c>
      <c r="J338" s="29" t="s">
        <v>530</v>
      </c>
      <c r="K338" s="29" t="s">
        <v>24</v>
      </c>
      <c r="L338" s="29" t="s">
        <v>9</v>
      </c>
      <c r="M338" s="29" t="s">
        <v>16</v>
      </c>
      <c r="N338" s="31" t="s">
        <v>4</v>
      </c>
    </row>
    <row r="339" spans="1:14" ht="27" customHeight="1">
      <c r="A339" s="33"/>
      <c r="B339" s="12">
        <v>338</v>
      </c>
      <c r="C339" s="13" t="s">
        <v>1131</v>
      </c>
      <c r="D339" s="57" t="s">
        <v>1132</v>
      </c>
      <c r="E339" s="55" t="s">
        <v>3</v>
      </c>
      <c r="F339" s="23" t="s">
        <v>19</v>
      </c>
      <c r="G339" s="17" t="s">
        <v>1133</v>
      </c>
      <c r="H339" s="17" t="s">
        <v>99</v>
      </c>
      <c r="I339" s="53" t="s">
        <v>226</v>
      </c>
      <c r="J339" s="17" t="s">
        <v>23</v>
      </c>
      <c r="K339" s="17" t="s">
        <v>67</v>
      </c>
      <c r="L339" s="17" t="s">
        <v>9</v>
      </c>
      <c r="M339" s="17" t="s">
        <v>9</v>
      </c>
      <c r="N339" s="19" t="s">
        <v>4</v>
      </c>
    </row>
    <row r="340" spans="1:14" ht="27" customHeight="1">
      <c r="A340" s="11"/>
      <c r="B340" s="12">
        <v>339</v>
      </c>
      <c r="C340" s="28" t="s">
        <v>1134</v>
      </c>
      <c r="D340" s="54" t="s">
        <v>1135</v>
      </c>
      <c r="E340" s="56" t="s">
        <v>47</v>
      </c>
      <c r="F340" s="23" t="s">
        <v>19</v>
      </c>
      <c r="G340" s="29" t="s">
        <v>1136</v>
      </c>
      <c r="H340" s="29" t="s">
        <v>35</v>
      </c>
      <c r="I340" s="52" t="s">
        <v>6</v>
      </c>
      <c r="J340" s="29" t="s">
        <v>89</v>
      </c>
      <c r="K340" s="29" t="s">
        <v>24</v>
      </c>
      <c r="L340" s="29" t="s">
        <v>9</v>
      </c>
      <c r="M340" s="29" t="s">
        <v>10</v>
      </c>
      <c r="N340" s="31" t="s">
        <v>4</v>
      </c>
    </row>
    <row r="341" spans="1:14" ht="27" customHeight="1">
      <c r="A341" s="11"/>
      <c r="B341" s="12">
        <v>340</v>
      </c>
      <c r="C341" s="13" t="s">
        <v>1137</v>
      </c>
      <c r="D341" s="57" t="s">
        <v>1138</v>
      </c>
      <c r="E341" s="55" t="s">
        <v>3</v>
      </c>
      <c r="F341" s="23" t="s">
        <v>19</v>
      </c>
      <c r="G341" s="17" t="s">
        <v>1139</v>
      </c>
      <c r="H341" s="17" t="s">
        <v>42</v>
      </c>
      <c r="I341" s="53" t="s">
        <v>215</v>
      </c>
      <c r="J341" s="17" t="s">
        <v>150</v>
      </c>
      <c r="K341" s="17" t="s">
        <v>226</v>
      </c>
      <c r="L341" s="17" t="s">
        <v>9</v>
      </c>
      <c r="M341" s="17" t="s">
        <v>26</v>
      </c>
      <c r="N341" s="19" t="s">
        <v>4</v>
      </c>
    </row>
    <row r="342" spans="1:14" ht="27" customHeight="1">
      <c r="A342" s="11"/>
      <c r="B342" s="12">
        <v>341</v>
      </c>
      <c r="C342" s="28" t="s">
        <v>1140</v>
      </c>
      <c r="D342" s="54" t="s">
        <v>1141</v>
      </c>
      <c r="E342" s="56" t="s">
        <v>47</v>
      </c>
      <c r="F342" s="23" t="s">
        <v>19</v>
      </c>
      <c r="G342" s="29" t="s">
        <v>1142</v>
      </c>
      <c r="H342" s="29" t="s">
        <v>21</v>
      </c>
      <c r="I342" s="52" t="s">
        <v>38</v>
      </c>
      <c r="J342" s="29" t="s">
        <v>271</v>
      </c>
      <c r="K342" s="29" t="s">
        <v>180</v>
      </c>
      <c r="L342" s="29" t="s">
        <v>9</v>
      </c>
      <c r="M342" s="29" t="s">
        <v>9</v>
      </c>
      <c r="N342" s="31" t="s">
        <v>4</v>
      </c>
    </row>
    <row r="343" spans="1:14" ht="27" customHeight="1">
      <c r="A343" s="11"/>
      <c r="B343" s="12">
        <v>342</v>
      </c>
      <c r="C343" s="13" t="s">
        <v>1143</v>
      </c>
      <c r="D343" s="54" t="s">
        <v>1144</v>
      </c>
      <c r="E343" s="56" t="s">
        <v>47</v>
      </c>
      <c r="F343" s="23" t="s">
        <v>19</v>
      </c>
      <c r="G343" s="17" t="s">
        <v>1145</v>
      </c>
      <c r="H343" s="17" t="s">
        <v>54</v>
      </c>
      <c r="I343" s="53" t="s">
        <v>108</v>
      </c>
      <c r="J343" s="17" t="s">
        <v>37</v>
      </c>
      <c r="K343" s="17" t="s">
        <v>38</v>
      </c>
      <c r="L343" s="17" t="s">
        <v>9</v>
      </c>
      <c r="M343" s="17" t="s">
        <v>9</v>
      </c>
      <c r="N343" s="19" t="s">
        <v>4</v>
      </c>
    </row>
    <row r="344" spans="1:14" ht="27" customHeight="1">
      <c r="A344" s="20"/>
      <c r="B344" s="12">
        <v>343</v>
      </c>
      <c r="C344" s="28" t="s">
        <v>1146</v>
      </c>
      <c r="D344" s="57" t="s">
        <v>1147</v>
      </c>
      <c r="E344" s="56" t="s">
        <v>3</v>
      </c>
      <c r="F344" s="23" t="s">
        <v>19</v>
      </c>
      <c r="G344" s="29" t="s">
        <v>1148</v>
      </c>
      <c r="H344" s="29" t="s">
        <v>5</v>
      </c>
      <c r="I344" s="52" t="s">
        <v>108</v>
      </c>
      <c r="J344" s="29" t="s">
        <v>37</v>
      </c>
      <c r="K344" s="29" t="s">
        <v>38</v>
      </c>
      <c r="L344" s="29" t="s">
        <v>9</v>
      </c>
      <c r="M344" s="29" t="s">
        <v>9</v>
      </c>
      <c r="N344" s="31" t="s">
        <v>4</v>
      </c>
    </row>
    <row r="345" spans="1:14" ht="27" customHeight="1">
      <c r="A345" s="11"/>
      <c r="B345" s="12">
        <v>344</v>
      </c>
      <c r="C345" s="13" t="s">
        <v>1149</v>
      </c>
      <c r="D345" s="54" t="s">
        <v>1150</v>
      </c>
      <c r="E345" s="55" t="s">
        <v>47</v>
      </c>
      <c r="F345" s="23" t="s">
        <v>19</v>
      </c>
      <c r="G345" s="17" t="s">
        <v>1151</v>
      </c>
      <c r="H345" s="17" t="s">
        <v>12</v>
      </c>
      <c r="I345" s="53" t="s">
        <v>215</v>
      </c>
      <c r="J345" s="17" t="s">
        <v>115</v>
      </c>
      <c r="K345" s="17" t="s">
        <v>38</v>
      </c>
      <c r="L345" s="17" t="s">
        <v>9</v>
      </c>
      <c r="M345" s="17" t="s">
        <v>10</v>
      </c>
      <c r="N345" s="19" t="s">
        <v>4</v>
      </c>
    </row>
    <row r="346" spans="1:14" ht="27" customHeight="1">
      <c r="A346" s="11"/>
      <c r="B346" s="12">
        <v>345</v>
      </c>
      <c r="C346" s="28" t="s">
        <v>1152</v>
      </c>
      <c r="D346" s="57" t="s">
        <v>1153</v>
      </c>
      <c r="E346" s="55" t="s">
        <v>59</v>
      </c>
      <c r="F346" s="23" t="s">
        <v>19</v>
      </c>
      <c r="G346" s="29" t="s">
        <v>1154</v>
      </c>
      <c r="H346" s="29" t="s">
        <v>28</v>
      </c>
      <c r="I346" s="52" t="s">
        <v>197</v>
      </c>
      <c r="J346" s="29" t="s">
        <v>104</v>
      </c>
      <c r="K346" s="29" t="s">
        <v>155</v>
      </c>
      <c r="L346" s="29" t="s">
        <v>9</v>
      </c>
      <c r="M346" s="29" t="s">
        <v>26</v>
      </c>
      <c r="N346" s="31" t="s">
        <v>4</v>
      </c>
    </row>
    <row r="347" spans="1:14" ht="27" customHeight="1">
      <c r="A347" s="11"/>
      <c r="B347" s="12">
        <v>346</v>
      </c>
      <c r="C347" s="13" t="s">
        <v>1155</v>
      </c>
      <c r="D347" s="57" t="s">
        <v>1156</v>
      </c>
      <c r="E347" s="55" t="s">
        <v>59</v>
      </c>
      <c r="F347" s="23" t="s">
        <v>19</v>
      </c>
      <c r="G347" s="17" t="s">
        <v>1157</v>
      </c>
      <c r="H347" s="17" t="s">
        <v>35</v>
      </c>
      <c r="I347" s="53" t="s">
        <v>22</v>
      </c>
      <c r="J347" s="17" t="s">
        <v>23</v>
      </c>
      <c r="K347" s="17" t="s">
        <v>215</v>
      </c>
      <c r="L347" s="17" t="s">
        <v>9</v>
      </c>
      <c r="M347" s="17" t="s">
        <v>10</v>
      </c>
      <c r="N347" s="19" t="s">
        <v>4</v>
      </c>
    </row>
    <row r="348" spans="1:14" ht="27" customHeight="1">
      <c r="A348" s="11"/>
      <c r="B348" s="12">
        <v>347</v>
      </c>
      <c r="C348" s="28" t="s">
        <v>1158</v>
      </c>
      <c r="D348" s="57" t="s">
        <v>1159</v>
      </c>
      <c r="E348" s="55" t="s">
        <v>59</v>
      </c>
      <c r="F348" s="23" t="s">
        <v>19</v>
      </c>
      <c r="G348" s="29" t="s">
        <v>1160</v>
      </c>
      <c r="H348" s="29" t="s">
        <v>42</v>
      </c>
      <c r="I348" s="52" t="s">
        <v>114</v>
      </c>
      <c r="J348" s="29" t="s">
        <v>292</v>
      </c>
      <c r="K348" s="29" t="s">
        <v>8</v>
      </c>
      <c r="L348" s="29" t="s">
        <v>9</v>
      </c>
      <c r="M348" s="29" t="s">
        <v>9</v>
      </c>
      <c r="N348" s="31" t="s">
        <v>4</v>
      </c>
    </row>
    <row r="349" spans="1:14" ht="27" customHeight="1">
      <c r="A349" s="33"/>
      <c r="B349" s="12">
        <v>348</v>
      </c>
      <c r="C349" s="13" t="s">
        <v>1161</v>
      </c>
      <c r="D349" s="57" t="s">
        <v>1162</v>
      </c>
      <c r="E349" s="55" t="s">
        <v>59</v>
      </c>
      <c r="F349" s="23" t="s">
        <v>19</v>
      </c>
      <c r="G349" s="17" t="s">
        <v>1163</v>
      </c>
      <c r="H349" s="17" t="s">
        <v>21</v>
      </c>
      <c r="I349" s="53" t="s">
        <v>14</v>
      </c>
      <c r="J349" s="17" t="s">
        <v>76</v>
      </c>
      <c r="K349" s="17" t="s">
        <v>67</v>
      </c>
      <c r="L349" s="17" t="s">
        <v>9</v>
      </c>
      <c r="M349" s="17" t="s">
        <v>16</v>
      </c>
      <c r="N349" s="19" t="s">
        <v>4</v>
      </c>
    </row>
    <row r="350" spans="1:14" ht="27" customHeight="1">
      <c r="A350" s="11"/>
      <c r="B350" s="12">
        <v>349</v>
      </c>
      <c r="C350" s="28" t="s">
        <v>1164</v>
      </c>
      <c r="D350" s="54" t="s">
        <v>1165</v>
      </c>
      <c r="E350" s="55" t="s">
        <v>47</v>
      </c>
      <c r="F350" s="23" t="s">
        <v>19</v>
      </c>
      <c r="G350" s="29" t="s">
        <v>1166</v>
      </c>
      <c r="H350" s="29" t="s">
        <v>54</v>
      </c>
      <c r="I350" s="52" t="s">
        <v>282</v>
      </c>
      <c r="J350" s="29" t="s">
        <v>300</v>
      </c>
      <c r="K350" s="29" t="s">
        <v>175</v>
      </c>
      <c r="L350" s="29" t="s">
        <v>9</v>
      </c>
      <c r="M350" s="29" t="s">
        <v>10</v>
      </c>
      <c r="N350" s="31" t="s">
        <v>4</v>
      </c>
    </row>
    <row r="351" spans="1:14" ht="27" customHeight="1">
      <c r="A351" s="11"/>
      <c r="B351" s="12">
        <v>350</v>
      </c>
      <c r="C351" s="13" t="s">
        <v>1167</v>
      </c>
      <c r="D351" s="57" t="s">
        <v>589</v>
      </c>
      <c r="E351" s="55" t="s">
        <v>59</v>
      </c>
      <c r="F351" s="23" t="s">
        <v>19</v>
      </c>
      <c r="G351" s="17" t="s">
        <v>1168</v>
      </c>
      <c r="H351" s="17" t="s">
        <v>5</v>
      </c>
      <c r="I351" s="53" t="s">
        <v>197</v>
      </c>
      <c r="J351" s="17" t="s">
        <v>479</v>
      </c>
      <c r="K351" s="17" t="s">
        <v>486</v>
      </c>
      <c r="L351" s="17" t="s">
        <v>9</v>
      </c>
      <c r="M351" s="17" t="s">
        <v>10</v>
      </c>
      <c r="N351" s="19" t="s">
        <v>4</v>
      </c>
    </row>
    <row r="352" spans="1:14" ht="27" customHeight="1">
      <c r="A352" s="11"/>
      <c r="B352" s="12">
        <v>351</v>
      </c>
      <c r="C352" s="28" t="s">
        <v>1169</v>
      </c>
      <c r="D352" s="57" t="s">
        <v>1170</v>
      </c>
      <c r="E352" s="55" t="s">
        <v>59</v>
      </c>
      <c r="F352" s="23" t="s">
        <v>19</v>
      </c>
      <c r="G352" s="29" t="s">
        <v>1171</v>
      </c>
      <c r="H352" s="29" t="s">
        <v>12</v>
      </c>
      <c r="I352" s="52" t="s">
        <v>226</v>
      </c>
      <c r="J352" s="29" t="s">
        <v>31</v>
      </c>
      <c r="K352" s="29" t="s">
        <v>8</v>
      </c>
      <c r="L352" s="29" t="s">
        <v>9</v>
      </c>
      <c r="M352" s="29" t="s">
        <v>16</v>
      </c>
      <c r="N352" s="31" t="s">
        <v>4</v>
      </c>
    </row>
    <row r="353" spans="1:14" ht="27" customHeight="1">
      <c r="A353" s="11"/>
      <c r="B353" s="12">
        <v>352</v>
      </c>
      <c r="C353" s="13" t="s">
        <v>1172</v>
      </c>
      <c r="D353" s="57" t="s">
        <v>1173</v>
      </c>
      <c r="E353" s="55" t="s">
        <v>59</v>
      </c>
      <c r="F353" s="23" t="s">
        <v>19</v>
      </c>
      <c r="G353" s="17" t="s">
        <v>1174</v>
      </c>
      <c r="H353" s="17" t="s">
        <v>28</v>
      </c>
      <c r="I353" s="53" t="s">
        <v>36</v>
      </c>
      <c r="J353" s="17" t="s">
        <v>292</v>
      </c>
      <c r="K353" s="17" t="s">
        <v>8</v>
      </c>
      <c r="L353" s="17" t="s">
        <v>9</v>
      </c>
      <c r="M353" s="17" t="s">
        <v>9</v>
      </c>
      <c r="N353" s="19" t="s">
        <v>4</v>
      </c>
    </row>
    <row r="354" spans="1:14" ht="27" customHeight="1">
      <c r="A354" s="33"/>
      <c r="B354" s="12">
        <v>353</v>
      </c>
      <c r="C354" s="28" t="s">
        <v>1175</v>
      </c>
      <c r="D354" s="57" t="s">
        <v>1176</v>
      </c>
      <c r="E354" s="55" t="s">
        <v>3</v>
      </c>
      <c r="F354" s="23" t="s">
        <v>19</v>
      </c>
      <c r="G354" s="29" t="s">
        <v>1177</v>
      </c>
      <c r="H354" s="29" t="s">
        <v>99</v>
      </c>
      <c r="I354" s="52" t="s">
        <v>129</v>
      </c>
      <c r="J354" s="29" t="s">
        <v>44</v>
      </c>
      <c r="K354" s="29" t="s">
        <v>95</v>
      </c>
      <c r="L354" s="29" t="s">
        <v>26</v>
      </c>
      <c r="M354" s="29" t="s">
        <v>10</v>
      </c>
      <c r="N354" s="31" t="s">
        <v>4</v>
      </c>
    </row>
    <row r="355" spans="1:14" ht="27" customHeight="1">
      <c r="A355" s="11"/>
      <c r="B355" s="12">
        <v>354</v>
      </c>
      <c r="C355" s="13" t="s">
        <v>1178</v>
      </c>
      <c r="D355" s="57" t="s">
        <v>1179</v>
      </c>
      <c r="E355" s="55" t="s">
        <v>3</v>
      </c>
      <c r="F355" s="23" t="s">
        <v>19</v>
      </c>
      <c r="G355" s="17" t="s">
        <v>1180</v>
      </c>
      <c r="H355" s="17" t="s">
        <v>35</v>
      </c>
      <c r="I355" s="53" t="s">
        <v>226</v>
      </c>
      <c r="J355" s="17" t="s">
        <v>31</v>
      </c>
      <c r="K355" s="17" t="s">
        <v>114</v>
      </c>
      <c r="L355" s="17" t="s">
        <v>9</v>
      </c>
      <c r="M355" s="17" t="s">
        <v>10</v>
      </c>
      <c r="N355" s="19" t="s">
        <v>4</v>
      </c>
    </row>
    <row r="356" spans="1:14" ht="27" customHeight="1">
      <c r="A356" s="11"/>
      <c r="B356" s="12">
        <v>355</v>
      </c>
      <c r="C356" s="28" t="s">
        <v>1181</v>
      </c>
      <c r="D356" s="57" t="s">
        <v>1182</v>
      </c>
      <c r="E356" s="55" t="s">
        <v>3</v>
      </c>
      <c r="F356" s="23" t="s">
        <v>19</v>
      </c>
      <c r="G356" s="29" t="s">
        <v>1183</v>
      </c>
      <c r="H356" s="29" t="s">
        <v>42</v>
      </c>
      <c r="I356" s="52" t="s">
        <v>114</v>
      </c>
      <c r="J356" s="29" t="s">
        <v>109</v>
      </c>
      <c r="K356" s="29" t="s">
        <v>282</v>
      </c>
      <c r="L356" s="29" t="s">
        <v>9</v>
      </c>
      <c r="M356" s="29" t="s">
        <v>9</v>
      </c>
      <c r="N356" s="31" t="s">
        <v>4</v>
      </c>
    </row>
    <row r="357" spans="1:14" ht="27" customHeight="1">
      <c r="A357" s="11"/>
      <c r="B357" s="12">
        <v>356</v>
      </c>
      <c r="C357" s="13" t="s">
        <v>1184</v>
      </c>
      <c r="D357" s="57" t="s">
        <v>1185</v>
      </c>
      <c r="E357" s="55" t="s">
        <v>3</v>
      </c>
      <c r="F357" s="23" t="s">
        <v>19</v>
      </c>
      <c r="G357" s="17" t="s">
        <v>1186</v>
      </c>
      <c r="H357" s="17" t="s">
        <v>21</v>
      </c>
      <c r="I357" s="53" t="s">
        <v>879</v>
      </c>
      <c r="J357" s="17" t="s">
        <v>7</v>
      </c>
      <c r="K357" s="17" t="s">
        <v>197</v>
      </c>
      <c r="L357" s="17" t="s">
        <v>9</v>
      </c>
      <c r="M357" s="17" t="s">
        <v>9</v>
      </c>
      <c r="N357" s="19" t="s">
        <v>4</v>
      </c>
    </row>
    <row r="358" spans="1:14" ht="27" customHeight="1">
      <c r="A358" s="11"/>
      <c r="B358" s="12">
        <v>357</v>
      </c>
      <c r="C358" s="28" t="s">
        <v>1187</v>
      </c>
      <c r="D358" s="57" t="s">
        <v>1188</v>
      </c>
      <c r="E358" s="55" t="s">
        <v>59</v>
      </c>
      <c r="F358" s="23" t="s">
        <v>19</v>
      </c>
      <c r="G358" s="29" t="s">
        <v>1189</v>
      </c>
      <c r="H358" s="29" t="s">
        <v>54</v>
      </c>
      <c r="I358" s="52" t="s">
        <v>155</v>
      </c>
      <c r="J358" s="29" t="s">
        <v>159</v>
      </c>
      <c r="K358" s="29" t="s">
        <v>90</v>
      </c>
      <c r="L358" s="29" t="s">
        <v>9</v>
      </c>
      <c r="M358" s="29" t="s">
        <v>226</v>
      </c>
      <c r="N358" s="31" t="s">
        <v>4</v>
      </c>
    </row>
    <row r="359" spans="1:14" ht="27" customHeight="1">
      <c r="A359" s="33"/>
      <c r="B359" s="12">
        <v>358</v>
      </c>
      <c r="C359" s="13" t="s">
        <v>1190</v>
      </c>
      <c r="D359" s="54" t="s">
        <v>1191</v>
      </c>
      <c r="E359" s="56" t="s">
        <v>47</v>
      </c>
      <c r="F359" s="23" t="s">
        <v>19</v>
      </c>
      <c r="G359" s="17" t="s">
        <v>1192</v>
      </c>
      <c r="H359" s="17" t="s">
        <v>5</v>
      </c>
      <c r="I359" s="53" t="s">
        <v>6</v>
      </c>
      <c r="J359" s="17" t="s">
        <v>23</v>
      </c>
      <c r="K359" s="17" t="s">
        <v>67</v>
      </c>
      <c r="L359" s="17" t="s">
        <v>9</v>
      </c>
      <c r="M359" s="17" t="s">
        <v>9</v>
      </c>
      <c r="N359" s="19" t="s">
        <v>4</v>
      </c>
    </row>
    <row r="360" spans="1:14" ht="27" customHeight="1">
      <c r="A360" s="11"/>
      <c r="B360" s="12">
        <v>359</v>
      </c>
      <c r="C360" s="28" t="s">
        <v>1193</v>
      </c>
      <c r="D360" s="57" t="s">
        <v>1194</v>
      </c>
      <c r="E360" s="55" t="s">
        <v>59</v>
      </c>
      <c r="F360" s="23" t="s">
        <v>19</v>
      </c>
      <c r="G360" s="29" t="s">
        <v>1195</v>
      </c>
      <c r="H360" s="29" t="s">
        <v>12</v>
      </c>
      <c r="I360" s="52" t="s">
        <v>44</v>
      </c>
      <c r="J360" s="29" t="s">
        <v>260</v>
      </c>
      <c r="K360" s="29" t="s">
        <v>155</v>
      </c>
      <c r="L360" s="29" t="s">
        <v>9</v>
      </c>
      <c r="M360" s="29" t="s">
        <v>9</v>
      </c>
      <c r="N360" s="31" t="s">
        <v>4</v>
      </c>
    </row>
    <row r="361" spans="1:14" ht="27" customHeight="1">
      <c r="A361" s="11"/>
      <c r="B361" s="12">
        <v>360</v>
      </c>
      <c r="C361" s="13" t="s">
        <v>1196</v>
      </c>
      <c r="D361" s="57" t="s">
        <v>1197</v>
      </c>
      <c r="E361" s="55" t="s">
        <v>3</v>
      </c>
      <c r="F361" s="23" t="s">
        <v>19</v>
      </c>
      <c r="G361" s="17" t="s">
        <v>1198</v>
      </c>
      <c r="H361" s="17" t="s">
        <v>28</v>
      </c>
      <c r="I361" s="53" t="s">
        <v>226</v>
      </c>
      <c r="J361" s="17" t="s">
        <v>154</v>
      </c>
      <c r="K361" s="17" t="s">
        <v>215</v>
      </c>
      <c r="L361" s="17" t="s">
        <v>9</v>
      </c>
      <c r="M361" s="17" t="s">
        <v>26</v>
      </c>
      <c r="N361" s="19" t="s">
        <v>4</v>
      </c>
    </row>
    <row r="362" spans="1:14" ht="27" customHeight="1">
      <c r="A362" s="11"/>
      <c r="B362" s="12">
        <v>361</v>
      </c>
      <c r="C362" s="28" t="s">
        <v>1199</v>
      </c>
      <c r="D362" s="57" t="s">
        <v>1200</v>
      </c>
      <c r="E362" s="55" t="s">
        <v>59</v>
      </c>
      <c r="F362" s="23" t="s">
        <v>19</v>
      </c>
      <c r="G362" s="29" t="s">
        <v>1201</v>
      </c>
      <c r="H362" s="29" t="s">
        <v>99</v>
      </c>
      <c r="I362" s="52" t="s">
        <v>108</v>
      </c>
      <c r="J362" s="29" t="s">
        <v>89</v>
      </c>
      <c r="K362" s="29" t="s">
        <v>24</v>
      </c>
      <c r="L362" s="29" t="s">
        <v>9</v>
      </c>
      <c r="M362" s="29" t="s">
        <v>10</v>
      </c>
      <c r="N362" s="31" t="s">
        <v>4</v>
      </c>
    </row>
    <row r="363" spans="1:14" ht="27" customHeight="1">
      <c r="A363" s="11"/>
      <c r="B363" s="12">
        <v>362</v>
      </c>
      <c r="C363" s="13" t="s">
        <v>1202</v>
      </c>
      <c r="D363" s="54" t="s">
        <v>1203</v>
      </c>
      <c r="E363" s="55" t="s">
        <v>47</v>
      </c>
      <c r="F363" s="23" t="s">
        <v>19</v>
      </c>
      <c r="G363" s="17" t="s">
        <v>1204</v>
      </c>
      <c r="H363" s="17" t="s">
        <v>35</v>
      </c>
      <c r="I363" s="53" t="s">
        <v>226</v>
      </c>
      <c r="J363" s="17" t="s">
        <v>208</v>
      </c>
      <c r="K363" s="17" t="s">
        <v>61</v>
      </c>
      <c r="L363" s="17" t="s">
        <v>26</v>
      </c>
      <c r="M363" s="17" t="s">
        <v>16</v>
      </c>
      <c r="N363" s="19" t="s">
        <v>4</v>
      </c>
    </row>
    <row r="364" spans="1:14" ht="27" customHeight="1">
      <c r="A364" s="20"/>
      <c r="B364" s="12">
        <v>363</v>
      </c>
      <c r="C364" s="28" t="s">
        <v>1205</v>
      </c>
      <c r="D364" s="54" t="s">
        <v>491</v>
      </c>
      <c r="E364" s="56" t="s">
        <v>47</v>
      </c>
      <c r="F364" s="23" t="s">
        <v>19</v>
      </c>
      <c r="G364" s="29" t="s">
        <v>1206</v>
      </c>
      <c r="H364" s="29" t="s">
        <v>42</v>
      </c>
      <c r="I364" s="52" t="s">
        <v>61</v>
      </c>
      <c r="J364" s="29" t="s">
        <v>89</v>
      </c>
      <c r="K364" s="29" t="s">
        <v>108</v>
      </c>
      <c r="L364" s="29" t="s">
        <v>9</v>
      </c>
      <c r="M364" s="29" t="s">
        <v>26</v>
      </c>
      <c r="N364" s="31" t="s">
        <v>4</v>
      </c>
    </row>
    <row r="365" spans="1:14" ht="27" customHeight="1">
      <c r="A365" s="11"/>
      <c r="B365" s="12">
        <v>364</v>
      </c>
      <c r="C365" s="13" t="s">
        <v>1207</v>
      </c>
      <c r="D365" s="57" t="s">
        <v>1208</v>
      </c>
      <c r="E365" s="55" t="s">
        <v>3</v>
      </c>
      <c r="F365" s="23" t="s">
        <v>19</v>
      </c>
      <c r="G365" s="17" t="s">
        <v>1209</v>
      </c>
      <c r="H365" s="17" t="s">
        <v>21</v>
      </c>
      <c r="I365" s="53" t="s">
        <v>61</v>
      </c>
      <c r="J365" s="17" t="s">
        <v>154</v>
      </c>
      <c r="K365" s="17" t="s">
        <v>155</v>
      </c>
      <c r="L365" s="17" t="s">
        <v>9</v>
      </c>
      <c r="M365" s="17" t="s">
        <v>16</v>
      </c>
      <c r="N365" s="19" t="s">
        <v>4</v>
      </c>
    </row>
    <row r="366" spans="1:14" ht="27" customHeight="1">
      <c r="A366" s="11"/>
      <c r="B366" s="12">
        <v>365</v>
      </c>
      <c r="C366" s="28" t="s">
        <v>1210</v>
      </c>
      <c r="D366" s="57" t="s">
        <v>1211</v>
      </c>
      <c r="E366" s="55" t="s">
        <v>59</v>
      </c>
      <c r="F366" s="23" t="s">
        <v>19</v>
      </c>
      <c r="G366" s="29" t="s">
        <v>1212</v>
      </c>
      <c r="H366" s="29" t="s">
        <v>54</v>
      </c>
      <c r="I366" s="52" t="s">
        <v>295</v>
      </c>
      <c r="J366" s="29" t="s">
        <v>191</v>
      </c>
      <c r="K366" s="29" t="s">
        <v>208</v>
      </c>
      <c r="L366" s="29" t="s">
        <v>9</v>
      </c>
      <c r="M366" s="29" t="s">
        <v>26</v>
      </c>
      <c r="N366" s="31" t="s">
        <v>4</v>
      </c>
    </row>
    <row r="367" spans="1:14" ht="27" customHeight="1">
      <c r="A367" s="11"/>
      <c r="B367" s="12">
        <v>366</v>
      </c>
      <c r="C367" s="13" t="s">
        <v>1213</v>
      </c>
      <c r="D367" s="57" t="s">
        <v>1214</v>
      </c>
      <c r="E367" s="56" t="s">
        <v>59</v>
      </c>
      <c r="F367" s="23" t="s">
        <v>19</v>
      </c>
      <c r="G367" s="17" t="s">
        <v>1215</v>
      </c>
      <c r="H367" s="17" t="s">
        <v>5</v>
      </c>
      <c r="I367" s="53" t="s">
        <v>56</v>
      </c>
      <c r="J367" s="17" t="s">
        <v>154</v>
      </c>
      <c r="K367" s="17" t="s">
        <v>155</v>
      </c>
      <c r="L367" s="17" t="s">
        <v>9</v>
      </c>
      <c r="M367" s="17" t="s">
        <v>16</v>
      </c>
      <c r="N367" s="19" t="s">
        <v>4</v>
      </c>
    </row>
    <row r="368" spans="1:14" ht="27" customHeight="1">
      <c r="A368" s="11"/>
      <c r="B368" s="12">
        <v>367</v>
      </c>
      <c r="C368" s="28" t="s">
        <v>1216</v>
      </c>
      <c r="D368" s="54" t="s">
        <v>1217</v>
      </c>
      <c r="E368" s="55" t="s">
        <v>47</v>
      </c>
      <c r="F368" s="23" t="s">
        <v>19</v>
      </c>
      <c r="G368" s="29" t="s">
        <v>1218</v>
      </c>
      <c r="H368" s="29" t="s">
        <v>12</v>
      </c>
      <c r="I368" s="52" t="s">
        <v>100</v>
      </c>
      <c r="J368" s="29" t="s">
        <v>175</v>
      </c>
      <c r="K368" s="29" t="s">
        <v>61</v>
      </c>
      <c r="L368" s="29" t="s">
        <v>9</v>
      </c>
      <c r="M368" s="29" t="s">
        <v>24</v>
      </c>
      <c r="N368" s="31" t="s">
        <v>4</v>
      </c>
    </row>
    <row r="369" spans="1:14" ht="27" customHeight="1">
      <c r="A369" s="33"/>
      <c r="B369" s="12">
        <v>368</v>
      </c>
      <c r="C369" s="13" t="s">
        <v>1219</v>
      </c>
      <c r="D369" s="57" t="s">
        <v>1220</v>
      </c>
      <c r="E369" s="56" t="s">
        <v>3</v>
      </c>
      <c r="F369" s="23" t="s">
        <v>19</v>
      </c>
      <c r="G369" s="17" t="s">
        <v>1221</v>
      </c>
      <c r="H369" s="17" t="s">
        <v>54</v>
      </c>
      <c r="I369" s="53" t="s">
        <v>14</v>
      </c>
      <c r="J369" s="17" t="s">
        <v>36</v>
      </c>
      <c r="K369" s="17" t="s">
        <v>154</v>
      </c>
      <c r="L369" s="17" t="s">
        <v>9</v>
      </c>
      <c r="M369" s="17" t="s">
        <v>9</v>
      </c>
      <c r="N369" s="19" t="s">
        <v>4</v>
      </c>
    </row>
    <row r="370" spans="1:14" ht="27" customHeight="1">
      <c r="A370" s="11"/>
      <c r="B370" s="12">
        <v>369</v>
      </c>
      <c r="C370" s="28" t="s">
        <v>1222</v>
      </c>
      <c r="D370" s="57" t="s">
        <v>1223</v>
      </c>
      <c r="E370" s="55" t="s">
        <v>3</v>
      </c>
      <c r="F370" s="23" t="s">
        <v>19</v>
      </c>
      <c r="G370" s="29" t="s">
        <v>1224</v>
      </c>
      <c r="H370" s="29" t="s">
        <v>99</v>
      </c>
      <c r="I370" s="52" t="s">
        <v>1225</v>
      </c>
      <c r="J370" s="29" t="s">
        <v>90</v>
      </c>
      <c r="K370" s="29" t="s">
        <v>108</v>
      </c>
      <c r="L370" s="29" t="s">
        <v>9</v>
      </c>
      <c r="M370" s="29" t="s">
        <v>108</v>
      </c>
      <c r="N370" s="31" t="s">
        <v>4</v>
      </c>
    </row>
    <row r="371" spans="1:14" ht="27" customHeight="1">
      <c r="A371" s="11"/>
      <c r="B371" s="12">
        <v>370</v>
      </c>
      <c r="C371" s="13" t="s">
        <v>1226</v>
      </c>
      <c r="D371" s="57" t="s">
        <v>1227</v>
      </c>
      <c r="E371" s="55" t="s">
        <v>59</v>
      </c>
      <c r="F371" s="23" t="s">
        <v>19</v>
      </c>
      <c r="G371" s="17" t="s">
        <v>1228</v>
      </c>
      <c r="H371" s="17" t="s">
        <v>28</v>
      </c>
      <c r="I371" s="53" t="s">
        <v>6</v>
      </c>
      <c r="J371" s="17" t="s">
        <v>89</v>
      </c>
      <c r="K371" s="17" t="s">
        <v>226</v>
      </c>
      <c r="L371" s="17" t="s">
        <v>9</v>
      </c>
      <c r="M371" s="17" t="s">
        <v>16</v>
      </c>
      <c r="N371" s="19" t="s">
        <v>4</v>
      </c>
    </row>
    <row r="372" spans="1:14" ht="27" customHeight="1">
      <c r="A372" s="11"/>
      <c r="B372" s="12">
        <v>371</v>
      </c>
      <c r="C372" s="28" t="s">
        <v>1229</v>
      </c>
      <c r="D372" s="57" t="s">
        <v>1230</v>
      </c>
      <c r="E372" s="55" t="s">
        <v>59</v>
      </c>
      <c r="F372" s="23" t="s">
        <v>19</v>
      </c>
      <c r="G372" s="29" t="s">
        <v>1231</v>
      </c>
      <c r="H372" s="29" t="s">
        <v>35</v>
      </c>
      <c r="I372" s="52" t="s">
        <v>61</v>
      </c>
      <c r="J372" s="29" t="s">
        <v>62</v>
      </c>
      <c r="K372" s="29" t="s">
        <v>110</v>
      </c>
      <c r="L372" s="29" t="s">
        <v>9</v>
      </c>
      <c r="M372" s="29" t="s">
        <v>14</v>
      </c>
      <c r="N372" s="31" t="s">
        <v>4</v>
      </c>
    </row>
    <row r="373" spans="1:14" ht="27" customHeight="1">
      <c r="A373" s="11"/>
      <c r="B373" s="12">
        <v>372</v>
      </c>
      <c r="C373" s="13" t="s">
        <v>1232</v>
      </c>
      <c r="D373" s="57" t="s">
        <v>1233</v>
      </c>
      <c r="E373" s="55" t="s">
        <v>3</v>
      </c>
      <c r="F373" s="23" t="s">
        <v>19</v>
      </c>
      <c r="G373" s="17" t="s">
        <v>1234</v>
      </c>
      <c r="H373" s="17" t="s">
        <v>99</v>
      </c>
      <c r="I373" s="53" t="s">
        <v>155</v>
      </c>
      <c r="J373" s="17" t="s">
        <v>124</v>
      </c>
      <c r="K373" s="17" t="s">
        <v>125</v>
      </c>
      <c r="L373" s="17" t="s">
        <v>9</v>
      </c>
      <c r="M373" s="17" t="s">
        <v>26</v>
      </c>
      <c r="N373" s="19" t="s">
        <v>4</v>
      </c>
    </row>
    <row r="374" spans="1:14" ht="27" customHeight="1">
      <c r="A374" s="33"/>
      <c r="B374" s="12">
        <v>373</v>
      </c>
      <c r="C374" s="28" t="s">
        <v>1235</v>
      </c>
      <c r="D374" s="57" t="s">
        <v>1236</v>
      </c>
      <c r="E374" s="55" t="s">
        <v>59</v>
      </c>
      <c r="F374" s="23" t="s">
        <v>19</v>
      </c>
      <c r="G374" s="29" t="s">
        <v>1237</v>
      </c>
      <c r="H374" s="29" t="s">
        <v>35</v>
      </c>
      <c r="I374" s="52" t="s">
        <v>155</v>
      </c>
      <c r="J374" s="29" t="s">
        <v>530</v>
      </c>
      <c r="K374" s="29" t="s">
        <v>90</v>
      </c>
      <c r="L374" s="29" t="s">
        <v>9</v>
      </c>
      <c r="M374" s="29" t="s">
        <v>26</v>
      </c>
      <c r="N374" s="31" t="s">
        <v>4</v>
      </c>
    </row>
    <row r="375" spans="1:14" ht="27" customHeight="1">
      <c r="A375" s="11"/>
      <c r="B375" s="12">
        <v>374</v>
      </c>
      <c r="C375" s="13" t="s">
        <v>1238</v>
      </c>
      <c r="D375" s="57" t="s">
        <v>1239</v>
      </c>
      <c r="E375" s="55" t="s">
        <v>3</v>
      </c>
      <c r="F375" s="23" t="s">
        <v>19</v>
      </c>
      <c r="G375" s="17" t="s">
        <v>1240</v>
      </c>
      <c r="H375" s="17" t="s">
        <v>42</v>
      </c>
      <c r="I375" s="53" t="s">
        <v>155</v>
      </c>
      <c r="J375" s="17" t="s">
        <v>76</v>
      </c>
      <c r="K375" s="17" t="s">
        <v>90</v>
      </c>
      <c r="L375" s="17" t="s">
        <v>146</v>
      </c>
      <c r="M375" s="17" t="s">
        <v>26</v>
      </c>
      <c r="N375" s="19" t="s">
        <v>4</v>
      </c>
    </row>
    <row r="376" spans="1:14" ht="27" customHeight="1">
      <c r="A376" s="11"/>
      <c r="B376" s="12">
        <v>375</v>
      </c>
      <c r="C376" s="28" t="s">
        <v>1241</v>
      </c>
      <c r="D376" s="62" t="s">
        <v>1242</v>
      </c>
      <c r="E376" s="63" t="s">
        <v>47</v>
      </c>
      <c r="F376" s="23" t="s">
        <v>19</v>
      </c>
      <c r="G376" s="29" t="s">
        <v>1243</v>
      </c>
      <c r="H376" s="29" t="s">
        <v>28</v>
      </c>
      <c r="I376" s="30" t="s">
        <v>226</v>
      </c>
      <c r="J376" s="29" t="s">
        <v>530</v>
      </c>
      <c r="K376" s="29" t="s">
        <v>226</v>
      </c>
      <c r="L376" s="29" t="s">
        <v>9</v>
      </c>
      <c r="M376" s="29" t="s">
        <v>14</v>
      </c>
      <c r="N376" s="31" t="s">
        <v>4</v>
      </c>
    </row>
    <row r="377" spans="1:14" ht="27" customHeight="1">
      <c r="A377" s="11"/>
      <c r="B377" s="12">
        <v>376</v>
      </c>
      <c r="C377" s="13" t="s">
        <v>1244</v>
      </c>
      <c r="D377" s="64" t="s">
        <v>1245</v>
      </c>
      <c r="E377" s="65" t="s">
        <v>3</v>
      </c>
      <c r="F377" s="23" t="s">
        <v>19</v>
      </c>
      <c r="G377" s="17" t="s">
        <v>1246</v>
      </c>
      <c r="H377" s="17" t="s">
        <v>42</v>
      </c>
      <c r="I377" s="18" t="s">
        <v>129</v>
      </c>
      <c r="J377" s="17" t="s">
        <v>191</v>
      </c>
      <c r="K377" s="17" t="s">
        <v>36</v>
      </c>
      <c r="L377" s="17" t="s">
        <v>26</v>
      </c>
      <c r="M377" s="17" t="s">
        <v>226</v>
      </c>
      <c r="N377" s="19" t="s">
        <v>4</v>
      </c>
    </row>
    <row r="378" spans="1:14" ht="27" customHeight="1">
      <c r="A378" s="11"/>
      <c r="B378" s="12">
        <v>377</v>
      </c>
      <c r="C378" s="28" t="s">
        <v>1247</v>
      </c>
      <c r="D378" s="66" t="s">
        <v>519</v>
      </c>
      <c r="E378" s="67" t="s">
        <v>47</v>
      </c>
      <c r="F378" s="23" t="s">
        <v>19</v>
      </c>
      <c r="G378" s="29" t="s">
        <v>1248</v>
      </c>
      <c r="H378" s="29" t="s">
        <v>12</v>
      </c>
      <c r="I378" s="30" t="s">
        <v>171</v>
      </c>
      <c r="J378" s="29" t="s">
        <v>175</v>
      </c>
      <c r="K378" s="29" t="s">
        <v>191</v>
      </c>
      <c r="L378" s="29" t="s">
        <v>26</v>
      </c>
      <c r="M378" s="29" t="s">
        <v>10</v>
      </c>
      <c r="N378" s="31" t="s">
        <v>4</v>
      </c>
    </row>
    <row r="379" spans="1:14" ht="27" customHeight="1">
      <c r="A379" s="33"/>
      <c r="B379" s="12">
        <v>378</v>
      </c>
      <c r="C379" s="13" t="s">
        <v>1249</v>
      </c>
      <c r="D379" s="64" t="s">
        <v>297</v>
      </c>
      <c r="E379" s="67" t="s">
        <v>3</v>
      </c>
      <c r="F379" s="23" t="s">
        <v>19</v>
      </c>
      <c r="G379" s="17" t="s">
        <v>1250</v>
      </c>
      <c r="H379" s="17" t="s">
        <v>35</v>
      </c>
      <c r="I379" s="18" t="s">
        <v>155</v>
      </c>
      <c r="J379" s="17" t="s">
        <v>124</v>
      </c>
      <c r="K379" s="17" t="s">
        <v>8</v>
      </c>
      <c r="L379" s="17" t="s">
        <v>9</v>
      </c>
      <c r="M379" s="17" t="s">
        <v>226</v>
      </c>
      <c r="N379" s="19" t="s">
        <v>4</v>
      </c>
    </row>
    <row r="380" spans="1:14" ht="27" customHeight="1">
      <c r="A380" s="11"/>
      <c r="B380" s="12">
        <v>379</v>
      </c>
      <c r="C380" s="28" t="s">
        <v>1251</v>
      </c>
      <c r="D380" s="64" t="s">
        <v>1252</v>
      </c>
      <c r="E380" s="67" t="s">
        <v>59</v>
      </c>
      <c r="F380" s="23" t="s">
        <v>19</v>
      </c>
      <c r="G380" s="29" t="s">
        <v>1253</v>
      </c>
      <c r="H380" s="29" t="s">
        <v>54</v>
      </c>
      <c r="I380" s="30" t="s">
        <v>56</v>
      </c>
      <c r="J380" s="29" t="s">
        <v>115</v>
      </c>
      <c r="K380" s="29" t="s">
        <v>30</v>
      </c>
      <c r="L380" s="29" t="s">
        <v>9</v>
      </c>
      <c r="M380" s="29" t="s">
        <v>14</v>
      </c>
      <c r="N380" s="31" t="s">
        <v>4</v>
      </c>
    </row>
    <row r="381" spans="1:14" ht="27" customHeight="1">
      <c r="A381" s="11"/>
      <c r="B381" s="12">
        <v>380</v>
      </c>
      <c r="C381" s="13" t="s">
        <v>1254</v>
      </c>
      <c r="D381" s="64" t="s">
        <v>1255</v>
      </c>
      <c r="E381" s="67" t="s">
        <v>59</v>
      </c>
      <c r="F381" s="23" t="s">
        <v>19</v>
      </c>
      <c r="G381" s="17" t="s">
        <v>1256</v>
      </c>
      <c r="H381" s="17" t="s">
        <v>21</v>
      </c>
      <c r="I381" s="18" t="s">
        <v>299</v>
      </c>
      <c r="J381" s="17" t="s">
        <v>49</v>
      </c>
      <c r="K381" s="17" t="s">
        <v>196</v>
      </c>
      <c r="L381" s="17" t="s">
        <v>9</v>
      </c>
      <c r="M381" s="17" t="s">
        <v>26</v>
      </c>
      <c r="N381" s="19" t="s">
        <v>4</v>
      </c>
    </row>
    <row r="382" spans="1:14" ht="27" customHeight="1">
      <c r="A382" s="11"/>
      <c r="B382" s="12">
        <v>381</v>
      </c>
      <c r="C382" s="28" t="s">
        <v>1257</v>
      </c>
      <c r="D382" s="64" t="s">
        <v>1258</v>
      </c>
      <c r="E382" s="68" t="s">
        <v>59</v>
      </c>
      <c r="F382" s="23" t="s">
        <v>19</v>
      </c>
      <c r="G382" s="29" t="s">
        <v>1259</v>
      </c>
      <c r="H382" s="29" t="s">
        <v>42</v>
      </c>
      <c r="I382" s="30" t="s">
        <v>781</v>
      </c>
      <c r="J382" s="29" t="s">
        <v>56</v>
      </c>
      <c r="K382" s="29" t="s">
        <v>95</v>
      </c>
      <c r="L382" s="29" t="s">
        <v>9</v>
      </c>
      <c r="M382" s="29" t="s">
        <v>14</v>
      </c>
      <c r="N382" s="31" t="s">
        <v>4</v>
      </c>
    </row>
    <row r="383" spans="1:14" ht="27" customHeight="1">
      <c r="A383" s="11"/>
      <c r="B383" s="12">
        <v>382</v>
      </c>
      <c r="C383" s="13" t="s">
        <v>1260</v>
      </c>
      <c r="D383" s="66" t="s">
        <v>1261</v>
      </c>
      <c r="E383" s="67" t="s">
        <v>47</v>
      </c>
      <c r="F383" s="23" t="s">
        <v>19</v>
      </c>
      <c r="G383" s="17" t="s">
        <v>1262</v>
      </c>
      <c r="H383" s="17" t="s">
        <v>5</v>
      </c>
      <c r="I383" s="18" t="s">
        <v>38</v>
      </c>
      <c r="J383" s="17" t="s">
        <v>530</v>
      </c>
      <c r="K383" s="17" t="s">
        <v>226</v>
      </c>
      <c r="L383" s="17" t="s">
        <v>9</v>
      </c>
      <c r="M383" s="17" t="s">
        <v>14</v>
      </c>
      <c r="N383" s="19" t="s">
        <v>4</v>
      </c>
    </row>
    <row r="384" spans="1:14" ht="27" customHeight="1">
      <c r="A384" s="20"/>
      <c r="B384" s="12">
        <v>383</v>
      </c>
      <c r="C384" s="28" t="s">
        <v>1263</v>
      </c>
      <c r="D384" s="64" t="s">
        <v>1264</v>
      </c>
      <c r="E384" s="67" t="s">
        <v>59</v>
      </c>
      <c r="F384" s="23" t="s">
        <v>19</v>
      </c>
      <c r="G384" s="29" t="s">
        <v>1265</v>
      </c>
      <c r="H384" s="29" t="s">
        <v>21</v>
      </c>
      <c r="I384" s="30" t="s">
        <v>270</v>
      </c>
      <c r="J384" s="29" t="s">
        <v>215</v>
      </c>
      <c r="K384" s="29" t="s">
        <v>124</v>
      </c>
      <c r="L384" s="29" t="s">
        <v>443</v>
      </c>
      <c r="M384" s="29" t="s">
        <v>14</v>
      </c>
      <c r="N384" s="31" t="s">
        <v>4</v>
      </c>
    </row>
    <row r="385" spans="1:14" ht="27" customHeight="1">
      <c r="A385" s="11"/>
      <c r="B385" s="12">
        <v>384</v>
      </c>
      <c r="C385" s="13" t="s">
        <v>1266</v>
      </c>
      <c r="D385" s="64" t="s">
        <v>1267</v>
      </c>
      <c r="E385" s="67" t="s">
        <v>3</v>
      </c>
      <c r="F385" s="23" t="s">
        <v>19</v>
      </c>
      <c r="G385" s="17" t="s">
        <v>1268</v>
      </c>
      <c r="H385" s="17" t="s">
        <v>12</v>
      </c>
      <c r="I385" s="18" t="s">
        <v>38</v>
      </c>
      <c r="J385" s="17" t="s">
        <v>72</v>
      </c>
      <c r="K385" s="17" t="s">
        <v>44</v>
      </c>
      <c r="L385" s="17" t="s">
        <v>443</v>
      </c>
      <c r="M385" s="17" t="s">
        <v>16</v>
      </c>
      <c r="N385" s="19" t="s">
        <v>4</v>
      </c>
    </row>
    <row r="386" spans="1:14" ht="27" customHeight="1">
      <c r="A386" s="11"/>
      <c r="B386" s="12">
        <v>385</v>
      </c>
      <c r="C386" s="28" t="s">
        <v>1269</v>
      </c>
      <c r="D386" s="64" t="s">
        <v>1270</v>
      </c>
      <c r="E386" s="67" t="s">
        <v>3</v>
      </c>
      <c r="F386" s="23" t="s">
        <v>19</v>
      </c>
      <c r="G386" s="29" t="s">
        <v>1271</v>
      </c>
      <c r="H386" s="29" t="s">
        <v>21</v>
      </c>
      <c r="I386" s="30" t="s">
        <v>129</v>
      </c>
      <c r="J386" s="29" t="s">
        <v>95</v>
      </c>
      <c r="K386" s="29" t="s">
        <v>44</v>
      </c>
      <c r="L386" s="29" t="s">
        <v>9</v>
      </c>
      <c r="M386" s="29" t="s">
        <v>16</v>
      </c>
      <c r="N386" s="31" t="s">
        <v>4</v>
      </c>
    </row>
    <row r="387" spans="1:14" ht="27" customHeight="1">
      <c r="A387" s="11"/>
      <c r="B387" s="12">
        <v>386</v>
      </c>
      <c r="C387" s="13" t="s">
        <v>1272</v>
      </c>
      <c r="D387" s="66" t="s">
        <v>1273</v>
      </c>
      <c r="E387" s="67" t="s">
        <v>47</v>
      </c>
      <c r="F387" s="23" t="s">
        <v>19</v>
      </c>
      <c r="G387" s="17" t="s">
        <v>1274</v>
      </c>
      <c r="H387" s="17" t="s">
        <v>54</v>
      </c>
      <c r="I387" s="18" t="s">
        <v>100</v>
      </c>
      <c r="J387" s="17" t="s">
        <v>180</v>
      </c>
      <c r="K387" s="17" t="s">
        <v>14</v>
      </c>
      <c r="L387" s="17" t="s">
        <v>9</v>
      </c>
      <c r="M387" s="17" t="s">
        <v>90</v>
      </c>
      <c r="N387" s="19" t="s">
        <v>4</v>
      </c>
    </row>
    <row r="388" spans="1:14" ht="27" customHeight="1">
      <c r="A388" s="11"/>
      <c r="B388" s="12">
        <v>387</v>
      </c>
      <c r="C388" s="28" t="s">
        <v>1275</v>
      </c>
      <c r="D388" s="64" t="s">
        <v>1276</v>
      </c>
      <c r="E388" s="67" t="s">
        <v>3</v>
      </c>
      <c r="F388" s="23" t="s">
        <v>19</v>
      </c>
      <c r="G388" s="29" t="s">
        <v>1277</v>
      </c>
      <c r="H388" s="29" t="s">
        <v>5</v>
      </c>
      <c r="I388" s="30" t="s">
        <v>14</v>
      </c>
      <c r="J388" s="29" t="s">
        <v>304</v>
      </c>
      <c r="K388" s="29" t="s">
        <v>197</v>
      </c>
      <c r="L388" s="29" t="s">
        <v>9</v>
      </c>
      <c r="M388" s="29" t="s">
        <v>14</v>
      </c>
      <c r="N388" s="31" t="s">
        <v>4</v>
      </c>
    </row>
    <row r="389" spans="1:14" ht="27" customHeight="1">
      <c r="A389" s="33"/>
      <c r="B389" s="12">
        <v>388</v>
      </c>
      <c r="C389" s="28" t="s">
        <v>1278</v>
      </c>
      <c r="D389" s="42" t="s">
        <v>1279</v>
      </c>
      <c r="E389" s="25" t="s">
        <v>3</v>
      </c>
      <c r="F389" s="13" t="s">
        <v>19</v>
      </c>
      <c r="G389" s="29" t="s">
        <v>1280</v>
      </c>
      <c r="H389" s="29" t="s">
        <v>21</v>
      </c>
      <c r="I389" s="30" t="s">
        <v>6</v>
      </c>
      <c r="J389" s="29" t="s">
        <v>89</v>
      </c>
      <c r="K389" s="29" t="s">
        <v>108</v>
      </c>
      <c r="L389" s="29" t="s">
        <v>9</v>
      </c>
      <c r="M389" s="29" t="s">
        <v>26</v>
      </c>
      <c r="N389" s="31" t="s">
        <v>4</v>
      </c>
    </row>
    <row r="390" spans="1:14" ht="27" customHeight="1">
      <c r="A390" s="11"/>
      <c r="B390" s="12">
        <v>389</v>
      </c>
      <c r="C390" s="13" t="s">
        <v>1281</v>
      </c>
      <c r="D390" s="42" t="s">
        <v>1282</v>
      </c>
      <c r="E390" s="25" t="s">
        <v>59</v>
      </c>
      <c r="F390" s="23" t="s">
        <v>19</v>
      </c>
      <c r="G390" s="17" t="s">
        <v>1283</v>
      </c>
      <c r="H390" s="17" t="s">
        <v>35</v>
      </c>
      <c r="I390" s="18" t="s">
        <v>67</v>
      </c>
      <c r="J390" s="17" t="s">
        <v>68</v>
      </c>
      <c r="K390" s="17" t="s">
        <v>30</v>
      </c>
      <c r="L390" s="17" t="s">
        <v>9</v>
      </c>
      <c r="M390" s="17" t="s">
        <v>9</v>
      </c>
      <c r="N390" s="19" t="s">
        <v>4</v>
      </c>
    </row>
    <row r="391" spans="1:14" ht="27" customHeight="1">
      <c r="A391" s="11"/>
      <c r="B391" s="12">
        <v>390</v>
      </c>
      <c r="C391" s="28" t="s">
        <v>1284</v>
      </c>
      <c r="D391" s="42" t="s">
        <v>1285</v>
      </c>
      <c r="E391" s="25" t="s">
        <v>47</v>
      </c>
      <c r="F391" s="23" t="s">
        <v>19</v>
      </c>
      <c r="G391" s="29" t="s">
        <v>1286</v>
      </c>
      <c r="H391" s="29" t="s">
        <v>42</v>
      </c>
      <c r="I391" s="30" t="s">
        <v>56</v>
      </c>
      <c r="J391" s="29" t="s">
        <v>292</v>
      </c>
      <c r="K391" s="29" t="s">
        <v>129</v>
      </c>
      <c r="L391" s="29" t="s">
        <v>9</v>
      </c>
      <c r="M391" s="29" t="s">
        <v>10</v>
      </c>
      <c r="N391" s="31" t="s">
        <v>4</v>
      </c>
    </row>
    <row r="392" spans="1:14" ht="27" customHeight="1">
      <c r="A392" s="11"/>
      <c r="B392" s="12">
        <v>391</v>
      </c>
      <c r="C392" s="13" t="s">
        <v>1287</v>
      </c>
      <c r="D392" s="42" t="s">
        <v>1288</v>
      </c>
      <c r="E392" s="25" t="s">
        <v>3</v>
      </c>
      <c r="F392" s="23" t="s">
        <v>19</v>
      </c>
      <c r="G392" s="17" t="s">
        <v>1289</v>
      </c>
      <c r="H392" s="17" t="s">
        <v>21</v>
      </c>
      <c r="I392" s="18" t="s">
        <v>125</v>
      </c>
      <c r="J392" s="17" t="s">
        <v>463</v>
      </c>
      <c r="K392" s="17" t="s">
        <v>443</v>
      </c>
      <c r="L392" s="17" t="s">
        <v>9</v>
      </c>
      <c r="M392" s="17" t="s">
        <v>9</v>
      </c>
      <c r="N392" s="19" t="s">
        <v>4</v>
      </c>
    </row>
    <row r="393" spans="1:14" ht="27" customHeight="1">
      <c r="A393" s="11"/>
      <c r="B393" s="12">
        <v>392</v>
      </c>
      <c r="C393" s="28" t="s">
        <v>1290</v>
      </c>
      <c r="D393" s="42" t="s">
        <v>1291</v>
      </c>
      <c r="E393" s="25" t="s">
        <v>3</v>
      </c>
      <c r="F393" s="23" t="s">
        <v>19</v>
      </c>
      <c r="G393" s="29" t="s">
        <v>1292</v>
      </c>
      <c r="H393" s="29" t="s">
        <v>54</v>
      </c>
      <c r="I393" s="30" t="s">
        <v>164</v>
      </c>
      <c r="J393" s="29" t="s">
        <v>422</v>
      </c>
      <c r="K393" s="29" t="s">
        <v>25</v>
      </c>
      <c r="L393" s="29" t="s">
        <v>9</v>
      </c>
      <c r="M393" s="29" t="s">
        <v>9</v>
      </c>
      <c r="N393" s="31" t="s">
        <v>4</v>
      </c>
    </row>
    <row r="394" spans="1:14" ht="27" customHeight="1">
      <c r="A394" s="33"/>
      <c r="B394" s="12">
        <v>393</v>
      </c>
      <c r="C394" s="13" t="s">
        <v>1293</v>
      </c>
      <c r="D394" s="42" t="s">
        <v>1294</v>
      </c>
      <c r="E394" s="25" t="s">
        <v>3</v>
      </c>
      <c r="F394" s="23" t="s">
        <v>19</v>
      </c>
      <c r="G394" s="17" t="s">
        <v>1295</v>
      </c>
      <c r="H394" s="17" t="s">
        <v>12</v>
      </c>
      <c r="I394" s="18" t="s">
        <v>125</v>
      </c>
      <c r="J394" s="17" t="s">
        <v>249</v>
      </c>
      <c r="K394" s="19" t="s">
        <v>4</v>
      </c>
      <c r="L394" s="17" t="s">
        <v>26</v>
      </c>
      <c r="M394" s="17" t="s">
        <v>9</v>
      </c>
      <c r="N394" s="19" t="s">
        <v>4</v>
      </c>
    </row>
    <row r="395" spans="1:14" ht="27" customHeight="1">
      <c r="A395" s="11"/>
      <c r="B395" s="12">
        <v>394</v>
      </c>
      <c r="C395" s="28" t="s">
        <v>1296</v>
      </c>
      <c r="D395" s="42" t="s">
        <v>1297</v>
      </c>
      <c r="E395" s="25" t="s">
        <v>59</v>
      </c>
      <c r="F395" s="23" t="s">
        <v>19</v>
      </c>
      <c r="G395" s="29" t="s">
        <v>1298</v>
      </c>
      <c r="H395" s="29" t="s">
        <v>5</v>
      </c>
      <c r="I395" s="30" t="s">
        <v>159</v>
      </c>
      <c r="J395" s="29" t="s">
        <v>160</v>
      </c>
      <c r="K395" s="29" t="s">
        <v>26</v>
      </c>
      <c r="L395" s="29" t="s">
        <v>9</v>
      </c>
      <c r="M395" s="29" t="s">
        <v>26</v>
      </c>
      <c r="N395" s="31" t="s">
        <v>4</v>
      </c>
    </row>
    <row r="396" spans="1:14" ht="27" customHeight="1">
      <c r="A396" s="11"/>
      <c r="B396" s="12">
        <v>395</v>
      </c>
      <c r="C396" s="13" t="s">
        <v>1299</v>
      </c>
      <c r="D396" s="42" t="s">
        <v>1300</v>
      </c>
      <c r="E396" s="25" t="s">
        <v>47</v>
      </c>
      <c r="F396" s="23" t="s">
        <v>19</v>
      </c>
      <c r="G396" s="17" t="s">
        <v>1301</v>
      </c>
      <c r="H396" s="17" t="s">
        <v>35</v>
      </c>
      <c r="I396" s="18" t="s">
        <v>159</v>
      </c>
      <c r="J396" s="17" t="s">
        <v>160</v>
      </c>
      <c r="K396" s="17" t="s">
        <v>26</v>
      </c>
      <c r="L396" s="17" t="s">
        <v>9</v>
      </c>
      <c r="M396" s="17" t="s">
        <v>26</v>
      </c>
      <c r="N396" s="19" t="s">
        <v>4</v>
      </c>
    </row>
    <row r="397" spans="1:14" ht="27" customHeight="1">
      <c r="A397" s="11"/>
      <c r="B397" s="12">
        <v>396</v>
      </c>
      <c r="C397" s="28" t="s">
        <v>1302</v>
      </c>
      <c r="D397" s="42" t="s">
        <v>1303</v>
      </c>
      <c r="E397" s="25" t="s">
        <v>3</v>
      </c>
      <c r="F397" s="23" t="s">
        <v>19</v>
      </c>
      <c r="G397" s="29" t="s">
        <v>1304</v>
      </c>
      <c r="H397" s="29" t="s">
        <v>42</v>
      </c>
      <c r="I397" s="30" t="s">
        <v>159</v>
      </c>
      <c r="J397" s="29" t="s">
        <v>160</v>
      </c>
      <c r="K397" s="29" t="s">
        <v>26</v>
      </c>
      <c r="L397" s="29" t="s">
        <v>9</v>
      </c>
      <c r="M397" s="29" t="s">
        <v>26</v>
      </c>
      <c r="N397" s="31" t="s">
        <v>4</v>
      </c>
    </row>
    <row r="398" spans="1:14" ht="27" customHeight="1">
      <c r="A398" s="11"/>
      <c r="B398" s="12">
        <v>397</v>
      </c>
      <c r="C398" s="13" t="s">
        <v>1305</v>
      </c>
      <c r="D398" s="42" t="s">
        <v>718</v>
      </c>
      <c r="E398" s="25" t="s">
        <v>3</v>
      </c>
      <c r="F398" s="23" t="s">
        <v>19</v>
      </c>
      <c r="G398" s="17" t="s">
        <v>1306</v>
      </c>
      <c r="H398" s="17" t="s">
        <v>54</v>
      </c>
      <c r="I398" s="18" t="s">
        <v>191</v>
      </c>
      <c r="J398" s="17" t="s">
        <v>192</v>
      </c>
      <c r="K398" s="17" t="s">
        <v>10</v>
      </c>
      <c r="L398" s="17" t="s">
        <v>9</v>
      </c>
      <c r="M398" s="17" t="s">
        <v>26</v>
      </c>
      <c r="N398" s="19" t="s">
        <v>4</v>
      </c>
    </row>
    <row r="399" spans="1:14" ht="27" customHeight="1">
      <c r="A399" s="33"/>
      <c r="B399" s="12">
        <v>398</v>
      </c>
      <c r="C399" s="28" t="s">
        <v>1307</v>
      </c>
      <c r="D399" s="42" t="s">
        <v>1308</v>
      </c>
      <c r="E399" s="25" t="s">
        <v>59</v>
      </c>
      <c r="F399" s="23" t="s">
        <v>19</v>
      </c>
      <c r="G399" s="29" t="s">
        <v>1309</v>
      </c>
      <c r="H399" s="29" t="s">
        <v>21</v>
      </c>
      <c r="I399" s="30" t="s">
        <v>125</v>
      </c>
      <c r="J399" s="29" t="s">
        <v>249</v>
      </c>
      <c r="K399" s="29" t="s">
        <v>26</v>
      </c>
      <c r="L399" s="29" t="s">
        <v>9</v>
      </c>
      <c r="M399" s="29" t="s">
        <v>9</v>
      </c>
      <c r="N399" s="31" t="s">
        <v>4</v>
      </c>
    </row>
    <row r="400" spans="1:14" ht="27" customHeight="1">
      <c r="A400" s="11"/>
      <c r="B400" s="12">
        <v>399</v>
      </c>
      <c r="C400" s="13" t="s">
        <v>1310</v>
      </c>
      <c r="D400" s="42" t="s">
        <v>1311</v>
      </c>
      <c r="E400" s="25" t="s">
        <v>3</v>
      </c>
      <c r="F400" s="23" t="s">
        <v>19</v>
      </c>
      <c r="G400" s="17" t="s">
        <v>1312</v>
      </c>
      <c r="H400" s="17" t="s">
        <v>28</v>
      </c>
      <c r="I400" s="18" t="s">
        <v>159</v>
      </c>
      <c r="J400" s="17" t="s">
        <v>422</v>
      </c>
      <c r="K400" s="17" t="s">
        <v>25</v>
      </c>
      <c r="L400" s="17" t="s">
        <v>9</v>
      </c>
      <c r="M400" s="17" t="s">
        <v>9</v>
      </c>
      <c r="N400" s="19" t="s">
        <v>4</v>
      </c>
    </row>
    <row r="401" spans="1:14" ht="27" customHeight="1">
      <c r="A401" s="11"/>
      <c r="B401" s="12">
        <v>400</v>
      </c>
      <c r="C401" s="28" t="s">
        <v>1313</v>
      </c>
      <c r="D401" s="42" t="s">
        <v>1314</v>
      </c>
      <c r="E401" s="25" t="s">
        <v>59</v>
      </c>
      <c r="F401" s="23" t="s">
        <v>19</v>
      </c>
      <c r="G401" s="29" t="s">
        <v>1315</v>
      </c>
      <c r="H401" s="29" t="s">
        <v>99</v>
      </c>
      <c r="I401" s="30" t="s">
        <v>49</v>
      </c>
      <c r="J401" s="29" t="s">
        <v>50</v>
      </c>
      <c r="K401" s="29" t="s">
        <v>25</v>
      </c>
      <c r="L401" s="29" t="s">
        <v>9</v>
      </c>
      <c r="M401" s="29" t="s">
        <v>26</v>
      </c>
      <c r="N401" s="31" t="s">
        <v>4</v>
      </c>
    </row>
    <row r="402" spans="1:14" ht="27" customHeight="1">
      <c r="A402" s="11"/>
      <c r="B402" s="12">
        <v>401</v>
      </c>
      <c r="C402" s="13" t="s">
        <v>1316</v>
      </c>
      <c r="D402" s="42" t="s">
        <v>1317</v>
      </c>
      <c r="E402" s="25" t="s">
        <v>3</v>
      </c>
      <c r="F402" s="23" t="s">
        <v>19</v>
      </c>
      <c r="G402" s="17" t="s">
        <v>1318</v>
      </c>
      <c r="H402" s="17" t="s">
        <v>99</v>
      </c>
      <c r="I402" s="18" t="s">
        <v>125</v>
      </c>
      <c r="J402" s="17" t="s">
        <v>463</v>
      </c>
      <c r="K402" s="17" t="s">
        <v>443</v>
      </c>
      <c r="L402" s="17" t="s">
        <v>9</v>
      </c>
      <c r="M402" s="17" t="s">
        <v>9</v>
      </c>
      <c r="N402" s="19" t="s">
        <v>4</v>
      </c>
    </row>
    <row r="403" spans="1:14" ht="27" customHeight="1">
      <c r="A403" s="11"/>
      <c r="B403" s="12">
        <v>402</v>
      </c>
      <c r="C403" s="28" t="s">
        <v>1319</v>
      </c>
      <c r="D403" s="42" t="s">
        <v>1320</v>
      </c>
      <c r="E403" s="25" t="s">
        <v>59</v>
      </c>
      <c r="F403" s="23" t="s">
        <v>19</v>
      </c>
      <c r="G403" s="29" t="s">
        <v>1321</v>
      </c>
      <c r="H403" s="29" t="s">
        <v>28</v>
      </c>
      <c r="I403" s="30" t="s">
        <v>180</v>
      </c>
      <c r="J403" s="29" t="s">
        <v>400</v>
      </c>
      <c r="K403" s="31" t="s">
        <v>4</v>
      </c>
      <c r="L403" s="29" t="s">
        <v>9</v>
      </c>
      <c r="M403" s="29" t="s">
        <v>9</v>
      </c>
      <c r="N403" s="31" t="s">
        <v>4</v>
      </c>
    </row>
    <row r="404" spans="1:14" ht="27" customHeight="1">
      <c r="A404" s="20"/>
      <c r="B404" s="12">
        <v>403</v>
      </c>
      <c r="C404" s="13" t="s">
        <v>1322</v>
      </c>
      <c r="D404" s="42" t="s">
        <v>1323</v>
      </c>
      <c r="E404" s="25" t="s">
        <v>59</v>
      </c>
      <c r="F404" s="23" t="s">
        <v>19</v>
      </c>
      <c r="G404" s="17" t="s">
        <v>1324</v>
      </c>
      <c r="H404" s="17" t="s">
        <v>5</v>
      </c>
      <c r="I404" s="18" t="s">
        <v>49</v>
      </c>
      <c r="J404" s="17" t="s">
        <v>50</v>
      </c>
      <c r="K404" s="17" t="s">
        <v>146</v>
      </c>
      <c r="L404" s="17" t="s">
        <v>9</v>
      </c>
      <c r="M404" s="17" t="s">
        <v>9</v>
      </c>
      <c r="N404" s="19" t="s">
        <v>4</v>
      </c>
    </row>
    <row r="405" spans="1:14" ht="27" customHeight="1">
      <c r="A405" s="11"/>
      <c r="B405" s="12">
        <v>404</v>
      </c>
      <c r="C405" s="28" t="s">
        <v>1325</v>
      </c>
      <c r="D405" s="42" t="s">
        <v>1326</v>
      </c>
      <c r="E405" s="25" t="s">
        <v>47</v>
      </c>
      <c r="F405" s="23" t="s">
        <v>19</v>
      </c>
      <c r="G405" s="29" t="s">
        <v>1327</v>
      </c>
      <c r="H405" s="29" t="s">
        <v>12</v>
      </c>
      <c r="I405" s="30" t="s">
        <v>191</v>
      </c>
      <c r="J405" s="29" t="s">
        <v>50</v>
      </c>
      <c r="K405" s="29" t="s">
        <v>146</v>
      </c>
      <c r="L405" s="29" t="s">
        <v>9</v>
      </c>
      <c r="M405" s="29" t="s">
        <v>9</v>
      </c>
      <c r="N405" s="31" t="s">
        <v>4</v>
      </c>
    </row>
    <row r="406" spans="1:14" ht="27" customHeight="1">
      <c r="A406" s="11"/>
      <c r="B406" s="12">
        <v>405</v>
      </c>
      <c r="C406" s="13" t="s">
        <v>1328</v>
      </c>
      <c r="D406" s="42" t="s">
        <v>1329</v>
      </c>
      <c r="E406" s="25" t="s">
        <v>47</v>
      </c>
      <c r="F406" s="23" t="s">
        <v>19</v>
      </c>
      <c r="G406" s="17" t="s">
        <v>1330</v>
      </c>
      <c r="H406" s="17" t="s">
        <v>99</v>
      </c>
      <c r="I406" s="18" t="s">
        <v>90</v>
      </c>
      <c r="J406" s="17" t="s">
        <v>68</v>
      </c>
      <c r="K406" s="17" t="s">
        <v>30</v>
      </c>
      <c r="L406" s="17" t="s">
        <v>9</v>
      </c>
      <c r="M406" s="17" t="s">
        <v>9</v>
      </c>
      <c r="N406" s="19" t="s">
        <v>4</v>
      </c>
    </row>
    <row r="407" spans="1:14" ht="27" customHeight="1">
      <c r="A407" s="11"/>
      <c r="B407" s="12">
        <v>406</v>
      </c>
      <c r="C407" s="28" t="s">
        <v>1331</v>
      </c>
      <c r="D407" s="42" t="s">
        <v>1332</v>
      </c>
      <c r="E407" s="25" t="s">
        <v>59</v>
      </c>
      <c r="F407" s="23" t="s">
        <v>19</v>
      </c>
      <c r="G407" s="29" t="s">
        <v>1333</v>
      </c>
      <c r="H407" s="29" t="s">
        <v>28</v>
      </c>
      <c r="I407" s="30" t="s">
        <v>180</v>
      </c>
      <c r="J407" s="29" t="s">
        <v>400</v>
      </c>
      <c r="K407" s="31" t="s">
        <v>4</v>
      </c>
      <c r="L407" s="29" t="s">
        <v>9</v>
      </c>
      <c r="M407" s="29" t="s">
        <v>9</v>
      </c>
      <c r="N407" s="31" t="s">
        <v>4</v>
      </c>
    </row>
    <row r="408" spans="1:14" ht="27" customHeight="1">
      <c r="A408" s="11"/>
      <c r="B408" s="12">
        <v>407</v>
      </c>
      <c r="C408" s="13" t="s">
        <v>1334</v>
      </c>
      <c r="D408" s="42" t="s">
        <v>1335</v>
      </c>
      <c r="E408" s="25" t="s">
        <v>59</v>
      </c>
      <c r="F408" s="23" t="s">
        <v>19</v>
      </c>
      <c r="G408" s="17" t="s">
        <v>1336</v>
      </c>
      <c r="H408" s="17" t="s">
        <v>5</v>
      </c>
      <c r="I408" s="18" t="s">
        <v>49</v>
      </c>
      <c r="J408" s="17" t="s">
        <v>192</v>
      </c>
      <c r="K408" s="17" t="s">
        <v>10</v>
      </c>
      <c r="L408" s="17" t="s">
        <v>9</v>
      </c>
      <c r="M408" s="17" t="s">
        <v>26</v>
      </c>
      <c r="N408" s="19" t="s">
        <v>4</v>
      </c>
    </row>
    <row r="409" spans="1:14" ht="27" customHeight="1">
      <c r="A409" s="33"/>
      <c r="B409" s="12">
        <v>408</v>
      </c>
      <c r="C409" s="28" t="s">
        <v>1337</v>
      </c>
      <c r="D409" s="42" t="s">
        <v>1338</v>
      </c>
      <c r="E409" s="25" t="s">
        <v>59</v>
      </c>
      <c r="F409" s="23" t="s">
        <v>19</v>
      </c>
      <c r="G409" s="29" t="s">
        <v>1339</v>
      </c>
      <c r="H409" s="29" t="s">
        <v>12</v>
      </c>
      <c r="I409" s="30" t="s">
        <v>90</v>
      </c>
      <c r="J409" s="29" t="s">
        <v>68</v>
      </c>
      <c r="K409" s="29" t="s">
        <v>30</v>
      </c>
      <c r="L409" s="29" t="s">
        <v>9</v>
      </c>
      <c r="M409" s="29" t="s">
        <v>9</v>
      </c>
      <c r="N409" s="31" t="s">
        <v>4</v>
      </c>
    </row>
    <row r="410" spans="1:14" ht="27" customHeight="1">
      <c r="A410" s="11"/>
      <c r="B410" s="12">
        <v>409</v>
      </c>
      <c r="C410" s="13" t="s">
        <v>1340</v>
      </c>
      <c r="D410" s="42" t="s">
        <v>1341</v>
      </c>
      <c r="E410" s="25" t="s">
        <v>47</v>
      </c>
      <c r="F410" s="23" t="s">
        <v>19</v>
      </c>
      <c r="G410" s="17" t="s">
        <v>1342</v>
      </c>
      <c r="H410" s="17" t="s">
        <v>54</v>
      </c>
      <c r="I410" s="18" t="s">
        <v>114</v>
      </c>
      <c r="J410" s="17" t="s">
        <v>502</v>
      </c>
      <c r="K410" s="17" t="s">
        <v>110</v>
      </c>
      <c r="L410" s="17" t="s">
        <v>9</v>
      </c>
      <c r="M410" s="17" t="s">
        <v>10</v>
      </c>
      <c r="N410" s="19" t="s">
        <v>4</v>
      </c>
    </row>
    <row r="411" spans="1:14" ht="27" customHeight="1">
      <c r="A411" s="11"/>
      <c r="B411" s="12">
        <v>410</v>
      </c>
      <c r="C411" s="28" t="s">
        <v>1343</v>
      </c>
      <c r="D411" s="42" t="s">
        <v>1344</v>
      </c>
      <c r="E411" s="25" t="s">
        <v>47</v>
      </c>
      <c r="F411" s="23" t="s">
        <v>19</v>
      </c>
      <c r="G411" s="29" t="s">
        <v>1345</v>
      </c>
      <c r="H411" s="29" t="s">
        <v>21</v>
      </c>
      <c r="I411" s="30" t="s">
        <v>49</v>
      </c>
      <c r="J411" s="29" t="s">
        <v>192</v>
      </c>
      <c r="K411" s="29" t="s">
        <v>16</v>
      </c>
      <c r="L411" s="29" t="s">
        <v>9</v>
      </c>
      <c r="M411" s="29" t="s">
        <v>9</v>
      </c>
      <c r="N411" s="31" t="s">
        <v>4</v>
      </c>
    </row>
    <row r="412" spans="1:14" ht="27" customHeight="1">
      <c r="A412" s="11"/>
      <c r="B412" s="12">
        <v>411</v>
      </c>
      <c r="C412" s="13" t="s">
        <v>1346</v>
      </c>
      <c r="D412" s="42" t="s">
        <v>1347</v>
      </c>
      <c r="E412" s="25" t="s">
        <v>3</v>
      </c>
      <c r="F412" s="23" t="s">
        <v>19</v>
      </c>
      <c r="G412" s="17" t="s">
        <v>1348</v>
      </c>
      <c r="H412" s="17" t="s">
        <v>35</v>
      </c>
      <c r="I412" s="18" t="s">
        <v>125</v>
      </c>
      <c r="J412" s="17" t="s">
        <v>249</v>
      </c>
      <c r="K412" s="17" t="s">
        <v>26</v>
      </c>
      <c r="L412" s="17" t="s">
        <v>9</v>
      </c>
      <c r="M412" s="17" t="s">
        <v>9</v>
      </c>
      <c r="N412" s="19" t="s">
        <v>4</v>
      </c>
    </row>
    <row r="413" spans="1:14" ht="27" customHeight="1">
      <c r="A413" s="11"/>
      <c r="B413" s="12">
        <v>412</v>
      </c>
      <c r="C413" s="28" t="s">
        <v>1349</v>
      </c>
      <c r="D413" s="42" t="s">
        <v>1350</v>
      </c>
      <c r="E413" s="25" t="s">
        <v>59</v>
      </c>
      <c r="F413" s="23" t="s">
        <v>19</v>
      </c>
      <c r="G413" s="29" t="s">
        <v>1351</v>
      </c>
      <c r="H413" s="29" t="s">
        <v>42</v>
      </c>
      <c r="I413" s="30" t="s">
        <v>125</v>
      </c>
      <c r="J413" s="29" t="s">
        <v>249</v>
      </c>
      <c r="K413" s="29" t="s">
        <v>26</v>
      </c>
      <c r="L413" s="29" t="s">
        <v>9</v>
      </c>
      <c r="M413" s="29" t="s">
        <v>9</v>
      </c>
      <c r="N413" s="31" t="s">
        <v>4</v>
      </c>
    </row>
    <row r="414" spans="1:14" ht="27" customHeight="1">
      <c r="A414" s="33"/>
      <c r="B414" s="12">
        <v>413</v>
      </c>
      <c r="C414" s="13" t="s">
        <v>1352</v>
      </c>
      <c r="D414" s="42" t="s">
        <v>1353</v>
      </c>
      <c r="E414" s="25" t="s">
        <v>59</v>
      </c>
      <c r="F414" s="23" t="s">
        <v>19</v>
      </c>
      <c r="G414" s="17" t="s">
        <v>1354</v>
      </c>
      <c r="H414" s="17" t="s">
        <v>35</v>
      </c>
      <c r="I414" s="18" t="s">
        <v>197</v>
      </c>
      <c r="J414" s="17" t="s">
        <v>104</v>
      </c>
      <c r="K414" s="17" t="s">
        <v>155</v>
      </c>
      <c r="L414" s="17" t="s">
        <v>9</v>
      </c>
      <c r="M414" s="17" t="s">
        <v>26</v>
      </c>
      <c r="N414" s="19" t="s">
        <v>4</v>
      </c>
    </row>
    <row r="415" spans="1:14" ht="27" customHeight="1">
      <c r="A415" s="11"/>
      <c r="B415" s="12">
        <v>414</v>
      </c>
      <c r="C415" s="28" t="s">
        <v>1355</v>
      </c>
      <c r="D415" s="42" t="s">
        <v>1024</v>
      </c>
      <c r="E415" s="25" t="s">
        <v>3</v>
      </c>
      <c r="F415" s="23" t="s">
        <v>19</v>
      </c>
      <c r="G415" s="29" t="s">
        <v>1356</v>
      </c>
      <c r="H415" s="29" t="s">
        <v>42</v>
      </c>
      <c r="I415" s="30" t="s">
        <v>24</v>
      </c>
      <c r="J415" s="29" t="s">
        <v>81</v>
      </c>
      <c r="K415" s="29" t="s">
        <v>80</v>
      </c>
      <c r="L415" s="29" t="s">
        <v>9</v>
      </c>
      <c r="M415" s="29" t="s">
        <v>14</v>
      </c>
      <c r="N415" s="31" t="s">
        <v>4</v>
      </c>
    </row>
    <row r="416" spans="1:14" ht="27" customHeight="1">
      <c r="A416" s="11"/>
      <c r="B416" s="12">
        <v>415</v>
      </c>
      <c r="C416" s="13" t="s">
        <v>1357</v>
      </c>
      <c r="D416" s="42" t="s">
        <v>1358</v>
      </c>
      <c r="E416" s="25" t="s">
        <v>3</v>
      </c>
      <c r="F416" s="23" t="s">
        <v>19</v>
      </c>
      <c r="G416" s="17" t="s">
        <v>1359</v>
      </c>
      <c r="H416" s="17" t="s">
        <v>54</v>
      </c>
      <c r="I416" s="18" t="s">
        <v>56</v>
      </c>
      <c r="J416" s="17" t="s">
        <v>292</v>
      </c>
      <c r="K416" s="17" t="s">
        <v>30</v>
      </c>
      <c r="L416" s="17" t="s">
        <v>9</v>
      </c>
      <c r="M416" s="17" t="s">
        <v>16</v>
      </c>
      <c r="N416" s="19" t="s">
        <v>4</v>
      </c>
    </row>
    <row r="417" spans="1:14" ht="27" customHeight="1">
      <c r="A417" s="11"/>
      <c r="B417" s="12">
        <v>416</v>
      </c>
      <c r="C417" s="28" t="s">
        <v>1360</v>
      </c>
      <c r="D417" s="42" t="s">
        <v>1361</v>
      </c>
      <c r="E417" s="25" t="s">
        <v>47</v>
      </c>
      <c r="F417" s="23" t="s">
        <v>19</v>
      </c>
      <c r="G417" s="29" t="s">
        <v>1362</v>
      </c>
      <c r="H417" s="29" t="s">
        <v>21</v>
      </c>
      <c r="I417" s="30" t="s">
        <v>114</v>
      </c>
      <c r="J417" s="29" t="s">
        <v>115</v>
      </c>
      <c r="K417" s="29" t="s">
        <v>38</v>
      </c>
      <c r="L417" s="29" t="s">
        <v>26</v>
      </c>
      <c r="M417" s="29" t="s">
        <v>26</v>
      </c>
      <c r="N417" s="31" t="s">
        <v>4</v>
      </c>
    </row>
    <row r="418" spans="1:14" ht="27" customHeight="1">
      <c r="A418" s="11"/>
      <c r="B418" s="12">
        <v>417</v>
      </c>
      <c r="C418" s="13" t="s">
        <v>1363</v>
      </c>
      <c r="D418" s="42" t="s">
        <v>1364</v>
      </c>
      <c r="E418" s="25" t="s">
        <v>47</v>
      </c>
      <c r="F418" s="23" t="s">
        <v>19</v>
      </c>
      <c r="G418" s="17" t="s">
        <v>1365</v>
      </c>
      <c r="H418" s="17" t="s">
        <v>42</v>
      </c>
      <c r="I418" s="18" t="s">
        <v>44</v>
      </c>
      <c r="J418" s="17" t="s">
        <v>479</v>
      </c>
      <c r="K418" s="17" t="s">
        <v>129</v>
      </c>
      <c r="L418" s="17" t="s">
        <v>9</v>
      </c>
      <c r="M418" s="17" t="s">
        <v>9</v>
      </c>
      <c r="N418" s="19" t="s">
        <v>4</v>
      </c>
    </row>
    <row r="419" spans="1:14" ht="27" customHeight="1">
      <c r="A419" s="33"/>
      <c r="B419" s="12">
        <v>418</v>
      </c>
      <c r="C419" s="28" t="s">
        <v>1366</v>
      </c>
      <c r="D419" s="42" t="s">
        <v>1367</v>
      </c>
      <c r="E419" s="25" t="s">
        <v>47</v>
      </c>
      <c r="F419" s="23" t="s">
        <v>19</v>
      </c>
      <c r="G419" s="29" t="s">
        <v>1368</v>
      </c>
      <c r="H419" s="29" t="s">
        <v>35</v>
      </c>
      <c r="I419" s="30" t="s">
        <v>108</v>
      </c>
      <c r="J419" s="29" t="s">
        <v>109</v>
      </c>
      <c r="K419" s="29" t="s">
        <v>80</v>
      </c>
      <c r="L419" s="29" t="s">
        <v>26</v>
      </c>
      <c r="M419" s="29" t="s">
        <v>26</v>
      </c>
      <c r="N419" s="31" t="s">
        <v>4</v>
      </c>
    </row>
    <row r="420" spans="1:14" ht="27" customHeight="1">
      <c r="A420" s="11"/>
      <c r="B420" s="12">
        <v>419</v>
      </c>
      <c r="C420" s="13" t="s">
        <v>1369</v>
      </c>
      <c r="D420" s="42" t="s">
        <v>1370</v>
      </c>
      <c r="E420" s="25" t="s">
        <v>3</v>
      </c>
      <c r="F420" s="23" t="s">
        <v>19</v>
      </c>
      <c r="G420" s="17" t="s">
        <v>1371</v>
      </c>
      <c r="H420" s="17" t="s">
        <v>5</v>
      </c>
      <c r="I420" s="18" t="s">
        <v>67</v>
      </c>
      <c r="J420" s="17" t="s">
        <v>417</v>
      </c>
      <c r="K420" s="17" t="s">
        <v>14</v>
      </c>
      <c r="L420" s="17" t="s">
        <v>9</v>
      </c>
      <c r="M420" s="17" t="s">
        <v>9</v>
      </c>
      <c r="N420" s="19" t="s">
        <v>4</v>
      </c>
    </row>
    <row r="421" spans="1:14" ht="27" customHeight="1">
      <c r="A421" s="11"/>
      <c r="B421" s="12">
        <v>420</v>
      </c>
      <c r="C421" s="28" t="s">
        <v>1372</v>
      </c>
      <c r="D421" s="42" t="s">
        <v>1373</v>
      </c>
      <c r="E421" s="25" t="s">
        <v>59</v>
      </c>
      <c r="F421" s="23" t="s">
        <v>19</v>
      </c>
      <c r="G421" s="29" t="s">
        <v>1374</v>
      </c>
      <c r="H421" s="29" t="s">
        <v>12</v>
      </c>
      <c r="I421" s="30" t="s">
        <v>159</v>
      </c>
      <c r="J421" s="29" t="s">
        <v>160</v>
      </c>
      <c r="K421" s="29" t="s">
        <v>26</v>
      </c>
      <c r="L421" s="29" t="s">
        <v>9</v>
      </c>
      <c r="M421" s="29" t="s">
        <v>26</v>
      </c>
      <c r="N421" s="31" t="s">
        <v>4</v>
      </c>
    </row>
    <row r="422" spans="1:14" ht="27" customHeight="1">
      <c r="A422" s="11"/>
      <c r="B422" s="12">
        <v>421</v>
      </c>
      <c r="C422" s="13" t="s">
        <v>1375</v>
      </c>
      <c r="D422" s="42" t="s">
        <v>1376</v>
      </c>
      <c r="E422" s="25" t="s">
        <v>59</v>
      </c>
      <c r="F422" s="23" t="s">
        <v>19</v>
      </c>
      <c r="G422" s="17" t="s">
        <v>1377</v>
      </c>
      <c r="H422" s="17" t="s">
        <v>28</v>
      </c>
      <c r="I422" s="18" t="s">
        <v>36</v>
      </c>
      <c r="J422" s="17" t="s">
        <v>109</v>
      </c>
      <c r="K422" s="17" t="s">
        <v>282</v>
      </c>
      <c r="L422" s="17" t="s">
        <v>9</v>
      </c>
      <c r="M422" s="17" t="s">
        <v>9</v>
      </c>
      <c r="N422" s="19" t="s">
        <v>4</v>
      </c>
    </row>
    <row r="423" spans="1:14" ht="27" customHeight="1">
      <c r="A423" s="11"/>
      <c r="B423" s="12">
        <v>422</v>
      </c>
      <c r="C423" s="28" t="s">
        <v>1378</v>
      </c>
      <c r="D423" s="42" t="s">
        <v>1379</v>
      </c>
      <c r="E423" s="25" t="s">
        <v>59</v>
      </c>
      <c r="F423" s="23" t="s">
        <v>19</v>
      </c>
      <c r="G423" s="29" t="s">
        <v>1380</v>
      </c>
      <c r="H423" s="29" t="s">
        <v>99</v>
      </c>
      <c r="I423" s="30" t="s">
        <v>159</v>
      </c>
      <c r="J423" s="29" t="s">
        <v>160</v>
      </c>
      <c r="K423" s="29" t="s">
        <v>10</v>
      </c>
      <c r="L423" s="29" t="s">
        <v>9</v>
      </c>
      <c r="M423" s="29" t="s">
        <v>9</v>
      </c>
      <c r="N423" s="31" t="s">
        <v>4</v>
      </c>
    </row>
    <row r="424" spans="1:14" ht="27" customHeight="1">
      <c r="A424" s="20"/>
      <c r="B424" s="12">
        <v>423</v>
      </c>
      <c r="C424" s="13" t="s">
        <v>1381</v>
      </c>
      <c r="D424" s="42" t="s">
        <v>911</v>
      </c>
      <c r="E424" s="25" t="s">
        <v>59</v>
      </c>
      <c r="F424" s="23" t="s">
        <v>19</v>
      </c>
      <c r="G424" s="17" t="s">
        <v>1382</v>
      </c>
      <c r="H424" s="17" t="s">
        <v>54</v>
      </c>
      <c r="I424" s="18" t="s">
        <v>49</v>
      </c>
      <c r="J424" s="17" t="s">
        <v>50</v>
      </c>
      <c r="K424" s="17" t="s">
        <v>146</v>
      </c>
      <c r="L424" s="17" t="s">
        <v>9</v>
      </c>
      <c r="M424" s="17" t="s">
        <v>9</v>
      </c>
      <c r="N424" s="19" t="s">
        <v>4</v>
      </c>
    </row>
    <row r="425" spans="1:14" ht="27" customHeight="1">
      <c r="A425" s="11"/>
      <c r="B425" s="12">
        <v>424</v>
      </c>
      <c r="C425" s="28" t="s">
        <v>1383</v>
      </c>
      <c r="D425" s="42" t="s">
        <v>1384</v>
      </c>
      <c r="E425" s="25" t="s">
        <v>3</v>
      </c>
      <c r="F425" s="23" t="s">
        <v>19</v>
      </c>
      <c r="G425" s="29" t="s">
        <v>1385</v>
      </c>
      <c r="H425" s="29" t="s">
        <v>21</v>
      </c>
      <c r="I425" s="30" t="s">
        <v>197</v>
      </c>
      <c r="J425" s="29" t="s">
        <v>68</v>
      </c>
      <c r="K425" s="29" t="s">
        <v>30</v>
      </c>
      <c r="L425" s="29" t="s">
        <v>9</v>
      </c>
      <c r="M425" s="29" t="s">
        <v>9</v>
      </c>
      <c r="N425" s="31" t="s">
        <v>4</v>
      </c>
    </row>
    <row r="426" spans="1:14" ht="27" customHeight="1">
      <c r="A426" s="11"/>
      <c r="B426" s="12">
        <v>425</v>
      </c>
      <c r="C426" s="13" t="s">
        <v>1386</v>
      </c>
      <c r="D426" s="42" t="s">
        <v>1387</v>
      </c>
      <c r="E426" s="25" t="s">
        <v>47</v>
      </c>
      <c r="F426" s="23" t="s">
        <v>19</v>
      </c>
      <c r="G426" s="17" t="s">
        <v>1388</v>
      </c>
      <c r="H426" s="17" t="s">
        <v>42</v>
      </c>
      <c r="I426" s="18" t="s">
        <v>191</v>
      </c>
      <c r="J426" s="17" t="s">
        <v>50</v>
      </c>
      <c r="K426" s="17" t="s">
        <v>146</v>
      </c>
      <c r="L426" s="17" t="s">
        <v>9</v>
      </c>
      <c r="M426" s="17" t="s">
        <v>9</v>
      </c>
      <c r="N426" s="19" t="s">
        <v>4</v>
      </c>
    </row>
    <row r="427" spans="1:14" ht="27" customHeight="1">
      <c r="A427" s="11"/>
      <c r="B427" s="12">
        <v>426</v>
      </c>
      <c r="C427" s="28" t="s">
        <v>1389</v>
      </c>
      <c r="D427" s="42" t="s">
        <v>1390</v>
      </c>
      <c r="E427" s="25" t="s">
        <v>47</v>
      </c>
      <c r="F427" s="23" t="s">
        <v>19</v>
      </c>
      <c r="G427" s="29" t="s">
        <v>1391</v>
      </c>
      <c r="H427" s="29" t="s">
        <v>35</v>
      </c>
      <c r="I427" s="30" t="s">
        <v>44</v>
      </c>
      <c r="J427" s="29" t="s">
        <v>479</v>
      </c>
      <c r="K427" s="29" t="s">
        <v>26</v>
      </c>
      <c r="L427" s="29" t="s">
        <v>9</v>
      </c>
      <c r="M427" s="29" t="s">
        <v>30</v>
      </c>
      <c r="N427" s="31" t="s">
        <v>4</v>
      </c>
    </row>
    <row r="428" spans="1:14" ht="27" customHeight="1">
      <c r="A428" s="11"/>
      <c r="B428" s="12">
        <v>427</v>
      </c>
      <c r="C428" s="13" t="s">
        <v>1392</v>
      </c>
      <c r="D428" s="42" t="s">
        <v>1393</v>
      </c>
      <c r="E428" s="25" t="s">
        <v>59</v>
      </c>
      <c r="F428" s="23" t="s">
        <v>19</v>
      </c>
      <c r="G428" s="17" t="s">
        <v>1394</v>
      </c>
      <c r="H428" s="17" t="s">
        <v>5</v>
      </c>
      <c r="I428" s="18" t="s">
        <v>44</v>
      </c>
      <c r="J428" s="17" t="s">
        <v>222</v>
      </c>
      <c r="K428" s="17" t="s">
        <v>110</v>
      </c>
      <c r="L428" s="17" t="s">
        <v>9</v>
      </c>
      <c r="M428" s="17" t="s">
        <v>9</v>
      </c>
      <c r="N428" s="19" t="s">
        <v>4</v>
      </c>
    </row>
    <row r="429" spans="1:14" ht="27" customHeight="1">
      <c r="A429" s="33"/>
      <c r="B429" s="12">
        <v>428</v>
      </c>
      <c r="C429" s="28" t="s">
        <v>1395</v>
      </c>
      <c r="D429" s="42" t="s">
        <v>1396</v>
      </c>
      <c r="E429" s="25" t="s">
        <v>3</v>
      </c>
      <c r="F429" s="23" t="s">
        <v>19</v>
      </c>
      <c r="G429" s="29" t="s">
        <v>1397</v>
      </c>
      <c r="H429" s="29" t="s">
        <v>12</v>
      </c>
      <c r="I429" s="30" t="s">
        <v>108</v>
      </c>
      <c r="J429" s="29" t="s">
        <v>292</v>
      </c>
      <c r="K429" s="29" t="s">
        <v>129</v>
      </c>
      <c r="L429" s="29" t="s">
        <v>9</v>
      </c>
      <c r="M429" s="29" t="s">
        <v>10</v>
      </c>
      <c r="N429" s="31" t="s">
        <v>4</v>
      </c>
    </row>
    <row r="430" spans="1:14" ht="27" customHeight="1">
      <c r="A430" s="11"/>
      <c r="B430" s="12">
        <v>429</v>
      </c>
      <c r="C430" s="13" t="s">
        <v>1398</v>
      </c>
      <c r="D430" s="42" t="s">
        <v>1399</v>
      </c>
      <c r="E430" s="25" t="s">
        <v>59</v>
      </c>
      <c r="F430" s="23" t="s">
        <v>19</v>
      </c>
      <c r="G430" s="17" t="s">
        <v>1400</v>
      </c>
      <c r="H430" s="17" t="s">
        <v>28</v>
      </c>
      <c r="I430" s="18" t="s">
        <v>159</v>
      </c>
      <c r="J430" s="17" t="s">
        <v>422</v>
      </c>
      <c r="K430" s="17" t="s">
        <v>25</v>
      </c>
      <c r="L430" s="17" t="s">
        <v>9</v>
      </c>
      <c r="M430" s="17" t="s">
        <v>9</v>
      </c>
      <c r="N430" s="19" t="s">
        <v>4</v>
      </c>
    </row>
    <row r="431" spans="1:14" ht="27" customHeight="1">
      <c r="A431" s="11"/>
      <c r="B431" s="12">
        <v>430</v>
      </c>
      <c r="C431" s="28" t="s">
        <v>1401</v>
      </c>
      <c r="D431" s="42" t="s">
        <v>1402</v>
      </c>
      <c r="E431" s="25" t="s">
        <v>3</v>
      </c>
      <c r="F431" s="23" t="s">
        <v>19</v>
      </c>
      <c r="G431" s="29" t="s">
        <v>1403</v>
      </c>
      <c r="H431" s="29" t="s">
        <v>99</v>
      </c>
      <c r="I431" s="30" t="s">
        <v>180</v>
      </c>
      <c r="J431" s="29" t="s">
        <v>400</v>
      </c>
      <c r="K431" s="31" t="s">
        <v>4</v>
      </c>
      <c r="L431" s="29" t="s">
        <v>9</v>
      </c>
      <c r="M431" s="29" t="s">
        <v>9</v>
      </c>
      <c r="N431" s="31" t="s">
        <v>4</v>
      </c>
    </row>
    <row r="432" spans="1:14" ht="27" customHeight="1">
      <c r="A432" s="11"/>
      <c r="B432" s="12">
        <v>431</v>
      </c>
      <c r="C432" s="13" t="s">
        <v>1404</v>
      </c>
      <c r="D432" s="42" t="s">
        <v>1405</v>
      </c>
      <c r="E432" s="25" t="s">
        <v>3</v>
      </c>
      <c r="F432" s="23" t="s">
        <v>19</v>
      </c>
      <c r="G432" s="17" t="s">
        <v>1406</v>
      </c>
      <c r="H432" s="17" t="s">
        <v>54</v>
      </c>
      <c r="I432" s="18" t="s">
        <v>191</v>
      </c>
      <c r="J432" s="17" t="s">
        <v>485</v>
      </c>
      <c r="K432" s="17" t="s">
        <v>486</v>
      </c>
      <c r="L432" s="17" t="s">
        <v>9</v>
      </c>
      <c r="M432" s="17" t="s">
        <v>9</v>
      </c>
      <c r="N432" s="19" t="s">
        <v>4</v>
      </c>
    </row>
    <row r="433" spans="1:14" ht="27" customHeight="1">
      <c r="A433" s="11"/>
      <c r="B433" s="12">
        <v>432</v>
      </c>
      <c r="C433" s="28" t="s">
        <v>1407</v>
      </c>
      <c r="D433" s="42" t="s">
        <v>1408</v>
      </c>
      <c r="E433" s="25" t="s">
        <v>59</v>
      </c>
      <c r="F433" s="23" t="s">
        <v>19</v>
      </c>
      <c r="G433" s="29" t="s">
        <v>1409</v>
      </c>
      <c r="H433" s="29" t="s">
        <v>21</v>
      </c>
      <c r="I433" s="30" t="s">
        <v>49</v>
      </c>
      <c r="J433" s="29" t="s">
        <v>485</v>
      </c>
      <c r="K433" s="29" t="s">
        <v>486</v>
      </c>
      <c r="L433" s="29" t="s">
        <v>9</v>
      </c>
      <c r="M433" s="29" t="s">
        <v>9</v>
      </c>
      <c r="N433" s="31" t="s">
        <v>4</v>
      </c>
    </row>
    <row r="434" spans="1:14" ht="27" customHeight="1">
      <c r="A434" s="33"/>
      <c r="B434" s="12">
        <v>433</v>
      </c>
      <c r="C434" s="13" t="s">
        <v>1410</v>
      </c>
      <c r="D434" s="42" t="s">
        <v>1411</v>
      </c>
      <c r="E434" s="25" t="s">
        <v>59</v>
      </c>
      <c r="F434" s="23" t="s">
        <v>19</v>
      </c>
      <c r="G434" s="17" t="s">
        <v>1412</v>
      </c>
      <c r="H434" s="17" t="s">
        <v>28</v>
      </c>
      <c r="I434" s="18" t="s">
        <v>36</v>
      </c>
      <c r="J434" s="17" t="s">
        <v>50</v>
      </c>
      <c r="K434" s="17" t="s">
        <v>146</v>
      </c>
      <c r="L434" s="17" t="s">
        <v>9</v>
      </c>
      <c r="M434" s="17" t="s">
        <v>9</v>
      </c>
      <c r="N434" s="19" t="s">
        <v>4</v>
      </c>
    </row>
    <row r="435" spans="1:14" ht="27" customHeight="1">
      <c r="A435" s="11"/>
      <c r="B435" s="12">
        <v>434</v>
      </c>
      <c r="C435" s="28" t="s">
        <v>1413</v>
      </c>
      <c r="D435" s="42" t="s">
        <v>1414</v>
      </c>
      <c r="E435" s="25" t="s">
        <v>59</v>
      </c>
      <c r="F435" s="23" t="s">
        <v>19</v>
      </c>
      <c r="G435" s="29" t="s">
        <v>1415</v>
      </c>
      <c r="H435" s="29" t="s">
        <v>99</v>
      </c>
      <c r="I435" s="30" t="s">
        <v>125</v>
      </c>
      <c r="J435" s="29" t="s">
        <v>249</v>
      </c>
      <c r="K435" s="31" t="s">
        <v>4</v>
      </c>
      <c r="L435" s="29" t="s">
        <v>9</v>
      </c>
      <c r="M435" s="29" t="s">
        <v>26</v>
      </c>
      <c r="N435" s="31" t="s">
        <v>4</v>
      </c>
    </row>
    <row r="436" spans="1:14" ht="27" customHeight="1">
      <c r="A436" s="11"/>
      <c r="B436" s="12">
        <v>435</v>
      </c>
      <c r="C436" s="13" t="s">
        <v>1416</v>
      </c>
      <c r="D436" s="42" t="s">
        <v>1417</v>
      </c>
      <c r="E436" s="25" t="s">
        <v>59</v>
      </c>
      <c r="F436" s="23" t="s">
        <v>19</v>
      </c>
      <c r="G436" s="17" t="s">
        <v>1418</v>
      </c>
      <c r="H436" s="17" t="s">
        <v>5</v>
      </c>
      <c r="I436" s="18" t="s">
        <v>125</v>
      </c>
      <c r="J436" s="17" t="s">
        <v>249</v>
      </c>
      <c r="K436" s="17" t="s">
        <v>26</v>
      </c>
      <c r="L436" s="17" t="s">
        <v>9</v>
      </c>
      <c r="M436" s="17" t="s">
        <v>9</v>
      </c>
      <c r="N436" s="19" t="s">
        <v>4</v>
      </c>
    </row>
    <row r="437" spans="1:14" ht="27" customHeight="1">
      <c r="A437" s="11"/>
      <c r="B437" s="12">
        <v>436</v>
      </c>
      <c r="C437" s="28" t="s">
        <v>1419</v>
      </c>
      <c r="D437" s="42" t="s">
        <v>1420</v>
      </c>
      <c r="E437" s="25" t="s">
        <v>3</v>
      </c>
      <c r="F437" s="23" t="s">
        <v>19</v>
      </c>
      <c r="G437" s="29" t="s">
        <v>1421</v>
      </c>
      <c r="H437" s="29" t="s">
        <v>12</v>
      </c>
      <c r="I437" s="30" t="s">
        <v>108</v>
      </c>
      <c r="J437" s="29" t="s">
        <v>104</v>
      </c>
      <c r="K437" s="29" t="s">
        <v>155</v>
      </c>
      <c r="L437" s="29" t="s">
        <v>9</v>
      </c>
      <c r="M437" s="29" t="s">
        <v>26</v>
      </c>
      <c r="N437" s="31" t="s">
        <v>4</v>
      </c>
    </row>
    <row r="438" spans="1:14" ht="27" customHeight="1">
      <c r="A438" s="11"/>
      <c r="B438" s="12">
        <v>437</v>
      </c>
      <c r="C438" s="13" t="s">
        <v>1422</v>
      </c>
      <c r="D438" s="42" t="s">
        <v>1423</v>
      </c>
      <c r="E438" s="25" t="s">
        <v>59</v>
      </c>
      <c r="F438" s="23" t="s">
        <v>19</v>
      </c>
      <c r="G438" s="17" t="s">
        <v>1424</v>
      </c>
      <c r="H438" s="17" t="s">
        <v>35</v>
      </c>
      <c r="I438" s="18" t="s">
        <v>159</v>
      </c>
      <c r="J438" s="17" t="s">
        <v>160</v>
      </c>
      <c r="K438" s="17" t="s">
        <v>10</v>
      </c>
      <c r="L438" s="17" t="s">
        <v>9</v>
      </c>
      <c r="M438" s="17" t="s">
        <v>9</v>
      </c>
      <c r="N438" s="19" t="s">
        <v>4</v>
      </c>
    </row>
    <row r="439" spans="1:14" ht="27" customHeight="1">
      <c r="A439" s="33"/>
      <c r="B439" s="12">
        <v>438</v>
      </c>
      <c r="C439" s="28" t="s">
        <v>1425</v>
      </c>
      <c r="D439" s="42" t="s">
        <v>1426</v>
      </c>
      <c r="E439" s="25" t="s">
        <v>59</v>
      </c>
      <c r="F439" s="23" t="s">
        <v>19</v>
      </c>
      <c r="G439" s="29" t="s">
        <v>1427</v>
      </c>
      <c r="H439" s="29" t="s">
        <v>42</v>
      </c>
      <c r="I439" s="30" t="s">
        <v>49</v>
      </c>
      <c r="J439" s="29" t="s">
        <v>192</v>
      </c>
      <c r="K439" s="29" t="s">
        <v>16</v>
      </c>
      <c r="L439" s="29" t="s">
        <v>9</v>
      </c>
      <c r="M439" s="29" t="s">
        <v>9</v>
      </c>
      <c r="N439" s="31" t="s">
        <v>4</v>
      </c>
    </row>
    <row r="440" spans="1:14" ht="27" customHeight="1">
      <c r="A440" s="11"/>
      <c r="B440" s="12">
        <v>439</v>
      </c>
      <c r="C440" s="13" t="s">
        <v>1428</v>
      </c>
      <c r="D440" s="42" t="s">
        <v>1429</v>
      </c>
      <c r="E440" s="25" t="s">
        <v>59</v>
      </c>
      <c r="F440" s="23" t="s">
        <v>19</v>
      </c>
      <c r="G440" s="17" t="s">
        <v>1430</v>
      </c>
      <c r="H440" s="17" t="s">
        <v>28</v>
      </c>
      <c r="I440" s="18" t="s">
        <v>108</v>
      </c>
      <c r="J440" s="17" t="s">
        <v>37</v>
      </c>
      <c r="K440" s="17" t="s">
        <v>129</v>
      </c>
      <c r="L440" s="17" t="s">
        <v>9</v>
      </c>
      <c r="M440" s="17" t="s">
        <v>26</v>
      </c>
      <c r="N440" s="19" t="s">
        <v>4</v>
      </c>
    </row>
    <row r="441" spans="1:14" ht="27" customHeight="1">
      <c r="A441" s="11"/>
      <c r="B441" s="12">
        <v>440</v>
      </c>
      <c r="C441" s="28" t="s">
        <v>1431</v>
      </c>
      <c r="D441" s="42" t="s">
        <v>1432</v>
      </c>
      <c r="E441" s="25" t="s">
        <v>3</v>
      </c>
      <c r="F441" s="23" t="s">
        <v>19</v>
      </c>
      <c r="G441" s="29" t="s">
        <v>1433</v>
      </c>
      <c r="H441" s="29" t="s">
        <v>99</v>
      </c>
      <c r="I441" s="30" t="s">
        <v>108</v>
      </c>
      <c r="J441" s="29" t="s">
        <v>37</v>
      </c>
      <c r="K441" s="29" t="s">
        <v>38</v>
      </c>
      <c r="L441" s="29" t="s">
        <v>9</v>
      </c>
      <c r="M441" s="29" t="s">
        <v>9</v>
      </c>
      <c r="N441" s="31" t="s">
        <v>4</v>
      </c>
    </row>
    <row r="442" spans="1:14" ht="27" customHeight="1">
      <c r="A442" s="11"/>
      <c r="B442" s="12">
        <v>441</v>
      </c>
      <c r="C442" s="13" t="s">
        <v>1434</v>
      </c>
      <c r="D442" s="42" t="s">
        <v>1435</v>
      </c>
      <c r="E442" s="25" t="s">
        <v>3</v>
      </c>
      <c r="F442" s="23" t="s">
        <v>19</v>
      </c>
      <c r="G442" s="17" t="s">
        <v>1436</v>
      </c>
      <c r="H442" s="17" t="s">
        <v>12</v>
      </c>
      <c r="I442" s="18" t="s">
        <v>44</v>
      </c>
      <c r="J442" s="17" t="s">
        <v>479</v>
      </c>
      <c r="K442" s="17" t="s">
        <v>129</v>
      </c>
      <c r="L442" s="17" t="s">
        <v>9</v>
      </c>
      <c r="M442" s="17" t="s">
        <v>9</v>
      </c>
      <c r="N442" s="19" t="s">
        <v>4</v>
      </c>
    </row>
    <row r="443" spans="1:14" ht="27" customHeight="1">
      <c r="A443" s="11"/>
      <c r="B443" s="12">
        <v>442</v>
      </c>
      <c r="C443" s="28" t="s">
        <v>1437</v>
      </c>
      <c r="D443" s="42" t="s">
        <v>1438</v>
      </c>
      <c r="E443" s="25" t="s">
        <v>59</v>
      </c>
      <c r="F443" s="23" t="s">
        <v>19</v>
      </c>
      <c r="G443" s="29" t="s">
        <v>1439</v>
      </c>
      <c r="H443" s="29" t="s">
        <v>5</v>
      </c>
      <c r="I443" s="30" t="s">
        <v>197</v>
      </c>
      <c r="J443" s="29" t="s">
        <v>260</v>
      </c>
      <c r="K443" s="29" t="s">
        <v>155</v>
      </c>
      <c r="L443" s="29" t="s">
        <v>9</v>
      </c>
      <c r="M443" s="29" t="s">
        <v>9</v>
      </c>
      <c r="N443" s="31" t="s">
        <v>4</v>
      </c>
    </row>
    <row r="444" spans="1:14" ht="27" customHeight="1">
      <c r="A444" s="20"/>
      <c r="B444" s="12">
        <v>443</v>
      </c>
      <c r="C444" s="13" t="s">
        <v>1440</v>
      </c>
      <c r="D444" s="42" t="s">
        <v>1441</v>
      </c>
      <c r="E444" s="25" t="s">
        <v>59</v>
      </c>
      <c r="F444" s="23" t="s">
        <v>19</v>
      </c>
      <c r="G444" s="17" t="s">
        <v>1442</v>
      </c>
      <c r="H444" s="17" t="s">
        <v>54</v>
      </c>
      <c r="I444" s="18" t="s">
        <v>90</v>
      </c>
      <c r="J444" s="17" t="s">
        <v>350</v>
      </c>
      <c r="K444" s="17" t="s">
        <v>85</v>
      </c>
      <c r="L444" s="17" t="s">
        <v>9</v>
      </c>
      <c r="M444" s="17" t="s">
        <v>9</v>
      </c>
      <c r="N444" s="19" t="s">
        <v>4</v>
      </c>
    </row>
    <row r="445" spans="1:14" ht="27" customHeight="1">
      <c r="A445" s="11"/>
      <c r="B445" s="12">
        <v>444</v>
      </c>
      <c r="C445" s="28" t="s">
        <v>1443</v>
      </c>
      <c r="D445" s="42" t="s">
        <v>1444</v>
      </c>
      <c r="E445" s="25" t="s">
        <v>47</v>
      </c>
      <c r="F445" s="23" t="s">
        <v>19</v>
      </c>
      <c r="G445" s="29" t="s">
        <v>1445</v>
      </c>
      <c r="H445" s="29" t="s">
        <v>21</v>
      </c>
      <c r="I445" s="30" t="s">
        <v>44</v>
      </c>
      <c r="J445" s="29" t="s">
        <v>260</v>
      </c>
      <c r="K445" s="29" t="s">
        <v>155</v>
      </c>
      <c r="L445" s="29" t="s">
        <v>9</v>
      </c>
      <c r="M445" s="29" t="s">
        <v>9</v>
      </c>
      <c r="N445" s="31" t="s">
        <v>4</v>
      </c>
    </row>
    <row r="446" spans="1:14" ht="27" customHeight="1">
      <c r="A446" s="11"/>
      <c r="B446" s="12">
        <v>445</v>
      </c>
      <c r="C446" s="13" t="s">
        <v>1446</v>
      </c>
      <c r="D446" s="42" t="s">
        <v>1447</v>
      </c>
      <c r="E446" s="25" t="s">
        <v>59</v>
      </c>
      <c r="F446" s="23" t="s">
        <v>19</v>
      </c>
      <c r="G446" s="17" t="s">
        <v>1448</v>
      </c>
      <c r="H446" s="17" t="s">
        <v>5</v>
      </c>
      <c r="I446" s="18" t="s">
        <v>197</v>
      </c>
      <c r="J446" s="17" t="s">
        <v>104</v>
      </c>
      <c r="K446" s="17" t="s">
        <v>6</v>
      </c>
      <c r="L446" s="17" t="s">
        <v>9</v>
      </c>
      <c r="M446" s="17" t="s">
        <v>9</v>
      </c>
      <c r="N446" s="19" t="s">
        <v>4</v>
      </c>
    </row>
    <row r="447" spans="1:14" ht="27" customHeight="1">
      <c r="A447" s="11"/>
      <c r="B447" s="12">
        <v>446</v>
      </c>
      <c r="C447" s="28" t="s">
        <v>1449</v>
      </c>
      <c r="D447" s="42" t="s">
        <v>135</v>
      </c>
      <c r="E447" s="25" t="s">
        <v>59</v>
      </c>
      <c r="F447" s="23" t="s">
        <v>19</v>
      </c>
      <c r="G447" s="29" t="s">
        <v>1450</v>
      </c>
      <c r="H447" s="29" t="s">
        <v>12</v>
      </c>
      <c r="I447" s="30" t="s">
        <v>197</v>
      </c>
      <c r="J447" s="29" t="s">
        <v>109</v>
      </c>
      <c r="K447" s="29" t="s">
        <v>282</v>
      </c>
      <c r="L447" s="29" t="s">
        <v>9</v>
      </c>
      <c r="M447" s="29" t="s">
        <v>9</v>
      </c>
      <c r="N447" s="31" t="s">
        <v>4</v>
      </c>
    </row>
    <row r="448" spans="1:14" ht="27" customHeight="1">
      <c r="A448" s="11"/>
      <c r="B448" s="12">
        <v>447</v>
      </c>
      <c r="C448" s="13" t="s">
        <v>1451</v>
      </c>
      <c r="D448" s="42" t="s">
        <v>1452</v>
      </c>
      <c r="E448" s="25" t="s">
        <v>3</v>
      </c>
      <c r="F448" s="23" t="s">
        <v>19</v>
      </c>
      <c r="G448" s="17" t="s">
        <v>1453</v>
      </c>
      <c r="H448" s="17" t="s">
        <v>21</v>
      </c>
      <c r="I448" s="18" t="s">
        <v>108</v>
      </c>
      <c r="J448" s="17" t="s">
        <v>292</v>
      </c>
      <c r="K448" s="17" t="s">
        <v>8</v>
      </c>
      <c r="L448" s="17" t="s">
        <v>9</v>
      </c>
      <c r="M448" s="17" t="s">
        <v>9</v>
      </c>
      <c r="N448" s="19" t="s">
        <v>4</v>
      </c>
    </row>
    <row r="449" spans="1:14" ht="27" customHeight="1">
      <c r="A449" s="33"/>
      <c r="B449" s="12">
        <v>448</v>
      </c>
      <c r="C449" s="28" t="s">
        <v>1454</v>
      </c>
      <c r="D449" s="42" t="s">
        <v>1455</v>
      </c>
      <c r="E449" s="25" t="s">
        <v>47</v>
      </c>
      <c r="F449" s="23" t="s">
        <v>19</v>
      </c>
      <c r="G449" s="29" t="s">
        <v>1456</v>
      </c>
      <c r="H449" s="29" t="s">
        <v>54</v>
      </c>
      <c r="I449" s="30" t="s">
        <v>56</v>
      </c>
      <c r="J449" s="29" t="s">
        <v>260</v>
      </c>
      <c r="K449" s="29" t="s">
        <v>110</v>
      </c>
      <c r="L449" s="29" t="s">
        <v>9</v>
      </c>
      <c r="M449" s="29" t="s">
        <v>486</v>
      </c>
      <c r="N449" s="31" t="s">
        <v>4</v>
      </c>
    </row>
    <row r="450" spans="1:14" ht="27" customHeight="1">
      <c r="A450" s="11"/>
      <c r="B450" s="12">
        <v>449</v>
      </c>
      <c r="C450" s="13" t="s">
        <v>1457</v>
      </c>
      <c r="D450" s="42" t="s">
        <v>1458</v>
      </c>
      <c r="E450" s="25" t="s">
        <v>47</v>
      </c>
      <c r="F450" s="23" t="s">
        <v>19</v>
      </c>
      <c r="G450" s="17" t="s">
        <v>1459</v>
      </c>
      <c r="H450" s="17" t="s">
        <v>42</v>
      </c>
      <c r="I450" s="18" t="s">
        <v>159</v>
      </c>
      <c r="J450" s="17" t="s">
        <v>1460</v>
      </c>
      <c r="K450" s="17" t="s">
        <v>331</v>
      </c>
      <c r="L450" s="17" t="s">
        <v>9</v>
      </c>
      <c r="M450" s="17" t="s">
        <v>9</v>
      </c>
      <c r="N450" s="19" t="s">
        <v>4</v>
      </c>
    </row>
    <row r="451" spans="1:14" ht="27" customHeight="1">
      <c r="A451" s="11"/>
      <c r="B451" s="12">
        <v>450</v>
      </c>
      <c r="C451" s="28" t="s">
        <v>1461</v>
      </c>
      <c r="D451" s="42" t="s">
        <v>1462</v>
      </c>
      <c r="E451" s="25" t="s">
        <v>59</v>
      </c>
      <c r="F451" s="23" t="s">
        <v>19</v>
      </c>
      <c r="G451" s="29" t="s">
        <v>1463</v>
      </c>
      <c r="H451" s="29" t="s">
        <v>35</v>
      </c>
      <c r="I451" s="30" t="s">
        <v>61</v>
      </c>
      <c r="J451" s="29" t="s">
        <v>62</v>
      </c>
      <c r="K451" s="29" t="s">
        <v>61</v>
      </c>
      <c r="L451" s="29" t="s">
        <v>9</v>
      </c>
      <c r="M451" s="29" t="s">
        <v>26</v>
      </c>
      <c r="N451" s="31" t="s">
        <v>4</v>
      </c>
    </row>
    <row r="452" spans="1:14" ht="27" customHeight="1">
      <c r="A452" s="11"/>
      <c r="B452" s="12">
        <v>451</v>
      </c>
      <c r="C452" s="13" t="s">
        <v>1464</v>
      </c>
      <c r="D452" s="42" t="s">
        <v>1465</v>
      </c>
      <c r="E452" s="25" t="s">
        <v>47</v>
      </c>
      <c r="F452" s="23" t="s">
        <v>19</v>
      </c>
      <c r="G452" s="17" t="s">
        <v>1466</v>
      </c>
      <c r="H452" s="17" t="s">
        <v>99</v>
      </c>
      <c r="I452" s="18" t="s">
        <v>8</v>
      </c>
      <c r="J452" s="17" t="s">
        <v>154</v>
      </c>
      <c r="K452" s="17" t="s">
        <v>215</v>
      </c>
      <c r="L452" s="17" t="s">
        <v>26</v>
      </c>
      <c r="M452" s="17" t="s">
        <v>9</v>
      </c>
      <c r="N452" s="19" t="s">
        <v>4</v>
      </c>
    </row>
    <row r="453" spans="1:14" ht="27" customHeight="1">
      <c r="A453" s="11"/>
      <c r="B453" s="12">
        <v>452</v>
      </c>
      <c r="C453" s="28" t="s">
        <v>1467</v>
      </c>
      <c r="D453" s="42" t="s">
        <v>1468</v>
      </c>
      <c r="E453" s="25" t="s">
        <v>59</v>
      </c>
      <c r="F453" s="23" t="s">
        <v>19</v>
      </c>
      <c r="G453" s="29" t="s">
        <v>1469</v>
      </c>
      <c r="H453" s="29" t="s">
        <v>28</v>
      </c>
      <c r="I453" s="30" t="s">
        <v>44</v>
      </c>
      <c r="J453" s="29" t="s">
        <v>260</v>
      </c>
      <c r="K453" s="29" t="s">
        <v>155</v>
      </c>
      <c r="L453" s="29" t="s">
        <v>9</v>
      </c>
      <c r="M453" s="29" t="s">
        <v>9</v>
      </c>
      <c r="N453" s="31" t="s">
        <v>4</v>
      </c>
    </row>
    <row r="454" spans="1:14" ht="27" customHeight="1">
      <c r="A454" s="33"/>
      <c r="B454" s="12">
        <v>453</v>
      </c>
      <c r="C454" s="13" t="s">
        <v>1470</v>
      </c>
      <c r="D454" s="42" t="s">
        <v>1471</v>
      </c>
      <c r="E454" s="25" t="s">
        <v>3</v>
      </c>
      <c r="F454" s="23" t="s">
        <v>19</v>
      </c>
      <c r="G454" s="17" t="s">
        <v>1472</v>
      </c>
      <c r="H454" s="17" t="s">
        <v>35</v>
      </c>
      <c r="I454" s="18" t="s">
        <v>90</v>
      </c>
      <c r="J454" s="17" t="s">
        <v>141</v>
      </c>
      <c r="K454" s="17" t="s">
        <v>142</v>
      </c>
      <c r="L454" s="17" t="s">
        <v>9</v>
      </c>
      <c r="M454" s="17" t="s">
        <v>26</v>
      </c>
      <c r="N454" s="19" t="s">
        <v>4</v>
      </c>
    </row>
    <row r="455" spans="1:14" ht="27" customHeight="1">
      <c r="A455" s="11"/>
      <c r="B455" s="12">
        <v>454</v>
      </c>
      <c r="C455" s="28" t="s">
        <v>1473</v>
      </c>
      <c r="D455" s="42" t="s">
        <v>1474</v>
      </c>
      <c r="E455" s="25" t="s">
        <v>3</v>
      </c>
      <c r="F455" s="23" t="s">
        <v>19</v>
      </c>
      <c r="G455" s="29" t="s">
        <v>1475</v>
      </c>
      <c r="H455" s="29" t="s">
        <v>42</v>
      </c>
      <c r="I455" s="30" t="s">
        <v>67</v>
      </c>
      <c r="J455" s="29" t="s">
        <v>141</v>
      </c>
      <c r="K455" s="29" t="s">
        <v>80</v>
      </c>
      <c r="L455" s="29" t="s">
        <v>9</v>
      </c>
      <c r="M455" s="29" t="s">
        <v>9</v>
      </c>
      <c r="N455" s="31" t="s">
        <v>4</v>
      </c>
    </row>
    <row r="456" spans="1:14" ht="27" customHeight="1">
      <c r="A456" s="11"/>
      <c r="B456" s="12">
        <v>455</v>
      </c>
      <c r="C456" s="13" t="s">
        <v>1476</v>
      </c>
      <c r="D456" s="42" t="s">
        <v>1061</v>
      </c>
      <c r="E456" s="25" t="s">
        <v>59</v>
      </c>
      <c r="F456" s="23" t="s">
        <v>19</v>
      </c>
      <c r="G456" s="17" t="s">
        <v>1477</v>
      </c>
      <c r="H456" s="17" t="s">
        <v>28</v>
      </c>
      <c r="I456" s="18" t="s">
        <v>56</v>
      </c>
      <c r="J456" s="17" t="s">
        <v>81</v>
      </c>
      <c r="K456" s="17" t="s">
        <v>61</v>
      </c>
      <c r="L456" s="17" t="s">
        <v>9</v>
      </c>
      <c r="M456" s="17" t="s">
        <v>9</v>
      </c>
      <c r="N456" s="19" t="s">
        <v>4</v>
      </c>
    </row>
    <row r="457" spans="1:14" ht="27" customHeight="1">
      <c r="A457" s="11"/>
      <c r="B457" s="12">
        <v>456</v>
      </c>
      <c r="C457" s="28" t="s">
        <v>1478</v>
      </c>
      <c r="D457" s="42" t="s">
        <v>1479</v>
      </c>
      <c r="E457" s="25" t="s">
        <v>47</v>
      </c>
      <c r="F457" s="23" t="s">
        <v>19</v>
      </c>
      <c r="G457" s="29" t="s">
        <v>1480</v>
      </c>
      <c r="H457" s="29" t="s">
        <v>99</v>
      </c>
      <c r="I457" s="30" t="s">
        <v>197</v>
      </c>
      <c r="J457" s="29" t="s">
        <v>37</v>
      </c>
      <c r="K457" s="29" t="s">
        <v>38</v>
      </c>
      <c r="L457" s="29" t="s">
        <v>9</v>
      </c>
      <c r="M457" s="29" t="s">
        <v>9</v>
      </c>
      <c r="N457" s="31" t="s">
        <v>4</v>
      </c>
    </row>
    <row r="458" spans="1:14" ht="27" customHeight="1">
      <c r="A458" s="11"/>
      <c r="B458" s="12">
        <v>457</v>
      </c>
      <c r="C458" s="13" t="s">
        <v>1481</v>
      </c>
      <c r="D458" s="42" t="s">
        <v>1482</v>
      </c>
      <c r="E458" s="25" t="s">
        <v>3</v>
      </c>
      <c r="F458" s="23" t="s">
        <v>19</v>
      </c>
      <c r="G458" s="17" t="s">
        <v>1483</v>
      </c>
      <c r="H458" s="17" t="s">
        <v>12</v>
      </c>
      <c r="I458" s="18" t="s">
        <v>36</v>
      </c>
      <c r="J458" s="17" t="s">
        <v>292</v>
      </c>
      <c r="K458" s="17" t="s">
        <v>8</v>
      </c>
      <c r="L458" s="17" t="s">
        <v>9</v>
      </c>
      <c r="M458" s="17" t="s">
        <v>9</v>
      </c>
      <c r="N458" s="19" t="s">
        <v>4</v>
      </c>
    </row>
    <row r="459" spans="1:14" ht="27" customHeight="1">
      <c r="A459" s="33"/>
      <c r="B459" s="12">
        <v>458</v>
      </c>
      <c r="C459" s="28" t="s">
        <v>1484</v>
      </c>
      <c r="D459" s="42" t="s">
        <v>1485</v>
      </c>
      <c r="E459" s="25" t="s">
        <v>3</v>
      </c>
      <c r="F459" s="23" t="s">
        <v>19</v>
      </c>
      <c r="G459" s="29" t="s">
        <v>1486</v>
      </c>
      <c r="H459" s="29" t="s">
        <v>5</v>
      </c>
      <c r="I459" s="30" t="s">
        <v>197</v>
      </c>
      <c r="J459" s="29" t="s">
        <v>479</v>
      </c>
      <c r="K459" s="29" t="s">
        <v>30</v>
      </c>
      <c r="L459" s="29" t="s">
        <v>26</v>
      </c>
      <c r="M459" s="29" t="s">
        <v>9</v>
      </c>
      <c r="N459" s="31" t="s">
        <v>4</v>
      </c>
    </row>
    <row r="460" spans="1:14" ht="27" customHeight="1">
      <c r="A460" s="11"/>
      <c r="B460" s="12">
        <v>459</v>
      </c>
      <c r="C460" s="13" t="s">
        <v>1487</v>
      </c>
      <c r="D460" s="42" t="s">
        <v>659</v>
      </c>
      <c r="E460" s="25" t="s">
        <v>3</v>
      </c>
      <c r="F460" s="23" t="s">
        <v>19</v>
      </c>
      <c r="G460" s="17" t="s">
        <v>1488</v>
      </c>
      <c r="H460" s="17" t="s">
        <v>54</v>
      </c>
      <c r="I460" s="18" t="s">
        <v>36</v>
      </c>
      <c r="J460" s="17" t="s">
        <v>417</v>
      </c>
      <c r="K460" s="17" t="s">
        <v>14</v>
      </c>
      <c r="L460" s="17" t="s">
        <v>9</v>
      </c>
      <c r="M460" s="17" t="s">
        <v>9</v>
      </c>
      <c r="N460" s="19" t="s">
        <v>4</v>
      </c>
    </row>
    <row r="461" spans="1:14" ht="27" customHeight="1">
      <c r="A461" s="11"/>
      <c r="B461" s="12">
        <v>460</v>
      </c>
      <c r="C461" s="28" t="s">
        <v>1489</v>
      </c>
      <c r="D461" s="42" t="s">
        <v>1490</v>
      </c>
      <c r="E461" s="25" t="s">
        <v>47</v>
      </c>
      <c r="F461" s="23" t="s">
        <v>19</v>
      </c>
      <c r="G461" s="29" t="s">
        <v>1491</v>
      </c>
      <c r="H461" s="29" t="s">
        <v>21</v>
      </c>
      <c r="I461" s="30" t="s">
        <v>36</v>
      </c>
      <c r="J461" s="29" t="s">
        <v>109</v>
      </c>
      <c r="K461" s="29" t="s">
        <v>80</v>
      </c>
      <c r="L461" s="29" t="s">
        <v>26</v>
      </c>
      <c r="M461" s="29" t="s">
        <v>26</v>
      </c>
      <c r="N461" s="31" t="s">
        <v>4</v>
      </c>
    </row>
    <row r="462" spans="1:14" ht="27" customHeight="1">
      <c r="A462" s="11"/>
      <c r="B462" s="12">
        <v>461</v>
      </c>
      <c r="C462" s="13" t="s">
        <v>1492</v>
      </c>
      <c r="D462" s="42" t="s">
        <v>1493</v>
      </c>
      <c r="E462" s="25" t="s">
        <v>3</v>
      </c>
      <c r="F462" s="23" t="s">
        <v>19</v>
      </c>
      <c r="G462" s="17" t="s">
        <v>1494</v>
      </c>
      <c r="H462" s="17" t="s">
        <v>35</v>
      </c>
      <c r="I462" s="18" t="s">
        <v>215</v>
      </c>
      <c r="J462" s="17" t="s">
        <v>137</v>
      </c>
      <c r="K462" s="17" t="s">
        <v>16</v>
      </c>
      <c r="L462" s="17" t="s">
        <v>9</v>
      </c>
      <c r="M462" s="17" t="s">
        <v>10</v>
      </c>
      <c r="N462" s="19" t="s">
        <v>4</v>
      </c>
    </row>
    <row r="463" spans="1:14" ht="27" customHeight="1">
      <c r="A463" s="11"/>
      <c r="B463" s="12">
        <v>462</v>
      </c>
      <c r="C463" s="28" t="s">
        <v>1495</v>
      </c>
      <c r="D463" s="42" t="s">
        <v>1496</v>
      </c>
      <c r="E463" s="25" t="s">
        <v>59</v>
      </c>
      <c r="F463" s="23" t="s">
        <v>19</v>
      </c>
      <c r="G463" s="29" t="s">
        <v>1497</v>
      </c>
      <c r="H463" s="29" t="s">
        <v>42</v>
      </c>
      <c r="I463" s="30" t="s">
        <v>197</v>
      </c>
      <c r="J463" s="29" t="s">
        <v>37</v>
      </c>
      <c r="K463" s="29" t="s">
        <v>38</v>
      </c>
      <c r="L463" s="29" t="s">
        <v>9</v>
      </c>
      <c r="M463" s="29" t="s">
        <v>9</v>
      </c>
      <c r="N463" s="31" t="s">
        <v>4</v>
      </c>
    </row>
    <row r="464" spans="1:14" ht="27" customHeight="1">
      <c r="A464" s="20"/>
      <c r="B464" s="12">
        <v>463</v>
      </c>
      <c r="C464" s="13" t="s">
        <v>1498</v>
      </c>
      <c r="D464" s="42" t="s">
        <v>1499</v>
      </c>
      <c r="E464" s="25" t="s">
        <v>47</v>
      </c>
      <c r="F464" s="23" t="s">
        <v>19</v>
      </c>
      <c r="G464" s="17" t="s">
        <v>1500</v>
      </c>
      <c r="H464" s="17" t="s">
        <v>21</v>
      </c>
      <c r="I464" s="18" t="s">
        <v>6</v>
      </c>
      <c r="J464" s="17" t="s">
        <v>208</v>
      </c>
      <c r="K464" s="17" t="s">
        <v>44</v>
      </c>
      <c r="L464" s="17" t="s">
        <v>9</v>
      </c>
      <c r="M464" s="17" t="s">
        <v>10</v>
      </c>
      <c r="N464" s="19" t="s">
        <v>4</v>
      </c>
    </row>
    <row r="465" spans="1:14" ht="27" customHeight="1">
      <c r="A465" s="11"/>
      <c r="B465" s="12">
        <v>464</v>
      </c>
      <c r="C465" s="28" t="s">
        <v>1501</v>
      </c>
      <c r="D465" s="42" t="s">
        <v>1426</v>
      </c>
      <c r="E465" s="25" t="s">
        <v>59</v>
      </c>
      <c r="F465" s="23" t="s">
        <v>19</v>
      </c>
      <c r="G465" s="29" t="s">
        <v>1502</v>
      </c>
      <c r="H465" s="29" t="s">
        <v>54</v>
      </c>
      <c r="I465" s="30" t="s">
        <v>22</v>
      </c>
      <c r="J465" s="29" t="s">
        <v>271</v>
      </c>
      <c r="K465" s="29" t="s">
        <v>159</v>
      </c>
      <c r="L465" s="29" t="s">
        <v>9</v>
      </c>
      <c r="M465" s="29" t="s">
        <v>26</v>
      </c>
      <c r="N465" s="31" t="s">
        <v>4</v>
      </c>
    </row>
    <row r="466" spans="1:14" ht="27" customHeight="1">
      <c r="A466" s="11"/>
      <c r="B466" s="12">
        <v>465</v>
      </c>
      <c r="C466" s="13" t="s">
        <v>1503</v>
      </c>
      <c r="D466" s="42" t="s">
        <v>1504</v>
      </c>
      <c r="E466" s="25" t="s">
        <v>3</v>
      </c>
      <c r="F466" s="23" t="s">
        <v>19</v>
      </c>
      <c r="G466" s="17" t="s">
        <v>1505</v>
      </c>
      <c r="H466" s="17" t="s">
        <v>5</v>
      </c>
      <c r="I466" s="18" t="s">
        <v>61</v>
      </c>
      <c r="J466" s="17" t="s">
        <v>23</v>
      </c>
      <c r="K466" s="17" t="s">
        <v>44</v>
      </c>
      <c r="L466" s="17" t="s">
        <v>9</v>
      </c>
      <c r="M466" s="17" t="s">
        <v>331</v>
      </c>
      <c r="N466" s="19" t="s">
        <v>4</v>
      </c>
    </row>
    <row r="467" spans="1:14" ht="27" customHeight="1">
      <c r="A467" s="11"/>
      <c r="B467" s="12">
        <v>466</v>
      </c>
      <c r="C467" s="28" t="s">
        <v>1506</v>
      </c>
      <c r="D467" s="42" t="s">
        <v>1507</v>
      </c>
      <c r="E467" s="25" t="s">
        <v>47</v>
      </c>
      <c r="F467" s="23" t="s">
        <v>19</v>
      </c>
      <c r="G467" s="29" t="s">
        <v>1508</v>
      </c>
      <c r="H467" s="29" t="s">
        <v>12</v>
      </c>
      <c r="I467" s="30" t="s">
        <v>197</v>
      </c>
      <c r="J467" s="29" t="s">
        <v>104</v>
      </c>
      <c r="K467" s="29" t="s">
        <v>6</v>
      </c>
      <c r="L467" s="29" t="s">
        <v>9</v>
      </c>
      <c r="M467" s="29" t="s">
        <v>9</v>
      </c>
      <c r="N467" s="31" t="s">
        <v>4</v>
      </c>
    </row>
    <row r="468" spans="1:14" ht="27" customHeight="1">
      <c r="A468" s="11"/>
      <c r="B468" s="12">
        <v>467</v>
      </c>
      <c r="C468" s="13" t="s">
        <v>1509</v>
      </c>
      <c r="D468" s="42" t="s">
        <v>1510</v>
      </c>
      <c r="E468" s="25" t="s">
        <v>3</v>
      </c>
      <c r="F468" s="23" t="s">
        <v>19</v>
      </c>
      <c r="G468" s="17" t="s">
        <v>1511</v>
      </c>
      <c r="H468" s="17" t="s">
        <v>28</v>
      </c>
      <c r="I468" s="18" t="s">
        <v>49</v>
      </c>
      <c r="J468" s="17" t="s">
        <v>192</v>
      </c>
      <c r="K468" s="17" t="s">
        <v>10</v>
      </c>
      <c r="L468" s="17" t="s">
        <v>9</v>
      </c>
      <c r="M468" s="17" t="s">
        <v>26</v>
      </c>
      <c r="N468" s="19" t="s">
        <v>4</v>
      </c>
    </row>
    <row r="469" spans="1:14" ht="27" customHeight="1">
      <c r="A469" s="33"/>
      <c r="B469" s="12">
        <v>468</v>
      </c>
      <c r="C469" s="28" t="s">
        <v>1512</v>
      </c>
      <c r="D469" s="42" t="s">
        <v>1513</v>
      </c>
      <c r="E469" s="25" t="s">
        <v>3</v>
      </c>
      <c r="F469" s="23" t="s">
        <v>19</v>
      </c>
      <c r="G469" s="29" t="s">
        <v>1514</v>
      </c>
      <c r="H469" s="29" t="s">
        <v>99</v>
      </c>
      <c r="I469" s="30" t="s">
        <v>24</v>
      </c>
      <c r="J469" s="29" t="s">
        <v>104</v>
      </c>
      <c r="K469" s="29" t="s">
        <v>85</v>
      </c>
      <c r="L469" s="29" t="s">
        <v>9</v>
      </c>
      <c r="M469" s="29" t="s">
        <v>10</v>
      </c>
      <c r="N469" s="31" t="s">
        <v>4</v>
      </c>
    </row>
    <row r="470" spans="1:14" ht="27" customHeight="1">
      <c r="A470" s="11"/>
      <c r="B470" s="12">
        <v>469</v>
      </c>
      <c r="C470" s="13" t="s">
        <v>1515</v>
      </c>
      <c r="D470" s="42" t="s">
        <v>1516</v>
      </c>
      <c r="E470" s="25" t="s">
        <v>47</v>
      </c>
      <c r="F470" s="23" t="s">
        <v>19</v>
      </c>
      <c r="G470" s="17" t="s">
        <v>1517</v>
      </c>
      <c r="H470" s="17" t="s">
        <v>35</v>
      </c>
      <c r="I470" s="18" t="s">
        <v>108</v>
      </c>
      <c r="J470" s="17" t="s">
        <v>115</v>
      </c>
      <c r="K470" s="17" t="s">
        <v>114</v>
      </c>
      <c r="L470" s="17" t="s">
        <v>9</v>
      </c>
      <c r="M470" s="17" t="s">
        <v>9</v>
      </c>
      <c r="N470" s="19" t="s">
        <v>4</v>
      </c>
    </row>
    <row r="471" spans="1:14" ht="27" customHeight="1">
      <c r="A471" s="11"/>
      <c r="B471" s="12">
        <v>470</v>
      </c>
      <c r="C471" s="28" t="s">
        <v>1518</v>
      </c>
      <c r="D471" s="42" t="s">
        <v>1519</v>
      </c>
      <c r="E471" s="25" t="s">
        <v>3</v>
      </c>
      <c r="F471" s="23" t="s">
        <v>19</v>
      </c>
      <c r="G471" s="29" t="s">
        <v>1520</v>
      </c>
      <c r="H471" s="29" t="s">
        <v>42</v>
      </c>
      <c r="I471" s="30" t="s">
        <v>56</v>
      </c>
      <c r="J471" s="29" t="s">
        <v>89</v>
      </c>
      <c r="K471" s="29" t="s">
        <v>24</v>
      </c>
      <c r="L471" s="29" t="s">
        <v>9</v>
      </c>
      <c r="M471" s="29" t="s">
        <v>10</v>
      </c>
      <c r="N471" s="31" t="s">
        <v>4</v>
      </c>
    </row>
    <row r="472" spans="1:14" ht="27" customHeight="1">
      <c r="A472" s="11"/>
      <c r="B472" s="12">
        <v>471</v>
      </c>
      <c r="C472" s="13" t="s">
        <v>1521</v>
      </c>
      <c r="D472" s="42" t="s">
        <v>1522</v>
      </c>
      <c r="E472" s="25" t="s">
        <v>59</v>
      </c>
      <c r="F472" s="23" t="s">
        <v>19</v>
      </c>
      <c r="G472" s="17" t="s">
        <v>1523</v>
      </c>
      <c r="H472" s="17" t="s">
        <v>21</v>
      </c>
      <c r="I472" s="18" t="s">
        <v>108</v>
      </c>
      <c r="J472" s="17" t="s">
        <v>502</v>
      </c>
      <c r="K472" s="17" t="s">
        <v>22</v>
      </c>
      <c r="L472" s="17" t="s">
        <v>9</v>
      </c>
      <c r="M472" s="17" t="s">
        <v>9</v>
      </c>
      <c r="N472" s="19" t="s">
        <v>4</v>
      </c>
    </row>
    <row r="473" spans="1:14" ht="27" customHeight="1">
      <c r="A473" s="11"/>
      <c r="B473" s="12">
        <v>472</v>
      </c>
      <c r="C473" s="28" t="s">
        <v>1524</v>
      </c>
      <c r="D473" s="42" t="s">
        <v>1525</v>
      </c>
      <c r="E473" s="25" t="s">
        <v>47</v>
      </c>
      <c r="F473" s="23" t="s">
        <v>19</v>
      </c>
      <c r="G473" s="29" t="s">
        <v>1526</v>
      </c>
      <c r="H473" s="29" t="s">
        <v>54</v>
      </c>
      <c r="I473" s="30" t="s">
        <v>56</v>
      </c>
      <c r="J473" s="29" t="s">
        <v>502</v>
      </c>
      <c r="K473" s="29" t="s">
        <v>282</v>
      </c>
      <c r="L473" s="29" t="s">
        <v>26</v>
      </c>
      <c r="M473" s="29" t="s">
        <v>9</v>
      </c>
      <c r="N473" s="31" t="s">
        <v>4</v>
      </c>
    </row>
    <row r="474" spans="1:14" ht="27" customHeight="1">
      <c r="A474" s="33"/>
      <c r="B474" s="12">
        <v>473</v>
      </c>
      <c r="C474" s="13" t="s">
        <v>1527</v>
      </c>
      <c r="D474" s="42" t="s">
        <v>1528</v>
      </c>
      <c r="E474" s="25" t="s">
        <v>59</v>
      </c>
      <c r="F474" s="23" t="s">
        <v>19</v>
      </c>
      <c r="G474" s="17" t="s">
        <v>1529</v>
      </c>
      <c r="H474" s="17" t="s">
        <v>5</v>
      </c>
      <c r="I474" s="18" t="s">
        <v>114</v>
      </c>
      <c r="J474" s="17" t="s">
        <v>115</v>
      </c>
      <c r="K474" s="17" t="s">
        <v>24</v>
      </c>
      <c r="L474" s="17" t="s">
        <v>9</v>
      </c>
      <c r="M474" s="17" t="s">
        <v>331</v>
      </c>
      <c r="N474" s="19" t="s">
        <v>4</v>
      </c>
    </row>
    <row r="475" spans="1:14" ht="27" customHeight="1">
      <c r="A475" s="11"/>
      <c r="B475" s="12">
        <v>474</v>
      </c>
      <c r="C475" s="28" t="s">
        <v>1530</v>
      </c>
      <c r="D475" s="42" t="s">
        <v>1531</v>
      </c>
      <c r="E475" s="25" t="s">
        <v>47</v>
      </c>
      <c r="F475" s="23" t="s">
        <v>19</v>
      </c>
      <c r="G475" s="29" t="s">
        <v>1532</v>
      </c>
      <c r="H475" s="29" t="s">
        <v>12</v>
      </c>
      <c r="I475" s="30" t="s">
        <v>24</v>
      </c>
      <c r="J475" s="29" t="s">
        <v>15</v>
      </c>
      <c r="K475" s="29" t="s">
        <v>108</v>
      </c>
      <c r="L475" s="29" t="s">
        <v>9</v>
      </c>
      <c r="M475" s="29" t="s">
        <v>9</v>
      </c>
      <c r="N475" s="31" t="s">
        <v>4</v>
      </c>
    </row>
    <row r="476" spans="1:14" ht="27" customHeight="1">
      <c r="A476" s="11"/>
      <c r="B476" s="12">
        <v>475</v>
      </c>
      <c r="C476" s="13" t="s">
        <v>1533</v>
      </c>
      <c r="D476" s="42" t="s">
        <v>1534</v>
      </c>
      <c r="E476" s="25" t="s">
        <v>59</v>
      </c>
      <c r="F476" s="23" t="s">
        <v>19</v>
      </c>
      <c r="G476" s="17" t="s">
        <v>1535</v>
      </c>
      <c r="H476" s="17" t="s">
        <v>28</v>
      </c>
      <c r="I476" s="18" t="s">
        <v>56</v>
      </c>
      <c r="J476" s="17" t="s">
        <v>154</v>
      </c>
      <c r="K476" s="17" t="s">
        <v>215</v>
      </c>
      <c r="L476" s="17" t="s">
        <v>9</v>
      </c>
      <c r="M476" s="17" t="s">
        <v>26</v>
      </c>
      <c r="N476" s="19" t="s">
        <v>4</v>
      </c>
    </row>
    <row r="477" spans="1:14" ht="27" customHeight="1">
      <c r="A477" s="11"/>
      <c r="B477" s="12">
        <v>476</v>
      </c>
      <c r="C477" s="28" t="s">
        <v>1536</v>
      </c>
      <c r="D477" s="42" t="s">
        <v>1537</v>
      </c>
      <c r="E477" s="25" t="s">
        <v>59</v>
      </c>
      <c r="F477" s="23" t="s">
        <v>19</v>
      </c>
      <c r="G477" s="29" t="s">
        <v>1538</v>
      </c>
      <c r="H477" s="29" t="s">
        <v>99</v>
      </c>
      <c r="I477" s="30" t="s">
        <v>56</v>
      </c>
      <c r="J477" s="29" t="s">
        <v>7</v>
      </c>
      <c r="K477" s="29" t="s">
        <v>36</v>
      </c>
      <c r="L477" s="29" t="s">
        <v>9</v>
      </c>
      <c r="M477" s="29" t="s">
        <v>443</v>
      </c>
      <c r="N477" s="31" t="s">
        <v>4</v>
      </c>
    </row>
    <row r="478" spans="1:14" ht="27" customHeight="1">
      <c r="A478" s="11"/>
      <c r="B478" s="12">
        <v>477</v>
      </c>
      <c r="C478" s="13" t="s">
        <v>1539</v>
      </c>
      <c r="D478" s="42" t="s">
        <v>1109</v>
      </c>
      <c r="E478" s="25" t="s">
        <v>59</v>
      </c>
      <c r="F478" s="23" t="s">
        <v>19</v>
      </c>
      <c r="G478" s="17" t="s">
        <v>1540</v>
      </c>
      <c r="H478" s="17" t="s">
        <v>35</v>
      </c>
      <c r="I478" s="18" t="s">
        <v>197</v>
      </c>
      <c r="J478" s="17" t="s">
        <v>104</v>
      </c>
      <c r="K478" s="17" t="s">
        <v>6</v>
      </c>
      <c r="L478" s="17" t="s">
        <v>9</v>
      </c>
      <c r="M478" s="17" t="s">
        <v>9</v>
      </c>
      <c r="N478" s="19" t="s">
        <v>4</v>
      </c>
    </row>
    <row r="479" spans="1:14" ht="27" customHeight="1">
      <c r="A479" s="33"/>
      <c r="B479" s="12">
        <v>478</v>
      </c>
      <c r="C479" s="28" t="s">
        <v>1541</v>
      </c>
      <c r="D479" s="42" t="s">
        <v>1542</v>
      </c>
      <c r="E479" s="25" t="s">
        <v>47</v>
      </c>
      <c r="F479" s="23" t="s">
        <v>19</v>
      </c>
      <c r="G479" s="29" t="s">
        <v>1543</v>
      </c>
      <c r="H479" s="29" t="s">
        <v>42</v>
      </c>
      <c r="I479" s="30" t="s">
        <v>8</v>
      </c>
      <c r="J479" s="29" t="s">
        <v>7</v>
      </c>
      <c r="K479" s="29" t="s">
        <v>114</v>
      </c>
      <c r="L479" s="29" t="s">
        <v>9</v>
      </c>
      <c r="M479" s="29" t="s">
        <v>26</v>
      </c>
      <c r="N479" s="31" t="s">
        <v>4</v>
      </c>
    </row>
    <row r="480" spans="1:14" ht="27" customHeight="1">
      <c r="A480" s="11"/>
      <c r="B480" s="12">
        <v>479</v>
      </c>
      <c r="C480" s="13" t="s">
        <v>1544</v>
      </c>
      <c r="D480" s="42" t="s">
        <v>1545</v>
      </c>
      <c r="E480" s="25" t="s">
        <v>3</v>
      </c>
      <c r="F480" s="23" t="s">
        <v>19</v>
      </c>
      <c r="G480" s="17" t="s">
        <v>1546</v>
      </c>
      <c r="H480" s="17" t="s">
        <v>21</v>
      </c>
      <c r="I480" s="18" t="s">
        <v>38</v>
      </c>
      <c r="J480" s="17" t="s">
        <v>72</v>
      </c>
      <c r="K480" s="17" t="s">
        <v>159</v>
      </c>
      <c r="L480" s="17" t="s">
        <v>9</v>
      </c>
      <c r="M480" s="17" t="s">
        <v>10</v>
      </c>
      <c r="N480" s="19" t="s">
        <v>4</v>
      </c>
    </row>
    <row r="481" spans="1:14" ht="27" customHeight="1">
      <c r="A481" s="11"/>
      <c r="B481" s="12">
        <v>480</v>
      </c>
      <c r="C481" s="28" t="s">
        <v>1547</v>
      </c>
      <c r="D481" s="42" t="s">
        <v>1548</v>
      </c>
      <c r="E481" s="25" t="s">
        <v>59</v>
      </c>
      <c r="F481" s="23" t="s">
        <v>19</v>
      </c>
      <c r="G481" s="29" t="s">
        <v>1549</v>
      </c>
      <c r="H481" s="29" t="s">
        <v>54</v>
      </c>
      <c r="I481" s="30" t="s">
        <v>123</v>
      </c>
      <c r="J481" s="29" t="s">
        <v>256</v>
      </c>
      <c r="K481" s="29" t="s">
        <v>108</v>
      </c>
      <c r="L481" s="29" t="s">
        <v>9</v>
      </c>
      <c r="M481" s="29" t="s">
        <v>146</v>
      </c>
      <c r="N481" s="31" t="s">
        <v>4</v>
      </c>
    </row>
    <row r="482" spans="1:14" ht="27" customHeight="1">
      <c r="A482" s="11"/>
      <c r="B482" s="12">
        <v>481</v>
      </c>
      <c r="C482" s="13" t="s">
        <v>1550</v>
      </c>
      <c r="D482" s="42" t="s">
        <v>1551</v>
      </c>
      <c r="E482" s="25" t="s">
        <v>3</v>
      </c>
      <c r="F482" s="23" t="s">
        <v>19</v>
      </c>
      <c r="G482" s="17" t="s">
        <v>1552</v>
      </c>
      <c r="H482" s="17" t="s">
        <v>5</v>
      </c>
      <c r="I482" s="18" t="s">
        <v>61</v>
      </c>
      <c r="J482" s="17" t="s">
        <v>15</v>
      </c>
      <c r="K482" s="17" t="s">
        <v>226</v>
      </c>
      <c r="L482" s="17" t="s">
        <v>26</v>
      </c>
      <c r="M482" s="17" t="s">
        <v>26</v>
      </c>
      <c r="N482" s="19" t="s">
        <v>4</v>
      </c>
    </row>
    <row r="483" spans="1:14" ht="27" customHeight="1">
      <c r="A483" s="11"/>
      <c r="B483" s="12">
        <v>482</v>
      </c>
      <c r="C483" s="28" t="s">
        <v>1553</v>
      </c>
      <c r="D483" s="42" t="s">
        <v>1554</v>
      </c>
      <c r="E483" s="25" t="s">
        <v>3</v>
      </c>
      <c r="F483" s="23" t="s">
        <v>19</v>
      </c>
      <c r="G483" s="29" t="s">
        <v>1555</v>
      </c>
      <c r="H483" s="29" t="s">
        <v>12</v>
      </c>
      <c r="I483" s="30" t="s">
        <v>44</v>
      </c>
      <c r="J483" s="29" t="s">
        <v>479</v>
      </c>
      <c r="K483" s="29" t="s">
        <v>129</v>
      </c>
      <c r="L483" s="29" t="s">
        <v>9</v>
      </c>
      <c r="M483" s="29" t="s">
        <v>9</v>
      </c>
      <c r="N483" s="31" t="s">
        <v>4</v>
      </c>
    </row>
    <row r="484" spans="1:14" ht="27" customHeight="1">
      <c r="A484" s="20"/>
      <c r="B484" s="12">
        <v>483</v>
      </c>
      <c r="C484" s="13" t="s">
        <v>1556</v>
      </c>
      <c r="D484" s="42" t="s">
        <v>1557</v>
      </c>
      <c r="E484" s="25" t="s">
        <v>3</v>
      </c>
      <c r="F484" s="23" t="s">
        <v>19</v>
      </c>
      <c r="G484" s="17" t="s">
        <v>1558</v>
      </c>
      <c r="H484" s="17" t="s">
        <v>28</v>
      </c>
      <c r="I484" s="18" t="s">
        <v>114</v>
      </c>
      <c r="J484" s="17" t="s">
        <v>137</v>
      </c>
      <c r="K484" s="17" t="s">
        <v>16</v>
      </c>
      <c r="L484" s="17" t="s">
        <v>9</v>
      </c>
      <c r="M484" s="17" t="s">
        <v>10</v>
      </c>
      <c r="N484" s="19" t="s">
        <v>4</v>
      </c>
    </row>
    <row r="485" spans="1:14" ht="27" customHeight="1">
      <c r="A485" s="11"/>
      <c r="B485" s="12">
        <v>484</v>
      </c>
      <c r="C485" s="28" t="s">
        <v>1559</v>
      </c>
      <c r="D485" s="42" t="s">
        <v>1560</v>
      </c>
      <c r="E485" s="25" t="s">
        <v>3</v>
      </c>
      <c r="F485" s="23" t="s">
        <v>19</v>
      </c>
      <c r="G485" s="29" t="s">
        <v>1561</v>
      </c>
      <c r="H485" s="29" t="s">
        <v>12</v>
      </c>
      <c r="I485" s="30" t="s">
        <v>55</v>
      </c>
      <c r="J485" s="29" t="s">
        <v>76</v>
      </c>
      <c r="K485" s="29" t="s">
        <v>95</v>
      </c>
      <c r="L485" s="29" t="s">
        <v>9</v>
      </c>
      <c r="M485" s="29" t="s">
        <v>9</v>
      </c>
      <c r="N485" s="31" t="s">
        <v>4</v>
      </c>
    </row>
    <row r="486" spans="1:14" ht="27" customHeight="1">
      <c r="A486" s="11"/>
      <c r="B486" s="12">
        <v>485</v>
      </c>
      <c r="C486" s="13" t="s">
        <v>1562</v>
      </c>
      <c r="D486" s="42" t="s">
        <v>1563</v>
      </c>
      <c r="E486" s="25" t="s">
        <v>47</v>
      </c>
      <c r="F486" s="23" t="s">
        <v>19</v>
      </c>
      <c r="G486" s="17" t="s">
        <v>1564</v>
      </c>
      <c r="H486" s="17" t="s">
        <v>54</v>
      </c>
      <c r="I486" s="18" t="s">
        <v>1565</v>
      </c>
      <c r="J486" s="17" t="s">
        <v>108</v>
      </c>
      <c r="K486" s="17" t="s">
        <v>256</v>
      </c>
      <c r="L486" s="17" t="s">
        <v>9</v>
      </c>
      <c r="M486" s="17" t="s">
        <v>146</v>
      </c>
      <c r="N486" s="19" t="s">
        <v>4</v>
      </c>
    </row>
    <row r="487" spans="1:14" ht="27" customHeight="1">
      <c r="A487" s="11"/>
      <c r="B487" s="12">
        <v>486</v>
      </c>
      <c r="C487" s="28" t="s">
        <v>1566</v>
      </c>
      <c r="D487" s="42" t="s">
        <v>1567</v>
      </c>
      <c r="E487" s="25" t="s">
        <v>3</v>
      </c>
      <c r="F487" s="13" t="s">
        <v>19</v>
      </c>
      <c r="G487" s="29" t="s">
        <v>1568</v>
      </c>
      <c r="H487" s="29" t="s">
        <v>21</v>
      </c>
      <c r="I487" s="30" t="s">
        <v>6</v>
      </c>
      <c r="J487" s="29" t="s">
        <v>530</v>
      </c>
      <c r="K487" s="29" t="s">
        <v>90</v>
      </c>
      <c r="L487" s="29" t="s">
        <v>9</v>
      </c>
      <c r="M487" s="29" t="s">
        <v>26</v>
      </c>
      <c r="N487" s="31" t="s">
        <v>4</v>
      </c>
    </row>
    <row r="488" spans="1:14" ht="27" customHeight="1">
      <c r="A488" s="11"/>
      <c r="B488" s="12">
        <v>487</v>
      </c>
      <c r="C488" s="13" t="s">
        <v>1569</v>
      </c>
      <c r="D488" s="42" t="s">
        <v>721</v>
      </c>
      <c r="E488" s="25" t="s">
        <v>3</v>
      </c>
      <c r="F488" s="13" t="s">
        <v>19</v>
      </c>
      <c r="G488" s="17" t="s">
        <v>1570</v>
      </c>
      <c r="H488" s="17" t="s">
        <v>35</v>
      </c>
      <c r="I488" s="18" t="s">
        <v>94</v>
      </c>
      <c r="J488" s="17" t="s">
        <v>31</v>
      </c>
      <c r="K488" s="17" t="s">
        <v>6</v>
      </c>
      <c r="L488" s="17" t="s">
        <v>9</v>
      </c>
      <c r="M488" s="17" t="s">
        <v>85</v>
      </c>
      <c r="N488" s="19" t="s">
        <v>4</v>
      </c>
    </row>
    <row r="489" spans="1:14" ht="27" customHeight="1">
      <c r="A489" s="33"/>
      <c r="B489" s="12">
        <v>488</v>
      </c>
      <c r="C489" s="28" t="s">
        <v>1571</v>
      </c>
      <c r="D489" s="42" t="s">
        <v>504</v>
      </c>
      <c r="E489" s="25" t="s">
        <v>59</v>
      </c>
      <c r="F489" s="13" t="s">
        <v>19</v>
      </c>
      <c r="G489" s="29" t="s">
        <v>1572</v>
      </c>
      <c r="H489" s="29" t="s">
        <v>21</v>
      </c>
      <c r="I489" s="30" t="s">
        <v>123</v>
      </c>
      <c r="J489" s="29" t="s">
        <v>124</v>
      </c>
      <c r="K489" s="29" t="s">
        <v>159</v>
      </c>
      <c r="L489" s="29" t="s">
        <v>9</v>
      </c>
      <c r="M489" s="29" t="s">
        <v>486</v>
      </c>
      <c r="N489" s="31" t="s">
        <v>4</v>
      </c>
    </row>
    <row r="490" spans="1:14" ht="27" customHeight="1">
      <c r="A490" s="11"/>
      <c r="B490" s="12">
        <v>489</v>
      </c>
      <c r="C490" s="13" t="s">
        <v>1573</v>
      </c>
      <c r="D490" s="42" t="s">
        <v>1574</v>
      </c>
      <c r="E490" s="25" t="s">
        <v>59</v>
      </c>
      <c r="F490" s="13" t="s">
        <v>19</v>
      </c>
      <c r="G490" s="17" t="s">
        <v>1575</v>
      </c>
      <c r="H490" s="17" t="s">
        <v>42</v>
      </c>
      <c r="I490" s="18" t="s">
        <v>8</v>
      </c>
      <c r="J490" s="17" t="s">
        <v>43</v>
      </c>
      <c r="K490" s="17" t="s">
        <v>56</v>
      </c>
      <c r="L490" s="17" t="s">
        <v>9</v>
      </c>
      <c r="M490" s="17" t="s">
        <v>10</v>
      </c>
      <c r="N490" s="19" t="s">
        <v>4</v>
      </c>
    </row>
    <row r="491" spans="1:14" ht="27" customHeight="1">
      <c r="A491" s="11"/>
      <c r="B491" s="12">
        <v>490</v>
      </c>
      <c r="C491" s="28" t="s">
        <v>1576</v>
      </c>
      <c r="D491" s="42" t="s">
        <v>1577</v>
      </c>
      <c r="E491" s="25" t="s">
        <v>59</v>
      </c>
      <c r="F491" s="13" t="s">
        <v>19</v>
      </c>
      <c r="G491" s="29" t="s">
        <v>1578</v>
      </c>
      <c r="H491" s="29" t="s">
        <v>35</v>
      </c>
      <c r="I491" s="30" t="s">
        <v>215</v>
      </c>
      <c r="J491" s="29" t="s">
        <v>119</v>
      </c>
      <c r="K491" s="29" t="s">
        <v>22</v>
      </c>
      <c r="L491" s="29" t="s">
        <v>9</v>
      </c>
      <c r="M491" s="29" t="s">
        <v>16</v>
      </c>
      <c r="N491" s="31" t="s">
        <v>4</v>
      </c>
    </row>
    <row r="492" spans="1:14" ht="27" customHeight="1">
      <c r="A492" s="11"/>
      <c r="B492" s="12">
        <v>491</v>
      </c>
      <c r="C492" s="13" t="s">
        <v>1579</v>
      </c>
      <c r="D492" s="42" t="s">
        <v>1580</v>
      </c>
      <c r="E492" s="25" t="s">
        <v>47</v>
      </c>
      <c r="F492" s="13" t="s">
        <v>19</v>
      </c>
      <c r="G492" s="17" t="s">
        <v>1581</v>
      </c>
      <c r="H492" s="17" t="s">
        <v>28</v>
      </c>
      <c r="I492" s="18" t="s">
        <v>22</v>
      </c>
      <c r="J492" s="17" t="s">
        <v>125</v>
      </c>
      <c r="K492" s="17" t="s">
        <v>49</v>
      </c>
      <c r="L492" s="17" t="s">
        <v>9</v>
      </c>
      <c r="M492" s="17" t="s">
        <v>14</v>
      </c>
      <c r="N492" s="19" t="s">
        <v>4</v>
      </c>
    </row>
    <row r="493" spans="1:14" ht="27" customHeight="1">
      <c r="A493" s="11"/>
      <c r="B493" s="12">
        <v>492</v>
      </c>
      <c r="C493" s="28" t="s">
        <v>1582</v>
      </c>
      <c r="D493" s="42" t="s">
        <v>1583</v>
      </c>
      <c r="E493" s="25" t="s">
        <v>47</v>
      </c>
      <c r="F493" s="13" t="s">
        <v>19</v>
      </c>
      <c r="G493" s="29" t="s">
        <v>1584</v>
      </c>
      <c r="H493" s="29" t="s">
        <v>28</v>
      </c>
      <c r="I493" s="30" t="s">
        <v>24</v>
      </c>
      <c r="J493" s="29" t="s">
        <v>31</v>
      </c>
      <c r="K493" s="29" t="s">
        <v>114</v>
      </c>
      <c r="L493" s="29" t="s">
        <v>9</v>
      </c>
      <c r="M493" s="29" t="s">
        <v>10</v>
      </c>
      <c r="N493" s="31" t="s">
        <v>4</v>
      </c>
    </row>
    <row r="494" spans="1:14" ht="27" customHeight="1">
      <c r="A494" s="33"/>
      <c r="B494" s="12">
        <v>493</v>
      </c>
      <c r="C494" s="13" t="s">
        <v>1585</v>
      </c>
      <c r="D494" s="42" t="s">
        <v>1586</v>
      </c>
      <c r="E494" s="25" t="s">
        <v>3</v>
      </c>
      <c r="F494" s="13" t="s">
        <v>19</v>
      </c>
      <c r="G494" s="17" t="s">
        <v>1587</v>
      </c>
      <c r="H494" s="17" t="s">
        <v>12</v>
      </c>
      <c r="I494" s="18" t="s">
        <v>24</v>
      </c>
      <c r="J494" s="17" t="s">
        <v>15</v>
      </c>
      <c r="K494" s="17" t="s">
        <v>24</v>
      </c>
      <c r="L494" s="17" t="s">
        <v>9</v>
      </c>
      <c r="M494" s="17" t="s">
        <v>26</v>
      </c>
      <c r="N494" s="19" t="s">
        <v>4</v>
      </c>
    </row>
    <row r="495" spans="1:14" ht="27" customHeight="1">
      <c r="A495" s="11"/>
      <c r="B495" s="12">
        <v>494</v>
      </c>
      <c r="C495" s="28" t="s">
        <v>1588</v>
      </c>
      <c r="D495" s="42" t="s">
        <v>1589</v>
      </c>
      <c r="E495" s="25" t="s">
        <v>3</v>
      </c>
      <c r="F495" s="13" t="s">
        <v>19</v>
      </c>
      <c r="G495" s="29" t="s">
        <v>1590</v>
      </c>
      <c r="H495" s="29" t="s">
        <v>5</v>
      </c>
      <c r="I495" s="30" t="s">
        <v>61</v>
      </c>
      <c r="J495" s="29" t="s">
        <v>119</v>
      </c>
      <c r="K495" s="29" t="s">
        <v>44</v>
      </c>
      <c r="L495" s="29" t="s">
        <v>9</v>
      </c>
      <c r="M495" s="29" t="s">
        <v>9</v>
      </c>
      <c r="N495" s="31" t="s">
        <v>4</v>
      </c>
    </row>
    <row r="496" spans="1:14" ht="27" customHeight="1">
      <c r="A496" s="11"/>
      <c r="B496" s="12">
        <v>495</v>
      </c>
      <c r="C496" s="13" t="s">
        <v>1591</v>
      </c>
      <c r="D496" s="42" t="s">
        <v>1592</v>
      </c>
      <c r="E496" s="25" t="s">
        <v>47</v>
      </c>
      <c r="F496" s="13" t="s">
        <v>19</v>
      </c>
      <c r="G496" s="17" t="s">
        <v>1593</v>
      </c>
      <c r="H496" s="17" t="s">
        <v>54</v>
      </c>
      <c r="I496" s="18" t="s">
        <v>879</v>
      </c>
      <c r="J496" s="17" t="s">
        <v>23</v>
      </c>
      <c r="K496" s="17" t="s">
        <v>67</v>
      </c>
      <c r="L496" s="17" t="s">
        <v>9</v>
      </c>
      <c r="M496" s="17" t="s">
        <v>9</v>
      </c>
      <c r="N496" s="19" t="s">
        <v>4</v>
      </c>
    </row>
    <row r="497" spans="1:14" ht="27" customHeight="1">
      <c r="A497" s="11"/>
      <c r="B497" s="12">
        <v>496</v>
      </c>
      <c r="C497" s="13" t="s">
        <v>1594</v>
      </c>
      <c r="D497" s="42" t="s">
        <v>1595</v>
      </c>
      <c r="E497" s="25" t="s">
        <v>59</v>
      </c>
      <c r="F497" s="13" t="s">
        <v>19</v>
      </c>
      <c r="G497" s="17" t="s">
        <v>1596</v>
      </c>
      <c r="H497" s="17" t="s">
        <v>42</v>
      </c>
      <c r="I497" s="18" t="s">
        <v>6</v>
      </c>
      <c r="J497" s="17" t="s">
        <v>154</v>
      </c>
      <c r="K497" s="17" t="s">
        <v>215</v>
      </c>
      <c r="L497" s="17" t="s">
        <v>9</v>
      </c>
      <c r="M497" s="17" t="s">
        <v>26</v>
      </c>
      <c r="N497" s="19" t="s">
        <v>4</v>
      </c>
    </row>
    <row r="498" spans="1:14" ht="27" customHeight="1">
      <c r="A498" s="11"/>
      <c r="B498" s="12">
        <v>497</v>
      </c>
      <c r="C498" s="28" t="s">
        <v>1597</v>
      </c>
      <c r="D498" s="42" t="s">
        <v>1598</v>
      </c>
      <c r="E498" s="25" t="s">
        <v>3</v>
      </c>
      <c r="F498" s="13" t="s">
        <v>19</v>
      </c>
      <c r="G498" s="29" t="s">
        <v>1599</v>
      </c>
      <c r="H498" s="29" t="s">
        <v>35</v>
      </c>
      <c r="I498" s="30" t="s">
        <v>215</v>
      </c>
      <c r="J498" s="29" t="s">
        <v>115</v>
      </c>
      <c r="K498" s="29" t="s">
        <v>38</v>
      </c>
      <c r="L498" s="29" t="s">
        <v>9</v>
      </c>
      <c r="M498" s="29" t="s">
        <v>10</v>
      </c>
      <c r="N498" s="31" t="s">
        <v>4</v>
      </c>
    </row>
    <row r="499" spans="1:14" ht="27" customHeight="1">
      <c r="A499" s="33"/>
      <c r="B499" s="12">
        <v>498</v>
      </c>
      <c r="C499" s="13" t="s">
        <v>1600</v>
      </c>
      <c r="D499" s="42" t="s">
        <v>1601</v>
      </c>
      <c r="E499" s="25" t="s">
        <v>59</v>
      </c>
      <c r="F499" s="13" t="s">
        <v>19</v>
      </c>
      <c r="G499" s="17" t="s">
        <v>1602</v>
      </c>
      <c r="H499" s="17" t="s">
        <v>99</v>
      </c>
      <c r="I499" s="18" t="s">
        <v>110</v>
      </c>
      <c r="J499" s="17" t="s">
        <v>22</v>
      </c>
      <c r="K499" s="17" t="s">
        <v>119</v>
      </c>
      <c r="L499" s="17" t="s">
        <v>10</v>
      </c>
      <c r="M499" s="17" t="s">
        <v>26</v>
      </c>
      <c r="N499" s="19" t="s">
        <v>4</v>
      </c>
    </row>
    <row r="500" spans="1:14" ht="27" customHeight="1">
      <c r="A500" s="11"/>
      <c r="B500" s="12">
        <v>499</v>
      </c>
      <c r="C500" s="28" t="s">
        <v>1603</v>
      </c>
      <c r="D500" s="42" t="s">
        <v>1604</v>
      </c>
      <c r="E500" s="25" t="s">
        <v>3</v>
      </c>
      <c r="F500" s="13" t="s">
        <v>19</v>
      </c>
      <c r="G500" s="29" t="s">
        <v>1605</v>
      </c>
      <c r="H500" s="29" t="s">
        <v>28</v>
      </c>
      <c r="I500" s="30" t="s">
        <v>295</v>
      </c>
      <c r="J500" s="29" t="s">
        <v>125</v>
      </c>
      <c r="K500" s="29" t="s">
        <v>304</v>
      </c>
      <c r="L500" s="29" t="s">
        <v>9</v>
      </c>
      <c r="M500" s="29" t="s">
        <v>10</v>
      </c>
      <c r="N500" s="31" t="s">
        <v>4</v>
      </c>
    </row>
    <row r="501" spans="1:14" ht="27" customHeight="1">
      <c r="A501" s="11"/>
      <c r="B501" s="12">
        <v>500</v>
      </c>
      <c r="C501" s="13" t="s">
        <v>1606</v>
      </c>
      <c r="D501" s="42" t="s">
        <v>1607</v>
      </c>
      <c r="E501" s="25" t="s">
        <v>47</v>
      </c>
      <c r="F501" s="13" t="s">
        <v>19</v>
      </c>
      <c r="G501" s="17" t="s">
        <v>1608</v>
      </c>
      <c r="H501" s="17" t="s">
        <v>12</v>
      </c>
      <c r="I501" s="18" t="s">
        <v>55</v>
      </c>
      <c r="J501" s="17" t="s">
        <v>72</v>
      </c>
      <c r="K501" s="17" t="s">
        <v>180</v>
      </c>
      <c r="L501" s="17" t="s">
        <v>9</v>
      </c>
      <c r="M501" s="17" t="s">
        <v>26</v>
      </c>
      <c r="N501" s="19" t="s">
        <v>4</v>
      </c>
    </row>
    <row r="502" spans="1:14" ht="27" customHeight="1">
      <c r="A502" s="11"/>
      <c r="B502" s="12">
        <v>501</v>
      </c>
      <c r="C502" s="28" t="s">
        <v>1609</v>
      </c>
      <c r="D502" s="42" t="s">
        <v>1610</v>
      </c>
      <c r="E502" s="25" t="s">
        <v>59</v>
      </c>
      <c r="F502" s="13" t="s">
        <v>19</v>
      </c>
      <c r="G502" s="29" t="s">
        <v>1611</v>
      </c>
      <c r="H502" s="29" t="s">
        <v>5</v>
      </c>
      <c r="I502" s="30" t="s">
        <v>6</v>
      </c>
      <c r="J502" s="29" t="s">
        <v>31</v>
      </c>
      <c r="K502" s="29" t="s">
        <v>114</v>
      </c>
      <c r="L502" s="29" t="s">
        <v>9</v>
      </c>
      <c r="M502" s="29" t="s">
        <v>10</v>
      </c>
      <c r="N502" s="31" t="s">
        <v>4</v>
      </c>
    </row>
    <row r="503" spans="1:14" ht="27" customHeight="1">
      <c r="A503" s="11"/>
      <c r="B503" s="12">
        <v>502</v>
      </c>
      <c r="C503" s="13" t="s">
        <v>1612</v>
      </c>
      <c r="D503" s="42" t="s">
        <v>1613</v>
      </c>
      <c r="E503" s="25" t="s">
        <v>47</v>
      </c>
      <c r="F503" s="13" t="s">
        <v>19</v>
      </c>
      <c r="G503" s="17" t="s">
        <v>1614</v>
      </c>
      <c r="H503" s="17" t="s">
        <v>54</v>
      </c>
      <c r="I503" s="18" t="s">
        <v>226</v>
      </c>
      <c r="J503" s="17" t="s">
        <v>31</v>
      </c>
      <c r="K503" s="17" t="s">
        <v>197</v>
      </c>
      <c r="L503" s="17" t="s">
        <v>26</v>
      </c>
      <c r="M503" s="17" t="s">
        <v>9</v>
      </c>
      <c r="N503" s="19" t="s">
        <v>4</v>
      </c>
    </row>
    <row r="504" spans="1:14" ht="27" customHeight="1">
      <c r="A504" s="20"/>
      <c r="B504" s="12">
        <v>503</v>
      </c>
      <c r="C504" s="28" t="s">
        <v>1615</v>
      </c>
      <c r="D504" s="42" t="s">
        <v>1616</v>
      </c>
      <c r="E504" s="25" t="s">
        <v>47</v>
      </c>
      <c r="F504" s="13" t="s">
        <v>19</v>
      </c>
      <c r="G504" s="29" t="s">
        <v>1617</v>
      </c>
      <c r="H504" s="29" t="s">
        <v>42</v>
      </c>
      <c r="I504" s="30" t="s">
        <v>633</v>
      </c>
      <c r="J504" s="29" t="s">
        <v>530</v>
      </c>
      <c r="K504" s="29" t="s">
        <v>159</v>
      </c>
      <c r="L504" s="29" t="s">
        <v>9</v>
      </c>
      <c r="M504" s="29" t="s">
        <v>9</v>
      </c>
      <c r="N504" s="31" t="s">
        <v>4</v>
      </c>
    </row>
    <row r="505" spans="1:14" ht="27" customHeight="1">
      <c r="A505" s="11"/>
      <c r="B505" s="12">
        <v>504</v>
      </c>
      <c r="C505" s="13" t="s">
        <v>1618</v>
      </c>
      <c r="D505" s="42" t="s">
        <v>1619</v>
      </c>
      <c r="E505" s="25" t="s">
        <v>59</v>
      </c>
      <c r="F505" s="13" t="s">
        <v>19</v>
      </c>
      <c r="G505" s="17" t="s">
        <v>1620</v>
      </c>
      <c r="H505" s="17" t="s">
        <v>5</v>
      </c>
      <c r="I505" s="18" t="s">
        <v>123</v>
      </c>
      <c r="J505" s="17" t="s">
        <v>208</v>
      </c>
      <c r="K505" s="17" t="s">
        <v>44</v>
      </c>
      <c r="L505" s="17" t="s">
        <v>9</v>
      </c>
      <c r="M505" s="17" t="s">
        <v>10</v>
      </c>
      <c r="N505" s="19" t="s">
        <v>4</v>
      </c>
    </row>
    <row r="506" spans="1:14" ht="27" customHeight="1">
      <c r="A506" s="11"/>
      <c r="B506" s="12">
        <v>505</v>
      </c>
      <c r="C506" s="28" t="s">
        <v>1621</v>
      </c>
      <c r="D506" s="42" t="s">
        <v>1622</v>
      </c>
      <c r="E506" s="25" t="s">
        <v>47</v>
      </c>
      <c r="F506" s="13" t="s">
        <v>19</v>
      </c>
      <c r="G506" s="29" t="s">
        <v>1623</v>
      </c>
      <c r="H506" s="29" t="s">
        <v>99</v>
      </c>
      <c r="I506" s="30" t="s">
        <v>6</v>
      </c>
      <c r="J506" s="29" t="s">
        <v>256</v>
      </c>
      <c r="K506" s="29" t="s">
        <v>36</v>
      </c>
      <c r="L506" s="29" t="s">
        <v>9</v>
      </c>
      <c r="M506" s="29" t="s">
        <v>10</v>
      </c>
      <c r="N506" s="31" t="s">
        <v>4</v>
      </c>
    </row>
    <row r="507" spans="1:14" ht="27" customHeight="1">
      <c r="A507" s="11"/>
      <c r="B507" s="12">
        <v>506</v>
      </c>
      <c r="C507" s="13" t="s">
        <v>1624</v>
      </c>
      <c r="D507" s="42" t="s">
        <v>568</v>
      </c>
      <c r="E507" s="25" t="s">
        <v>47</v>
      </c>
      <c r="F507" s="13" t="s">
        <v>19</v>
      </c>
      <c r="G507" s="17" t="s">
        <v>1625</v>
      </c>
      <c r="H507" s="17" t="s">
        <v>35</v>
      </c>
      <c r="I507" s="18" t="s">
        <v>85</v>
      </c>
      <c r="J507" s="17" t="s">
        <v>114</v>
      </c>
      <c r="K507" s="17" t="s">
        <v>271</v>
      </c>
      <c r="L507" s="17" t="s">
        <v>26</v>
      </c>
      <c r="M507" s="17" t="s">
        <v>30</v>
      </c>
      <c r="N507" s="19" t="s">
        <v>4</v>
      </c>
    </row>
    <row r="508" spans="1:14" ht="27" customHeight="1">
      <c r="A508" s="11"/>
      <c r="B508" s="12">
        <v>507</v>
      </c>
      <c r="C508" s="28" t="s">
        <v>1626</v>
      </c>
      <c r="D508" s="42" t="s">
        <v>1627</v>
      </c>
      <c r="E508" s="25" t="s">
        <v>47</v>
      </c>
      <c r="F508" s="13" t="s">
        <v>19</v>
      </c>
      <c r="G508" s="29" t="s">
        <v>1628</v>
      </c>
      <c r="H508" s="29" t="s">
        <v>42</v>
      </c>
      <c r="I508" s="30" t="s">
        <v>14</v>
      </c>
      <c r="J508" s="29" t="s">
        <v>67</v>
      </c>
      <c r="K508" s="29" t="s">
        <v>76</v>
      </c>
      <c r="L508" s="29" t="s">
        <v>9</v>
      </c>
      <c r="M508" s="29" t="s">
        <v>16</v>
      </c>
      <c r="N508" s="31" t="s">
        <v>4</v>
      </c>
    </row>
    <row r="509" spans="1:14" ht="27" customHeight="1">
      <c r="A509" s="33"/>
      <c r="B509" s="12">
        <v>508</v>
      </c>
      <c r="C509" s="13" t="s">
        <v>1629</v>
      </c>
      <c r="D509" s="42" t="s">
        <v>1630</v>
      </c>
      <c r="E509" s="25" t="s">
        <v>3</v>
      </c>
      <c r="F509" s="13" t="s">
        <v>19</v>
      </c>
      <c r="G509" s="17" t="s">
        <v>1631</v>
      </c>
      <c r="H509" s="17" t="s">
        <v>28</v>
      </c>
      <c r="I509" s="18" t="s">
        <v>85</v>
      </c>
      <c r="J509" s="17" t="s">
        <v>164</v>
      </c>
      <c r="K509" s="17" t="s">
        <v>300</v>
      </c>
      <c r="L509" s="17" t="s">
        <v>9</v>
      </c>
      <c r="M509" s="17" t="s">
        <v>16</v>
      </c>
      <c r="N509" s="19" t="s">
        <v>4</v>
      </c>
    </row>
    <row r="510" spans="1:14" ht="27" customHeight="1">
      <c r="A510" s="11"/>
      <c r="B510" s="12">
        <v>509</v>
      </c>
      <c r="C510" s="28" t="s">
        <v>1632</v>
      </c>
      <c r="D510" s="42" t="s">
        <v>1633</v>
      </c>
      <c r="E510" s="25" t="s">
        <v>59</v>
      </c>
      <c r="F510" s="13" t="s">
        <v>19</v>
      </c>
      <c r="G510" s="29" t="s">
        <v>1634</v>
      </c>
      <c r="H510" s="29" t="s">
        <v>12</v>
      </c>
      <c r="I510" s="30" t="s">
        <v>171</v>
      </c>
      <c r="J510" s="29" t="s">
        <v>76</v>
      </c>
      <c r="K510" s="29" t="s">
        <v>67</v>
      </c>
      <c r="L510" s="29" t="s">
        <v>9</v>
      </c>
      <c r="M510" s="29" t="s">
        <v>16</v>
      </c>
      <c r="N510" s="31" t="s">
        <v>4</v>
      </c>
    </row>
    <row r="511" spans="1:14" ht="27" customHeight="1">
      <c r="A511" s="11"/>
      <c r="B511" s="12">
        <v>510</v>
      </c>
      <c r="C511" s="13" t="s">
        <v>1635</v>
      </c>
      <c r="D511" s="42" t="s">
        <v>1636</v>
      </c>
      <c r="E511" s="25" t="s">
        <v>47</v>
      </c>
      <c r="F511" s="13" t="s">
        <v>19</v>
      </c>
      <c r="G511" s="17" t="s">
        <v>1637</v>
      </c>
      <c r="H511" s="17" t="s">
        <v>5</v>
      </c>
      <c r="I511" s="18" t="s">
        <v>299</v>
      </c>
      <c r="J511" s="17" t="s">
        <v>159</v>
      </c>
      <c r="K511" s="17" t="s">
        <v>530</v>
      </c>
      <c r="L511" s="17" t="s">
        <v>9</v>
      </c>
      <c r="M511" s="17" t="s">
        <v>9</v>
      </c>
      <c r="N511" s="19" t="s">
        <v>4</v>
      </c>
    </row>
    <row r="512" spans="1:14" ht="27" customHeight="1">
      <c r="A512" s="11"/>
      <c r="B512" s="12">
        <v>511</v>
      </c>
      <c r="C512" s="28" t="s">
        <v>1638</v>
      </c>
      <c r="D512" s="42" t="s">
        <v>1639</v>
      </c>
      <c r="E512" s="25" t="s">
        <v>47</v>
      </c>
      <c r="F512" s="13" t="s">
        <v>19</v>
      </c>
      <c r="G512" s="29" t="s">
        <v>1640</v>
      </c>
      <c r="H512" s="29" t="s">
        <v>54</v>
      </c>
      <c r="I512" s="30" t="s">
        <v>299</v>
      </c>
      <c r="J512" s="29" t="s">
        <v>180</v>
      </c>
      <c r="K512" s="29" t="s">
        <v>24</v>
      </c>
      <c r="L512" s="29" t="s">
        <v>14</v>
      </c>
      <c r="M512" s="29" t="s">
        <v>10</v>
      </c>
      <c r="N512" s="31" t="s">
        <v>4</v>
      </c>
    </row>
    <row r="513" spans="1:14" ht="27" customHeight="1">
      <c r="A513" s="11"/>
      <c r="B513" s="12">
        <v>512</v>
      </c>
      <c r="C513" s="13" t="s">
        <v>1641</v>
      </c>
      <c r="D513" s="42" t="s">
        <v>613</v>
      </c>
      <c r="E513" s="25" t="s">
        <v>3</v>
      </c>
      <c r="F513" s="13" t="s">
        <v>19</v>
      </c>
      <c r="G513" s="17" t="s">
        <v>1642</v>
      </c>
      <c r="H513" s="17" t="s">
        <v>21</v>
      </c>
      <c r="I513" s="18" t="s">
        <v>129</v>
      </c>
      <c r="J513" s="17" t="s">
        <v>180</v>
      </c>
      <c r="K513" s="17" t="s">
        <v>72</v>
      </c>
      <c r="L513" s="17" t="s">
        <v>9</v>
      </c>
      <c r="M513" s="17" t="s">
        <v>26</v>
      </c>
      <c r="N513" s="19" t="s">
        <v>4</v>
      </c>
    </row>
    <row r="514" spans="1:14" ht="27" customHeight="1">
      <c r="A514" s="33"/>
      <c r="B514" s="12">
        <v>513</v>
      </c>
      <c r="C514" s="28" t="s">
        <v>1643</v>
      </c>
      <c r="D514" s="42" t="s">
        <v>182</v>
      </c>
      <c r="E514" s="25" t="s">
        <v>3</v>
      </c>
      <c r="F514" s="13" t="s">
        <v>19</v>
      </c>
      <c r="G514" s="29" t="s">
        <v>1644</v>
      </c>
      <c r="H514" s="29" t="s">
        <v>54</v>
      </c>
      <c r="I514" s="30" t="s">
        <v>1565</v>
      </c>
      <c r="J514" s="29" t="s">
        <v>164</v>
      </c>
      <c r="K514" s="29" t="s">
        <v>300</v>
      </c>
      <c r="L514" s="29" t="s">
        <v>9</v>
      </c>
      <c r="M514" s="29" t="s">
        <v>16</v>
      </c>
      <c r="N514" s="31" t="s">
        <v>4</v>
      </c>
    </row>
    <row r="515" spans="1:14" ht="27" customHeight="1">
      <c r="A515" s="11"/>
      <c r="B515" s="12">
        <v>514</v>
      </c>
      <c r="C515" s="13" t="s">
        <v>1645</v>
      </c>
      <c r="D515" s="42" t="s">
        <v>1646</v>
      </c>
      <c r="E515" s="25" t="s">
        <v>3</v>
      </c>
      <c r="F515" s="13" t="s">
        <v>19</v>
      </c>
      <c r="G515" s="17" t="s">
        <v>1647</v>
      </c>
      <c r="H515" s="17" t="s">
        <v>5</v>
      </c>
      <c r="I515" s="18" t="s">
        <v>171</v>
      </c>
      <c r="J515" s="17" t="s">
        <v>124</v>
      </c>
      <c r="K515" s="17" t="s">
        <v>114</v>
      </c>
      <c r="L515" s="17" t="s">
        <v>9</v>
      </c>
      <c r="M515" s="17" t="s">
        <v>14</v>
      </c>
      <c r="N515" s="19" t="s">
        <v>4</v>
      </c>
    </row>
    <row r="516" spans="1:14" ht="27" customHeight="1">
      <c r="A516" s="11"/>
      <c r="B516" s="12">
        <v>515</v>
      </c>
      <c r="C516" s="28" t="s">
        <v>1648</v>
      </c>
      <c r="D516" s="42" t="s">
        <v>1649</v>
      </c>
      <c r="E516" s="25" t="s">
        <v>47</v>
      </c>
      <c r="F516" s="13" t="s">
        <v>19</v>
      </c>
      <c r="G516" s="29" t="s">
        <v>1650</v>
      </c>
      <c r="H516" s="29" t="s">
        <v>12</v>
      </c>
      <c r="I516" s="30" t="s">
        <v>38</v>
      </c>
      <c r="J516" s="29" t="s">
        <v>530</v>
      </c>
      <c r="K516" s="29" t="s">
        <v>8</v>
      </c>
      <c r="L516" s="29" t="s">
        <v>9</v>
      </c>
      <c r="M516" s="29" t="s">
        <v>129</v>
      </c>
      <c r="N516" s="31" t="s">
        <v>4</v>
      </c>
    </row>
    <row r="517" spans="1:14" ht="27" customHeight="1">
      <c r="A517" s="11"/>
      <c r="B517" s="12">
        <v>516</v>
      </c>
      <c r="C517" s="13" t="s">
        <v>1651</v>
      </c>
      <c r="D517" s="69" t="s">
        <v>1652</v>
      </c>
      <c r="E517" s="70" t="s">
        <v>3</v>
      </c>
      <c r="F517" s="13" t="s">
        <v>19</v>
      </c>
      <c r="G517" s="17" t="s">
        <v>1653</v>
      </c>
      <c r="H517" s="17" t="s">
        <v>21</v>
      </c>
      <c r="I517" s="18" t="s">
        <v>100</v>
      </c>
      <c r="J517" s="17" t="s">
        <v>180</v>
      </c>
      <c r="K517" s="17" t="s">
        <v>108</v>
      </c>
      <c r="L517" s="17" t="s">
        <v>9</v>
      </c>
      <c r="M517" s="17" t="s">
        <v>226</v>
      </c>
      <c r="N517" s="19" t="s">
        <v>4</v>
      </c>
    </row>
    <row r="518" spans="1:14" ht="27" customHeight="1">
      <c r="A518" s="11"/>
      <c r="B518" s="12">
        <v>517</v>
      </c>
      <c r="C518" s="28" t="s">
        <v>1654</v>
      </c>
      <c r="D518" s="71" t="s">
        <v>1655</v>
      </c>
      <c r="E518" s="72" t="s">
        <v>47</v>
      </c>
      <c r="F518" s="13" t="s">
        <v>19</v>
      </c>
      <c r="G518" s="29" t="s">
        <v>1656</v>
      </c>
      <c r="H518" s="29" t="s">
        <v>42</v>
      </c>
      <c r="I518" s="30" t="s">
        <v>100</v>
      </c>
      <c r="J518" s="29" t="s">
        <v>304</v>
      </c>
      <c r="K518" s="29" t="s">
        <v>49</v>
      </c>
      <c r="L518" s="29" t="s">
        <v>9</v>
      </c>
      <c r="M518" s="29" t="s">
        <v>16</v>
      </c>
      <c r="N518" s="31" t="s">
        <v>4</v>
      </c>
    </row>
    <row r="519" spans="1:14" ht="27" customHeight="1">
      <c r="A519" s="33"/>
      <c r="B519" s="12">
        <v>518</v>
      </c>
      <c r="C519" s="13" t="s">
        <v>1657</v>
      </c>
      <c r="D519" s="71" t="s">
        <v>1658</v>
      </c>
      <c r="E519" s="72" t="s">
        <v>47</v>
      </c>
      <c r="F519" s="13" t="s">
        <v>19</v>
      </c>
      <c r="G519" s="17" t="s">
        <v>1659</v>
      </c>
      <c r="H519" s="17" t="s">
        <v>35</v>
      </c>
      <c r="I519" s="18" t="s">
        <v>38</v>
      </c>
      <c r="J519" s="17" t="s">
        <v>176</v>
      </c>
      <c r="K519" s="17" t="s">
        <v>175</v>
      </c>
      <c r="L519" s="17" t="s">
        <v>9</v>
      </c>
      <c r="M519" s="17" t="s">
        <v>9</v>
      </c>
      <c r="N519" s="19" t="s">
        <v>4</v>
      </c>
    </row>
    <row r="520" spans="1:14" ht="27" customHeight="1">
      <c r="A520" s="11"/>
      <c r="B520" s="12">
        <v>519</v>
      </c>
      <c r="C520" s="28" t="s">
        <v>1660</v>
      </c>
      <c r="D520" s="71" t="s">
        <v>1661</v>
      </c>
      <c r="E520" s="72" t="s">
        <v>47</v>
      </c>
      <c r="F520" s="13" t="s">
        <v>19</v>
      </c>
      <c r="G520" s="29" t="s">
        <v>1662</v>
      </c>
      <c r="H520" s="29" t="s">
        <v>99</v>
      </c>
      <c r="I520" s="30" t="s">
        <v>100</v>
      </c>
      <c r="J520" s="29" t="s">
        <v>304</v>
      </c>
      <c r="K520" s="29" t="s">
        <v>197</v>
      </c>
      <c r="L520" s="29" t="s">
        <v>9</v>
      </c>
      <c r="M520" s="29" t="s">
        <v>14</v>
      </c>
      <c r="N520" s="31" t="s">
        <v>4</v>
      </c>
    </row>
    <row r="521" spans="1:14" ht="27" customHeight="1">
      <c r="A521" s="11"/>
      <c r="B521" s="12">
        <v>520</v>
      </c>
      <c r="C521" s="13" t="s">
        <v>1663</v>
      </c>
      <c r="D521" s="71" t="s">
        <v>1664</v>
      </c>
      <c r="E521" s="72" t="s">
        <v>47</v>
      </c>
      <c r="F521" s="13" t="s">
        <v>19</v>
      </c>
      <c r="G521" s="17" t="s">
        <v>1665</v>
      </c>
      <c r="H521" s="17" t="s">
        <v>28</v>
      </c>
      <c r="I521" s="18" t="s">
        <v>278</v>
      </c>
      <c r="J521" s="17" t="s">
        <v>271</v>
      </c>
      <c r="K521" s="17" t="s">
        <v>108</v>
      </c>
      <c r="L521" s="17" t="s">
        <v>9</v>
      </c>
      <c r="M521" s="17" t="s">
        <v>16</v>
      </c>
      <c r="N521" s="19" t="s">
        <v>4</v>
      </c>
    </row>
    <row r="522" spans="1:14" ht="27" customHeight="1">
      <c r="A522" s="11"/>
      <c r="B522" s="12">
        <v>521</v>
      </c>
      <c r="C522" s="28" t="s">
        <v>1666</v>
      </c>
      <c r="D522" s="71" t="s">
        <v>1667</v>
      </c>
      <c r="E522" s="72" t="s">
        <v>47</v>
      </c>
      <c r="F522" s="13" t="s">
        <v>19</v>
      </c>
      <c r="G522" s="29" t="s">
        <v>1668</v>
      </c>
      <c r="H522" s="29" t="s">
        <v>99</v>
      </c>
      <c r="I522" s="30" t="s">
        <v>155</v>
      </c>
      <c r="J522" s="29" t="s">
        <v>76</v>
      </c>
      <c r="K522" s="29" t="s">
        <v>175</v>
      </c>
      <c r="L522" s="29" t="s">
        <v>9</v>
      </c>
      <c r="M522" s="29" t="s">
        <v>26</v>
      </c>
      <c r="N522" s="31" t="s">
        <v>4</v>
      </c>
    </row>
    <row r="523" spans="1:14" ht="27" customHeight="1">
      <c r="A523" s="11"/>
      <c r="B523" s="12">
        <v>522</v>
      </c>
      <c r="C523" s="13" t="s">
        <v>1669</v>
      </c>
      <c r="D523" s="71" t="s">
        <v>1670</v>
      </c>
      <c r="E523" s="72" t="s">
        <v>3</v>
      </c>
      <c r="F523" s="13" t="s">
        <v>19</v>
      </c>
      <c r="G523" s="17" t="s">
        <v>1671</v>
      </c>
      <c r="H523" s="17" t="s">
        <v>35</v>
      </c>
      <c r="I523" s="18" t="s">
        <v>61</v>
      </c>
      <c r="J523" s="17" t="s">
        <v>196</v>
      </c>
      <c r="K523" s="17" t="s">
        <v>114</v>
      </c>
      <c r="L523" s="17" t="s">
        <v>9</v>
      </c>
      <c r="M523" s="17" t="s">
        <v>16</v>
      </c>
      <c r="N523" s="19" t="s">
        <v>4</v>
      </c>
    </row>
    <row r="524" spans="1:14" ht="27" customHeight="1">
      <c r="A524" s="20"/>
      <c r="B524" s="12">
        <v>523</v>
      </c>
      <c r="C524" s="28" t="s">
        <v>1672</v>
      </c>
      <c r="D524" s="71" t="s">
        <v>1673</v>
      </c>
      <c r="E524" s="72" t="s">
        <v>59</v>
      </c>
      <c r="F524" s="13" t="s">
        <v>19</v>
      </c>
      <c r="G524" s="29" t="s">
        <v>1674</v>
      </c>
      <c r="H524" s="29" t="s">
        <v>42</v>
      </c>
      <c r="I524" s="30" t="s">
        <v>94</v>
      </c>
      <c r="J524" s="29" t="s">
        <v>124</v>
      </c>
      <c r="K524" s="29" t="s">
        <v>304</v>
      </c>
      <c r="L524" s="29" t="s">
        <v>9</v>
      </c>
      <c r="M524" s="29" t="s">
        <v>9</v>
      </c>
      <c r="N524" s="31" t="s">
        <v>4</v>
      </c>
    </row>
    <row r="525" spans="1:14" ht="27" customHeight="1">
      <c r="A525" s="11"/>
      <c r="B525" s="12">
        <v>524</v>
      </c>
      <c r="C525" s="13" t="s">
        <v>1675</v>
      </c>
      <c r="D525" s="71" t="s">
        <v>1676</v>
      </c>
      <c r="E525" s="72" t="s">
        <v>47</v>
      </c>
      <c r="F525" s="13" t="s">
        <v>19</v>
      </c>
      <c r="G525" s="17" t="s">
        <v>1677</v>
      </c>
      <c r="H525" s="17" t="s">
        <v>28</v>
      </c>
      <c r="I525" s="18" t="s">
        <v>781</v>
      </c>
      <c r="J525" s="17" t="s">
        <v>226</v>
      </c>
      <c r="K525" s="17" t="s">
        <v>530</v>
      </c>
      <c r="L525" s="17" t="s">
        <v>9</v>
      </c>
      <c r="M525" s="17" t="s">
        <v>14</v>
      </c>
      <c r="N525" s="19" t="s">
        <v>4</v>
      </c>
    </row>
    <row r="526" spans="1:14" ht="27" customHeight="1">
      <c r="A526" s="11"/>
      <c r="B526" s="12">
        <v>525</v>
      </c>
      <c r="C526" s="28" t="s">
        <v>1678</v>
      </c>
      <c r="D526" s="71" t="s">
        <v>1679</v>
      </c>
      <c r="E526" s="72" t="s">
        <v>47</v>
      </c>
      <c r="F526" s="13" t="s">
        <v>19</v>
      </c>
      <c r="G526" s="29" t="s">
        <v>1680</v>
      </c>
      <c r="H526" s="29" t="s">
        <v>12</v>
      </c>
      <c r="I526" s="30" t="s">
        <v>155</v>
      </c>
      <c r="J526" s="29" t="s">
        <v>256</v>
      </c>
      <c r="K526" s="29" t="s">
        <v>36</v>
      </c>
      <c r="L526" s="29" t="s">
        <v>9</v>
      </c>
      <c r="M526" s="29" t="s">
        <v>10</v>
      </c>
      <c r="N526" s="31" t="s">
        <v>4</v>
      </c>
    </row>
    <row r="527" spans="1:14" ht="27" customHeight="1">
      <c r="A527" s="11"/>
      <c r="B527" s="12">
        <v>526</v>
      </c>
      <c r="C527" s="13" t="s">
        <v>1681</v>
      </c>
      <c r="D527" s="71" t="s">
        <v>1682</v>
      </c>
      <c r="E527" s="72" t="s">
        <v>59</v>
      </c>
      <c r="F527" s="13" t="s">
        <v>19</v>
      </c>
      <c r="G527" s="17" t="s">
        <v>1683</v>
      </c>
      <c r="H527" s="17" t="s">
        <v>5</v>
      </c>
      <c r="I527" s="18" t="s">
        <v>55</v>
      </c>
      <c r="J527" s="17" t="s">
        <v>196</v>
      </c>
      <c r="K527" s="17" t="s">
        <v>114</v>
      </c>
      <c r="L527" s="17" t="s">
        <v>9</v>
      </c>
      <c r="M527" s="17" t="s">
        <v>16</v>
      </c>
      <c r="N527" s="19" t="s">
        <v>4</v>
      </c>
    </row>
    <row r="528" spans="1:14" ht="27" customHeight="1">
      <c r="A528" s="11"/>
      <c r="B528" s="12">
        <v>527</v>
      </c>
      <c r="C528" s="28" t="s">
        <v>1684</v>
      </c>
      <c r="D528" s="71" t="s">
        <v>1685</v>
      </c>
      <c r="E528" s="72" t="s">
        <v>47</v>
      </c>
      <c r="F528" s="13" t="s">
        <v>19</v>
      </c>
      <c r="G528" s="29" t="s">
        <v>1686</v>
      </c>
      <c r="H528" s="29" t="s">
        <v>54</v>
      </c>
      <c r="I528" s="30" t="s">
        <v>278</v>
      </c>
      <c r="J528" s="29" t="s">
        <v>124</v>
      </c>
      <c r="K528" s="29" t="s">
        <v>49</v>
      </c>
      <c r="L528" s="29" t="s">
        <v>9</v>
      </c>
      <c r="M528" s="29" t="s">
        <v>10</v>
      </c>
      <c r="N528" s="31" t="s">
        <v>4</v>
      </c>
    </row>
    <row r="529" spans="1:14" ht="27" customHeight="1">
      <c r="A529" s="33"/>
      <c r="B529" s="12">
        <v>528</v>
      </c>
      <c r="C529" s="13" t="s">
        <v>1687</v>
      </c>
      <c r="D529" s="71" t="s">
        <v>1688</v>
      </c>
      <c r="E529" s="72" t="s">
        <v>3</v>
      </c>
      <c r="F529" s="13" t="s">
        <v>19</v>
      </c>
      <c r="G529" s="17" t="s">
        <v>1689</v>
      </c>
      <c r="H529" s="17" t="s">
        <v>21</v>
      </c>
      <c r="I529" s="18" t="s">
        <v>123</v>
      </c>
      <c r="J529" s="17" t="s">
        <v>304</v>
      </c>
      <c r="K529" s="17" t="s">
        <v>49</v>
      </c>
      <c r="L529" s="17" t="s">
        <v>9</v>
      </c>
      <c r="M529" s="17" t="s">
        <v>16</v>
      </c>
      <c r="N529" s="19" t="s">
        <v>4</v>
      </c>
    </row>
    <row r="530" spans="1:14" ht="27" customHeight="1">
      <c r="A530" s="11"/>
      <c r="B530" s="12">
        <v>529</v>
      </c>
      <c r="C530" s="28" t="s">
        <v>1690</v>
      </c>
      <c r="D530" s="71" t="s">
        <v>1691</v>
      </c>
      <c r="E530" s="72" t="s">
        <v>1692</v>
      </c>
      <c r="F530" s="46" t="s">
        <v>4</v>
      </c>
      <c r="G530" s="29" t="s">
        <v>1693</v>
      </c>
      <c r="H530" s="29" t="s">
        <v>35</v>
      </c>
      <c r="I530" s="30" t="s">
        <v>90</v>
      </c>
      <c r="J530" s="29" t="s">
        <v>350</v>
      </c>
      <c r="K530" s="29" t="s">
        <v>85</v>
      </c>
      <c r="L530" s="29" t="s">
        <v>9</v>
      </c>
      <c r="M530" s="29" t="s">
        <v>9</v>
      </c>
      <c r="N530" s="31" t="s">
        <v>4</v>
      </c>
    </row>
    <row r="531" spans="1:14" ht="27" customHeight="1">
      <c r="A531" s="11"/>
      <c r="B531" s="12">
        <v>530</v>
      </c>
      <c r="C531" s="13" t="s">
        <v>1694</v>
      </c>
      <c r="D531" s="71" t="s">
        <v>46</v>
      </c>
      <c r="E531" s="72" t="s">
        <v>1692</v>
      </c>
      <c r="F531" s="16" t="s">
        <v>4</v>
      </c>
      <c r="G531" s="17" t="s">
        <v>1695</v>
      </c>
      <c r="H531" s="17" t="s">
        <v>28</v>
      </c>
      <c r="I531" s="18" t="s">
        <v>90</v>
      </c>
      <c r="J531" s="17" t="s">
        <v>350</v>
      </c>
      <c r="K531" s="17" t="s">
        <v>85</v>
      </c>
      <c r="L531" s="17" t="s">
        <v>9</v>
      </c>
      <c r="M531" s="17" t="s">
        <v>9</v>
      </c>
      <c r="N531" s="19" t="s">
        <v>4</v>
      </c>
    </row>
    <row r="532" spans="1:14" ht="27" customHeight="1">
      <c r="A532" s="11"/>
      <c r="B532" s="12">
        <v>531</v>
      </c>
      <c r="C532" s="28" t="s">
        <v>1696</v>
      </c>
      <c r="D532" s="71" t="s">
        <v>1534</v>
      </c>
      <c r="E532" s="72" t="s">
        <v>1692</v>
      </c>
      <c r="F532" s="46" t="s">
        <v>4</v>
      </c>
      <c r="G532" s="29" t="s">
        <v>1697</v>
      </c>
      <c r="H532" s="29" t="s">
        <v>12</v>
      </c>
      <c r="I532" s="30" t="s">
        <v>90</v>
      </c>
      <c r="J532" s="29" t="s">
        <v>417</v>
      </c>
      <c r="K532" s="29" t="s">
        <v>14</v>
      </c>
      <c r="L532" s="29" t="s">
        <v>9</v>
      </c>
      <c r="M532" s="29" t="s">
        <v>9</v>
      </c>
      <c r="N532" s="31" t="s">
        <v>4</v>
      </c>
    </row>
    <row r="533" spans="1:14" ht="27" customHeight="1">
      <c r="A533" s="11"/>
      <c r="B533" s="12">
        <v>532</v>
      </c>
      <c r="C533" s="13" t="s">
        <v>1698</v>
      </c>
      <c r="D533" s="71" t="s">
        <v>1699</v>
      </c>
      <c r="E533" s="72" t="s">
        <v>3</v>
      </c>
      <c r="F533" s="16" t="s">
        <v>4</v>
      </c>
      <c r="G533" s="17" t="s">
        <v>1700</v>
      </c>
      <c r="H533" s="17" t="s">
        <v>5</v>
      </c>
      <c r="I533" s="18" t="s">
        <v>90</v>
      </c>
      <c r="J533" s="17" t="s">
        <v>350</v>
      </c>
      <c r="K533" s="17" t="s">
        <v>85</v>
      </c>
      <c r="L533" s="17" t="s">
        <v>9</v>
      </c>
      <c r="M533" s="17" t="s">
        <v>9</v>
      </c>
      <c r="N533" s="19" t="s">
        <v>4</v>
      </c>
    </row>
    <row r="534" spans="1:14" ht="27" customHeight="1">
      <c r="A534" s="33"/>
      <c r="B534" s="12">
        <v>533</v>
      </c>
      <c r="C534" s="28" t="s">
        <v>1701</v>
      </c>
      <c r="D534" s="71" t="s">
        <v>1702</v>
      </c>
      <c r="E534" s="72" t="s">
        <v>1692</v>
      </c>
      <c r="F534" s="46" t="s">
        <v>4</v>
      </c>
      <c r="G534" s="29" t="s">
        <v>1703</v>
      </c>
      <c r="H534" s="29" t="s">
        <v>54</v>
      </c>
      <c r="I534" s="30" t="s">
        <v>197</v>
      </c>
      <c r="J534" s="29" t="s">
        <v>37</v>
      </c>
      <c r="K534" s="29" t="s">
        <v>129</v>
      </c>
      <c r="L534" s="29" t="s">
        <v>9</v>
      </c>
      <c r="M534" s="29" t="s">
        <v>26</v>
      </c>
      <c r="N534" s="31" t="s">
        <v>4</v>
      </c>
    </row>
    <row r="535" spans="1:14" ht="27" customHeight="1">
      <c r="A535" s="11"/>
      <c r="B535" s="12">
        <v>534</v>
      </c>
      <c r="C535" s="13" t="s">
        <v>1704</v>
      </c>
      <c r="D535" s="71" t="s">
        <v>1705</v>
      </c>
      <c r="E535" s="72" t="s">
        <v>1692</v>
      </c>
      <c r="F535" s="16" t="s">
        <v>4</v>
      </c>
      <c r="G535" s="17" t="s">
        <v>1706</v>
      </c>
      <c r="H535" s="17" t="s">
        <v>21</v>
      </c>
      <c r="I535" s="18" t="s">
        <v>44</v>
      </c>
      <c r="J535" s="17" t="s">
        <v>260</v>
      </c>
      <c r="K535" s="17" t="s">
        <v>155</v>
      </c>
      <c r="L535" s="17" t="s">
        <v>9</v>
      </c>
      <c r="M535" s="17" t="s">
        <v>9</v>
      </c>
      <c r="N535" s="19" t="s">
        <v>4</v>
      </c>
    </row>
    <row r="536" spans="1:14" ht="27" customHeight="1">
      <c r="A536" s="11"/>
      <c r="B536" s="12">
        <v>535</v>
      </c>
      <c r="C536" s="28" t="s">
        <v>1707</v>
      </c>
      <c r="D536" s="71" t="s">
        <v>1708</v>
      </c>
      <c r="E536" s="72" t="s">
        <v>1692</v>
      </c>
      <c r="F536" s="46" t="s">
        <v>4</v>
      </c>
      <c r="G536" s="29" t="s">
        <v>1709</v>
      </c>
      <c r="H536" s="29" t="s">
        <v>42</v>
      </c>
      <c r="I536" s="30" t="s">
        <v>191</v>
      </c>
      <c r="J536" s="29" t="s">
        <v>192</v>
      </c>
      <c r="K536" s="29" t="s">
        <v>16</v>
      </c>
      <c r="L536" s="29" t="s">
        <v>9</v>
      </c>
      <c r="M536" s="29" t="s">
        <v>9</v>
      </c>
      <c r="N536" s="31" t="s">
        <v>4</v>
      </c>
    </row>
    <row r="537" spans="1:14" ht="27" customHeight="1">
      <c r="A537" s="11"/>
      <c r="B537" s="12">
        <v>536</v>
      </c>
      <c r="C537" s="13" t="s">
        <v>1710</v>
      </c>
      <c r="D537" s="71" t="s">
        <v>1711</v>
      </c>
      <c r="E537" s="72" t="s">
        <v>1692</v>
      </c>
      <c r="F537" s="16" t="s">
        <v>4</v>
      </c>
      <c r="G537" s="17" t="s">
        <v>1712</v>
      </c>
      <c r="H537" s="17" t="s">
        <v>35</v>
      </c>
      <c r="I537" s="18" t="s">
        <v>125</v>
      </c>
      <c r="J537" s="17" t="s">
        <v>463</v>
      </c>
      <c r="K537" s="17" t="s">
        <v>443</v>
      </c>
      <c r="L537" s="17" t="s">
        <v>9</v>
      </c>
      <c r="M537" s="17" t="s">
        <v>9</v>
      </c>
      <c r="N537" s="19" t="s">
        <v>4</v>
      </c>
    </row>
    <row r="538" spans="1:14" ht="27" customHeight="1">
      <c r="A538" s="11"/>
      <c r="B538" s="12">
        <v>537</v>
      </c>
      <c r="C538" s="28" t="s">
        <v>1713</v>
      </c>
      <c r="D538" s="71" t="s">
        <v>1714</v>
      </c>
      <c r="E538" s="72" t="s">
        <v>1692</v>
      </c>
      <c r="F538" s="46" t="s">
        <v>4</v>
      </c>
      <c r="G538" s="29" t="s">
        <v>1715</v>
      </c>
      <c r="H538" s="29" t="s">
        <v>99</v>
      </c>
      <c r="I538" s="30" t="s">
        <v>114</v>
      </c>
      <c r="J538" s="29" t="s">
        <v>37</v>
      </c>
      <c r="K538" s="29" t="s">
        <v>129</v>
      </c>
      <c r="L538" s="29" t="s">
        <v>9</v>
      </c>
      <c r="M538" s="29" t="s">
        <v>26</v>
      </c>
      <c r="N538" s="31" t="s">
        <v>4</v>
      </c>
    </row>
    <row r="539" spans="1:14" ht="27" customHeight="1">
      <c r="A539" s="33"/>
      <c r="B539" s="12">
        <v>538</v>
      </c>
      <c r="C539" s="13" t="s">
        <v>1716</v>
      </c>
      <c r="D539" s="71" t="s">
        <v>1717</v>
      </c>
      <c r="E539" s="72" t="s">
        <v>3</v>
      </c>
      <c r="F539" s="16" t="s">
        <v>4</v>
      </c>
      <c r="G539" s="17" t="s">
        <v>1718</v>
      </c>
      <c r="H539" s="17" t="s">
        <v>28</v>
      </c>
      <c r="I539" s="18" t="s">
        <v>24</v>
      </c>
      <c r="J539" s="17" t="s">
        <v>104</v>
      </c>
      <c r="K539" s="17" t="s">
        <v>6</v>
      </c>
      <c r="L539" s="17" t="s">
        <v>9</v>
      </c>
      <c r="M539" s="17" t="s">
        <v>9</v>
      </c>
      <c r="N539" s="19" t="s">
        <v>4</v>
      </c>
    </row>
    <row r="540" spans="1:14" ht="27" customHeight="1">
      <c r="A540" s="11"/>
      <c r="B540" s="12">
        <v>539</v>
      </c>
      <c r="C540" s="28" t="s">
        <v>1719</v>
      </c>
      <c r="D540" s="71" t="s">
        <v>1720</v>
      </c>
      <c r="E540" s="72" t="s">
        <v>59</v>
      </c>
      <c r="F540" s="46" t="s">
        <v>4</v>
      </c>
      <c r="G540" s="29" t="s">
        <v>1721</v>
      </c>
      <c r="H540" s="29" t="s">
        <v>12</v>
      </c>
      <c r="I540" s="30" t="s">
        <v>90</v>
      </c>
      <c r="J540" s="29" t="s">
        <v>350</v>
      </c>
      <c r="K540" s="29" t="s">
        <v>85</v>
      </c>
      <c r="L540" s="29" t="s">
        <v>9</v>
      </c>
      <c r="M540" s="29" t="s">
        <v>9</v>
      </c>
      <c r="N540" s="31" t="s">
        <v>4</v>
      </c>
    </row>
    <row r="541" spans="1:14" ht="27" customHeight="1">
      <c r="A541" s="11"/>
      <c r="B541" s="12">
        <v>540</v>
      </c>
      <c r="C541" s="13" t="s">
        <v>1722</v>
      </c>
      <c r="D541" s="71" t="s">
        <v>1723</v>
      </c>
      <c r="E541" s="72" t="s">
        <v>47</v>
      </c>
      <c r="F541" s="16" t="s">
        <v>4</v>
      </c>
      <c r="G541" s="17" t="s">
        <v>1724</v>
      </c>
      <c r="H541" s="17" t="s">
        <v>5</v>
      </c>
      <c r="I541" s="18" t="s">
        <v>56</v>
      </c>
      <c r="J541" s="17" t="s">
        <v>292</v>
      </c>
      <c r="K541" s="17" t="s">
        <v>155</v>
      </c>
      <c r="L541" s="17" t="s">
        <v>443</v>
      </c>
      <c r="M541" s="17" t="s">
        <v>26</v>
      </c>
      <c r="N541" s="19" t="s">
        <v>4</v>
      </c>
    </row>
    <row r="542" spans="1:14" ht="27" customHeight="1">
      <c r="A542" s="11"/>
      <c r="B542" s="12">
        <v>541</v>
      </c>
      <c r="C542" s="28" t="s">
        <v>1725</v>
      </c>
      <c r="D542" s="71" t="s">
        <v>1726</v>
      </c>
      <c r="E542" s="72" t="s">
        <v>3</v>
      </c>
      <c r="F542" s="46" t="s">
        <v>4</v>
      </c>
      <c r="G542" s="73" t="s">
        <v>1727</v>
      </c>
      <c r="H542" s="74" t="s">
        <v>54</v>
      </c>
      <c r="I542" s="75" t="s">
        <v>114</v>
      </c>
      <c r="J542" s="29" t="s">
        <v>292</v>
      </c>
      <c r="K542" s="29" t="s">
        <v>38</v>
      </c>
      <c r="L542" s="29" t="s">
        <v>26</v>
      </c>
      <c r="M542" s="29" t="s">
        <v>9</v>
      </c>
      <c r="N542" s="31" t="s">
        <v>4</v>
      </c>
    </row>
    <row r="543" spans="1:14" ht="27" customHeight="1">
      <c r="A543" s="11"/>
      <c r="B543" s="12">
        <v>542</v>
      </c>
      <c r="C543" s="13" t="s">
        <v>1728</v>
      </c>
      <c r="D543" s="71" t="s">
        <v>1729</v>
      </c>
      <c r="E543" s="72" t="s">
        <v>1692</v>
      </c>
      <c r="F543" s="16" t="s">
        <v>4</v>
      </c>
      <c r="G543" s="76" t="s">
        <v>1730</v>
      </c>
      <c r="H543" s="77" t="s">
        <v>21</v>
      </c>
      <c r="I543" s="78" t="s">
        <v>61</v>
      </c>
      <c r="J543" s="17" t="s">
        <v>62</v>
      </c>
      <c r="K543" s="17" t="s">
        <v>61</v>
      </c>
      <c r="L543" s="17" t="s">
        <v>26</v>
      </c>
      <c r="M543" s="17" t="s">
        <v>9</v>
      </c>
      <c r="N543" s="19" t="s">
        <v>4</v>
      </c>
    </row>
    <row r="544" spans="1:14" ht="27" customHeight="1">
      <c r="A544" s="20"/>
      <c r="B544" s="12">
        <v>543</v>
      </c>
      <c r="C544" s="28" t="s">
        <v>1731</v>
      </c>
      <c r="D544" s="71" t="s">
        <v>1732</v>
      </c>
      <c r="E544" s="72" t="s">
        <v>47</v>
      </c>
      <c r="F544" s="46" t="s">
        <v>4</v>
      </c>
      <c r="G544" s="73" t="s">
        <v>1733</v>
      </c>
      <c r="H544" s="74" t="s">
        <v>42</v>
      </c>
      <c r="I544" s="75" t="s">
        <v>36</v>
      </c>
      <c r="J544" s="29" t="s">
        <v>311</v>
      </c>
      <c r="K544" s="29" t="s">
        <v>215</v>
      </c>
      <c r="L544" s="29" t="s">
        <v>9</v>
      </c>
      <c r="M544" s="29" t="s">
        <v>9</v>
      </c>
      <c r="N544" s="31" t="s">
        <v>4</v>
      </c>
    </row>
    <row r="545" spans="1:14" ht="27" customHeight="1">
      <c r="A545" s="11"/>
      <c r="B545" s="12">
        <v>544</v>
      </c>
      <c r="C545" s="13" t="s">
        <v>1734</v>
      </c>
      <c r="D545" s="71" t="s">
        <v>1735</v>
      </c>
      <c r="E545" s="72" t="s">
        <v>1692</v>
      </c>
      <c r="F545" s="16" t="s">
        <v>4</v>
      </c>
      <c r="G545" s="76" t="s">
        <v>1736</v>
      </c>
      <c r="H545" s="77" t="s">
        <v>35</v>
      </c>
      <c r="I545" s="78" t="s">
        <v>67</v>
      </c>
      <c r="J545" s="17" t="s">
        <v>68</v>
      </c>
      <c r="K545" s="17" t="s">
        <v>486</v>
      </c>
      <c r="L545" s="17" t="s">
        <v>9</v>
      </c>
      <c r="M545" s="17" t="s">
        <v>26</v>
      </c>
      <c r="N545" s="19" t="s">
        <v>4</v>
      </c>
    </row>
    <row r="546" spans="1:14" ht="27" customHeight="1">
      <c r="A546" s="11"/>
      <c r="B546" s="12">
        <v>545</v>
      </c>
      <c r="C546" s="28" t="s">
        <v>1737</v>
      </c>
      <c r="D546" s="71" t="s">
        <v>1738</v>
      </c>
      <c r="E546" s="72" t="s">
        <v>1692</v>
      </c>
      <c r="F546" s="46" t="s">
        <v>4</v>
      </c>
      <c r="G546" s="73" t="s">
        <v>1739</v>
      </c>
      <c r="H546" s="74" t="s">
        <v>99</v>
      </c>
      <c r="I546" s="75" t="s">
        <v>8</v>
      </c>
      <c r="J546" s="29" t="s">
        <v>154</v>
      </c>
      <c r="K546" s="29" t="s">
        <v>215</v>
      </c>
      <c r="L546" s="29" t="s">
        <v>9</v>
      </c>
      <c r="M546" s="29" t="s">
        <v>26</v>
      </c>
      <c r="N546" s="31" t="s">
        <v>4</v>
      </c>
    </row>
    <row r="547" spans="1:14" ht="27" customHeight="1">
      <c r="A547" s="11"/>
      <c r="B547" s="12">
        <v>546</v>
      </c>
      <c r="C547" s="13" t="s">
        <v>1740</v>
      </c>
      <c r="D547" s="71" t="s">
        <v>1741</v>
      </c>
      <c r="E547" s="72" t="s">
        <v>1692</v>
      </c>
      <c r="F547" s="16" t="s">
        <v>4</v>
      </c>
      <c r="G547" s="76" t="s">
        <v>1742</v>
      </c>
      <c r="H547" s="77" t="s">
        <v>28</v>
      </c>
      <c r="I547" s="78" t="s">
        <v>159</v>
      </c>
      <c r="J547" s="17" t="s">
        <v>422</v>
      </c>
      <c r="K547" s="17" t="s">
        <v>443</v>
      </c>
      <c r="L547" s="17" t="s">
        <v>9</v>
      </c>
      <c r="M547" s="17" t="s">
        <v>26</v>
      </c>
      <c r="N547" s="19" t="s">
        <v>4</v>
      </c>
    </row>
    <row r="548" spans="1:14" ht="27" customHeight="1">
      <c r="A548" s="11"/>
      <c r="B548" s="12">
        <v>547</v>
      </c>
      <c r="C548" s="28" t="s">
        <v>1743</v>
      </c>
      <c r="D548" s="71" t="s">
        <v>1744</v>
      </c>
      <c r="E548" s="72" t="s">
        <v>47</v>
      </c>
      <c r="F548" s="46" t="s">
        <v>4</v>
      </c>
      <c r="G548" s="73" t="s">
        <v>1745</v>
      </c>
      <c r="H548" s="74" t="s">
        <v>12</v>
      </c>
      <c r="I548" s="75" t="s">
        <v>49</v>
      </c>
      <c r="J548" s="29" t="s">
        <v>50</v>
      </c>
      <c r="K548" s="29" t="s">
        <v>25</v>
      </c>
      <c r="L548" s="29" t="s">
        <v>9</v>
      </c>
      <c r="M548" s="29" t="s">
        <v>26</v>
      </c>
      <c r="N548" s="31" t="s">
        <v>4</v>
      </c>
    </row>
    <row r="549" spans="1:14" ht="27" customHeight="1">
      <c r="A549" s="33"/>
      <c r="B549" s="12">
        <v>548</v>
      </c>
      <c r="C549" s="13" t="s">
        <v>1746</v>
      </c>
      <c r="D549" s="71" t="s">
        <v>1747</v>
      </c>
      <c r="E549" s="72" t="s">
        <v>59</v>
      </c>
      <c r="F549" s="16" t="s">
        <v>4</v>
      </c>
      <c r="G549" s="76" t="s">
        <v>1748</v>
      </c>
      <c r="H549" s="77" t="s">
        <v>5</v>
      </c>
      <c r="I549" s="78" t="s">
        <v>22</v>
      </c>
      <c r="J549" s="17" t="s">
        <v>176</v>
      </c>
      <c r="K549" s="17" t="s">
        <v>175</v>
      </c>
      <c r="L549" s="17" t="s">
        <v>9</v>
      </c>
      <c r="M549" s="17" t="s">
        <v>9</v>
      </c>
      <c r="N549" s="19" t="s">
        <v>4</v>
      </c>
    </row>
    <row r="550" spans="1:14" ht="27" customHeight="1">
      <c r="A550" s="11"/>
      <c r="B550" s="12">
        <v>549</v>
      </c>
      <c r="C550" s="28" t="s">
        <v>1749</v>
      </c>
      <c r="D550" s="71" t="s">
        <v>1750</v>
      </c>
      <c r="E550" s="72" t="s">
        <v>59</v>
      </c>
      <c r="F550" s="46" t="s">
        <v>4</v>
      </c>
      <c r="G550" s="73" t="s">
        <v>1751</v>
      </c>
      <c r="H550" s="74" t="s">
        <v>54</v>
      </c>
      <c r="I550" s="75" t="s">
        <v>22</v>
      </c>
      <c r="J550" s="29" t="s">
        <v>530</v>
      </c>
      <c r="K550" s="29" t="s">
        <v>90</v>
      </c>
      <c r="L550" s="29" t="s">
        <v>26</v>
      </c>
      <c r="M550" s="29" t="s">
        <v>9</v>
      </c>
      <c r="N550" s="31" t="s">
        <v>4</v>
      </c>
    </row>
    <row r="551" spans="1:14" ht="27" customHeight="1">
      <c r="A551" s="11"/>
      <c r="B551" s="12">
        <v>550</v>
      </c>
      <c r="C551" s="13" t="s">
        <v>1752</v>
      </c>
      <c r="D551" s="71" t="s">
        <v>1753</v>
      </c>
      <c r="E551" s="72" t="s">
        <v>47</v>
      </c>
      <c r="F551" s="16" t="s">
        <v>4</v>
      </c>
      <c r="G551" s="76" t="s">
        <v>1754</v>
      </c>
      <c r="H551" s="77" t="s">
        <v>21</v>
      </c>
      <c r="I551" s="78" t="s">
        <v>226</v>
      </c>
      <c r="J551" s="17" t="s">
        <v>530</v>
      </c>
      <c r="K551" s="17" t="s">
        <v>61</v>
      </c>
      <c r="L551" s="17" t="s">
        <v>9</v>
      </c>
      <c r="M551" s="17" t="s">
        <v>85</v>
      </c>
      <c r="N551" s="19" t="s">
        <v>4</v>
      </c>
    </row>
    <row r="552" spans="1:14" ht="27" customHeight="1">
      <c r="A552" s="11"/>
      <c r="B552" s="12">
        <v>551</v>
      </c>
      <c r="C552" s="28" t="s">
        <v>1755</v>
      </c>
      <c r="D552" s="71" t="s">
        <v>1756</v>
      </c>
      <c r="E552" s="72" t="s">
        <v>59</v>
      </c>
      <c r="F552" s="46" t="s">
        <v>4</v>
      </c>
      <c r="G552" s="73" t="s">
        <v>1757</v>
      </c>
      <c r="H552" s="74" t="s">
        <v>42</v>
      </c>
      <c r="I552" s="75" t="s">
        <v>38</v>
      </c>
      <c r="J552" s="29" t="s">
        <v>67</v>
      </c>
      <c r="K552" s="29" t="s">
        <v>256</v>
      </c>
      <c r="L552" s="29" t="s">
        <v>9</v>
      </c>
      <c r="M552" s="29" t="s">
        <v>26</v>
      </c>
      <c r="N552" s="31" t="s">
        <v>4</v>
      </c>
    </row>
    <row r="553" spans="1:14" ht="27" customHeight="1">
      <c r="A553" s="11"/>
      <c r="B553" s="12">
        <v>552</v>
      </c>
      <c r="C553" s="13" t="s">
        <v>1758</v>
      </c>
      <c r="D553" s="71" t="s">
        <v>1759</v>
      </c>
      <c r="E553" s="72" t="s">
        <v>59</v>
      </c>
      <c r="F553" s="16" t="s">
        <v>4</v>
      </c>
      <c r="G553" s="76" t="s">
        <v>1760</v>
      </c>
      <c r="H553" s="77" t="s">
        <v>35</v>
      </c>
      <c r="I553" s="78" t="s">
        <v>6</v>
      </c>
      <c r="J553" s="17" t="s">
        <v>43</v>
      </c>
      <c r="K553" s="17" t="s">
        <v>56</v>
      </c>
      <c r="L553" s="17" t="s">
        <v>9</v>
      </c>
      <c r="M553" s="17" t="s">
        <v>10</v>
      </c>
      <c r="N553" s="19" t="s">
        <v>4</v>
      </c>
    </row>
    <row r="554" spans="1:14" ht="27" customHeight="1">
      <c r="A554" s="33"/>
      <c r="B554" s="12">
        <v>553</v>
      </c>
      <c r="C554" s="28" t="s">
        <v>1761</v>
      </c>
      <c r="D554" s="71" t="s">
        <v>1762</v>
      </c>
      <c r="E554" s="72" t="s">
        <v>3</v>
      </c>
      <c r="F554" s="46" t="s">
        <v>4</v>
      </c>
      <c r="G554" s="73" t="s">
        <v>1763</v>
      </c>
      <c r="H554" s="74" t="s">
        <v>99</v>
      </c>
      <c r="I554" s="75" t="s">
        <v>56</v>
      </c>
      <c r="J554" s="29" t="s">
        <v>311</v>
      </c>
      <c r="K554" s="29" t="s">
        <v>6</v>
      </c>
      <c r="L554" s="29" t="s">
        <v>9</v>
      </c>
      <c r="M554" s="29" t="s">
        <v>26</v>
      </c>
      <c r="N554" s="31" t="s">
        <v>4</v>
      </c>
    </row>
    <row r="555" spans="1:14" ht="27" customHeight="1">
      <c r="A555" s="11"/>
      <c r="B555" s="12">
        <v>554</v>
      </c>
      <c r="C555" s="13" t="s">
        <v>1764</v>
      </c>
      <c r="D555" s="71" t="s">
        <v>1765</v>
      </c>
      <c r="E555" s="72" t="s">
        <v>3</v>
      </c>
      <c r="F555" s="16" t="s">
        <v>4</v>
      </c>
      <c r="G555" s="76" t="s">
        <v>1766</v>
      </c>
      <c r="H555" s="77" t="s">
        <v>54</v>
      </c>
      <c r="I555" s="78" t="s">
        <v>22</v>
      </c>
      <c r="J555" s="17" t="s">
        <v>7</v>
      </c>
      <c r="K555" s="17" t="s">
        <v>8</v>
      </c>
      <c r="L555" s="17" t="s">
        <v>9</v>
      </c>
      <c r="M555" s="17" t="s">
        <v>10</v>
      </c>
      <c r="N555" s="19" t="s">
        <v>4</v>
      </c>
    </row>
    <row r="556" spans="1:14" ht="27" customHeight="1">
      <c r="A556" s="11"/>
      <c r="B556" s="12">
        <v>555</v>
      </c>
      <c r="C556" s="28" t="s">
        <v>1767</v>
      </c>
      <c r="D556" s="71" t="s">
        <v>1768</v>
      </c>
      <c r="E556" s="72" t="s">
        <v>1692</v>
      </c>
      <c r="F556" s="46" t="s">
        <v>4</v>
      </c>
      <c r="G556" s="73" t="s">
        <v>1769</v>
      </c>
      <c r="H556" s="74" t="s">
        <v>5</v>
      </c>
      <c r="I556" s="75" t="s">
        <v>49</v>
      </c>
      <c r="J556" s="29" t="s">
        <v>141</v>
      </c>
      <c r="K556" s="29" t="s">
        <v>80</v>
      </c>
      <c r="L556" s="29" t="s">
        <v>9</v>
      </c>
      <c r="M556" s="29" t="s">
        <v>9</v>
      </c>
      <c r="N556" s="31" t="s">
        <v>4</v>
      </c>
    </row>
    <row r="557" spans="1:14" ht="27" customHeight="1">
      <c r="A557" s="11"/>
      <c r="B557" s="12">
        <v>556</v>
      </c>
      <c r="C557" s="13" t="s">
        <v>1770</v>
      </c>
      <c r="D557" s="71" t="s">
        <v>1771</v>
      </c>
      <c r="E557" s="72" t="s">
        <v>1692</v>
      </c>
      <c r="F557" s="16" t="s">
        <v>4</v>
      </c>
      <c r="G557" s="76" t="s">
        <v>1772</v>
      </c>
      <c r="H557" s="77" t="s">
        <v>12</v>
      </c>
      <c r="I557" s="78" t="s">
        <v>282</v>
      </c>
      <c r="J557" s="17" t="s">
        <v>304</v>
      </c>
      <c r="K557" s="17" t="s">
        <v>114</v>
      </c>
      <c r="L557" s="17" t="s">
        <v>10</v>
      </c>
      <c r="M557" s="17" t="s">
        <v>16</v>
      </c>
      <c r="N557" s="19" t="s">
        <v>4</v>
      </c>
    </row>
    <row r="558" spans="1:14" ht="27" customHeight="1">
      <c r="A558" s="11"/>
      <c r="B558" s="12">
        <v>557</v>
      </c>
      <c r="C558" s="28" t="s">
        <v>1773</v>
      </c>
      <c r="D558" s="71" t="s">
        <v>1774</v>
      </c>
      <c r="E558" s="72" t="s">
        <v>1692</v>
      </c>
      <c r="F558" s="46" t="s">
        <v>4</v>
      </c>
      <c r="G558" s="73" t="s">
        <v>1775</v>
      </c>
      <c r="H558" s="74" t="s">
        <v>28</v>
      </c>
      <c r="I558" s="75" t="s">
        <v>56</v>
      </c>
      <c r="J558" s="29" t="s">
        <v>292</v>
      </c>
      <c r="K558" s="29" t="s">
        <v>129</v>
      </c>
      <c r="L558" s="29" t="s">
        <v>9</v>
      </c>
      <c r="M558" s="29" t="s">
        <v>10</v>
      </c>
      <c r="N558" s="31" t="s">
        <v>4</v>
      </c>
    </row>
    <row r="559" spans="1:14" ht="27" customHeight="1">
      <c r="A559" s="33"/>
      <c r="B559" s="12">
        <v>558</v>
      </c>
      <c r="C559" s="13" t="s">
        <v>1776</v>
      </c>
      <c r="D559" s="71" t="s">
        <v>1777</v>
      </c>
      <c r="E559" s="72" t="s">
        <v>1692</v>
      </c>
      <c r="F559" s="16" t="s">
        <v>4</v>
      </c>
      <c r="G559" s="76" t="s">
        <v>1778</v>
      </c>
      <c r="H559" s="77" t="s">
        <v>99</v>
      </c>
      <c r="I559" s="78" t="s">
        <v>38</v>
      </c>
      <c r="J559" s="17" t="s">
        <v>256</v>
      </c>
      <c r="K559" s="17" t="s">
        <v>215</v>
      </c>
      <c r="L559" s="17" t="s">
        <v>9</v>
      </c>
      <c r="M559" s="17" t="s">
        <v>16</v>
      </c>
      <c r="N559" s="19" t="s">
        <v>4</v>
      </c>
    </row>
    <row r="560" spans="1:14" ht="27" customHeight="1">
      <c r="A560" s="11"/>
      <c r="B560" s="12">
        <v>559</v>
      </c>
      <c r="C560" s="28" t="s">
        <v>1779</v>
      </c>
      <c r="D560" s="71" t="s">
        <v>1780</v>
      </c>
      <c r="E560" s="72" t="s">
        <v>3</v>
      </c>
      <c r="F560" s="46" t="s">
        <v>4</v>
      </c>
      <c r="G560" s="73" t="s">
        <v>1781</v>
      </c>
      <c r="H560" s="74" t="s">
        <v>35</v>
      </c>
      <c r="I560" s="75" t="s">
        <v>6</v>
      </c>
      <c r="J560" s="29" t="s">
        <v>89</v>
      </c>
      <c r="K560" s="29" t="s">
        <v>24</v>
      </c>
      <c r="L560" s="29" t="s">
        <v>9</v>
      </c>
      <c r="M560" s="29" t="s">
        <v>10</v>
      </c>
      <c r="N560" s="31" t="s">
        <v>4</v>
      </c>
    </row>
    <row r="561" spans="1:14" ht="27" customHeight="1">
      <c r="A561" s="11"/>
      <c r="B561" s="12">
        <v>560</v>
      </c>
      <c r="C561" s="13" t="s">
        <v>1782</v>
      </c>
      <c r="D561" s="71" t="s">
        <v>1783</v>
      </c>
      <c r="E561" s="72" t="s">
        <v>3</v>
      </c>
      <c r="F561" s="16" t="s">
        <v>4</v>
      </c>
      <c r="G561" s="76" t="s">
        <v>1784</v>
      </c>
      <c r="H561" s="77" t="s">
        <v>12</v>
      </c>
      <c r="I561" s="78" t="s">
        <v>22</v>
      </c>
      <c r="J561" s="17" t="s">
        <v>256</v>
      </c>
      <c r="K561" s="17" t="s">
        <v>67</v>
      </c>
      <c r="L561" s="17" t="s">
        <v>9</v>
      </c>
      <c r="M561" s="17" t="s">
        <v>26</v>
      </c>
      <c r="N561" s="19" t="s">
        <v>4</v>
      </c>
    </row>
    <row r="562" spans="1:14" ht="27" customHeight="1">
      <c r="A562" s="11"/>
      <c r="B562" s="12">
        <v>561</v>
      </c>
      <c r="C562" s="28" t="s">
        <v>1785</v>
      </c>
      <c r="D562" s="71" t="s">
        <v>1786</v>
      </c>
      <c r="E562" s="72" t="s">
        <v>47</v>
      </c>
      <c r="F562" s="46" t="s">
        <v>4</v>
      </c>
      <c r="G562" s="73" t="s">
        <v>1787</v>
      </c>
      <c r="H562" s="74" t="s">
        <v>21</v>
      </c>
      <c r="I562" s="75" t="s">
        <v>215</v>
      </c>
      <c r="J562" s="29" t="s">
        <v>115</v>
      </c>
      <c r="K562" s="29" t="s">
        <v>30</v>
      </c>
      <c r="L562" s="29" t="s">
        <v>9</v>
      </c>
      <c r="M562" s="29" t="s">
        <v>14</v>
      </c>
      <c r="N562" s="31" t="s">
        <v>4</v>
      </c>
    </row>
    <row r="563" spans="1:14" ht="27" customHeight="1">
      <c r="A563" s="11"/>
      <c r="B563" s="12">
        <v>562</v>
      </c>
      <c r="C563" s="13" t="s">
        <v>1788</v>
      </c>
      <c r="D563" s="71" t="s">
        <v>1789</v>
      </c>
      <c r="E563" s="72" t="s">
        <v>47</v>
      </c>
      <c r="F563" s="16" t="s">
        <v>4</v>
      </c>
      <c r="G563" s="76" t="s">
        <v>1790</v>
      </c>
      <c r="H563" s="77" t="s">
        <v>54</v>
      </c>
      <c r="I563" s="78" t="s">
        <v>6</v>
      </c>
      <c r="J563" s="17" t="s">
        <v>124</v>
      </c>
      <c r="K563" s="17" t="s">
        <v>304</v>
      </c>
      <c r="L563" s="17" t="s">
        <v>9</v>
      </c>
      <c r="M563" s="17" t="s">
        <v>9</v>
      </c>
      <c r="N563" s="19" t="s">
        <v>4</v>
      </c>
    </row>
    <row r="564" spans="1:14" ht="27" customHeight="1">
      <c r="A564" s="20"/>
      <c r="B564" s="12">
        <v>563</v>
      </c>
      <c r="C564" s="28" t="s">
        <v>1791</v>
      </c>
      <c r="D564" s="71" t="s">
        <v>1792</v>
      </c>
      <c r="E564" s="72" t="s">
        <v>1793</v>
      </c>
      <c r="F564" s="46" t="s">
        <v>4</v>
      </c>
      <c r="G564" s="73" t="s">
        <v>1794</v>
      </c>
      <c r="H564" s="74" t="s">
        <v>5</v>
      </c>
      <c r="I564" s="75" t="s">
        <v>85</v>
      </c>
      <c r="J564" s="29" t="s">
        <v>24</v>
      </c>
      <c r="K564" s="29" t="s">
        <v>530</v>
      </c>
      <c r="L564" s="29" t="s">
        <v>9</v>
      </c>
      <c r="M564" s="29" t="s">
        <v>16</v>
      </c>
      <c r="N564" s="31" t="s">
        <v>4</v>
      </c>
    </row>
    <row r="565" spans="1:14" ht="27" customHeight="1">
      <c r="A565" s="11"/>
      <c r="B565" s="12">
        <v>564</v>
      </c>
      <c r="C565" s="13" t="s">
        <v>1795</v>
      </c>
      <c r="D565" s="71" t="s">
        <v>1796</v>
      </c>
      <c r="E565" s="72" t="s">
        <v>3</v>
      </c>
      <c r="F565" s="16" t="s">
        <v>4</v>
      </c>
      <c r="G565" s="76" t="s">
        <v>1797</v>
      </c>
      <c r="H565" s="77" t="s">
        <v>12</v>
      </c>
      <c r="I565" s="78" t="s">
        <v>6</v>
      </c>
      <c r="J565" s="17" t="s">
        <v>154</v>
      </c>
      <c r="K565" s="17" t="s">
        <v>155</v>
      </c>
      <c r="L565" s="17" t="s">
        <v>9</v>
      </c>
      <c r="M565" s="17" t="s">
        <v>16</v>
      </c>
      <c r="N565" s="19" t="s">
        <v>4</v>
      </c>
    </row>
    <row r="566" spans="1:14" ht="27" customHeight="1">
      <c r="A566" s="11"/>
      <c r="B566" s="12">
        <v>565</v>
      </c>
      <c r="C566" s="28" t="s">
        <v>1798</v>
      </c>
      <c r="D566" s="71" t="s">
        <v>1799</v>
      </c>
      <c r="E566" s="72" t="s">
        <v>59</v>
      </c>
      <c r="F566" s="46" t="s">
        <v>4</v>
      </c>
      <c r="G566" s="73" t="s">
        <v>1800</v>
      </c>
      <c r="H566" s="74" t="s">
        <v>28</v>
      </c>
      <c r="I566" s="75" t="s">
        <v>56</v>
      </c>
      <c r="J566" s="29" t="s">
        <v>311</v>
      </c>
      <c r="K566" s="29" t="s">
        <v>215</v>
      </c>
      <c r="L566" s="29" t="s">
        <v>9</v>
      </c>
      <c r="M566" s="29" t="s">
        <v>9</v>
      </c>
      <c r="N566" s="31" t="s">
        <v>4</v>
      </c>
    </row>
    <row r="567" spans="1:14" ht="27" customHeight="1">
      <c r="A567" s="11"/>
      <c r="B567" s="12">
        <v>566</v>
      </c>
      <c r="C567" s="13" t="s">
        <v>1801</v>
      </c>
      <c r="D567" s="71" t="s">
        <v>1802</v>
      </c>
      <c r="E567" s="72" t="s">
        <v>47</v>
      </c>
      <c r="F567" s="16" t="s">
        <v>4</v>
      </c>
      <c r="G567" s="17" t="s">
        <v>1803</v>
      </c>
      <c r="H567" s="17" t="s">
        <v>99</v>
      </c>
      <c r="I567" s="18" t="s">
        <v>38</v>
      </c>
      <c r="J567" s="17" t="s">
        <v>256</v>
      </c>
      <c r="K567" s="17" t="s">
        <v>164</v>
      </c>
      <c r="L567" s="17" t="s">
        <v>9</v>
      </c>
      <c r="M567" s="17" t="s">
        <v>9</v>
      </c>
      <c r="N567" s="19" t="s">
        <v>4</v>
      </c>
    </row>
    <row r="568" spans="1:14" ht="27" customHeight="1">
      <c r="A568" s="11"/>
      <c r="B568" s="12">
        <v>567</v>
      </c>
      <c r="C568" s="28" t="s">
        <v>1804</v>
      </c>
      <c r="D568" s="71" t="s">
        <v>1805</v>
      </c>
      <c r="E568" s="72" t="s">
        <v>1692</v>
      </c>
      <c r="F568" s="46" t="s">
        <v>4</v>
      </c>
      <c r="G568" s="29" t="s">
        <v>1806</v>
      </c>
      <c r="H568" s="29" t="s">
        <v>35</v>
      </c>
      <c r="I568" s="30" t="s">
        <v>90</v>
      </c>
      <c r="J568" s="29" t="s">
        <v>68</v>
      </c>
      <c r="K568" s="29" t="s">
        <v>30</v>
      </c>
      <c r="L568" s="29" t="s">
        <v>9</v>
      </c>
      <c r="M568" s="29" t="s">
        <v>9</v>
      </c>
      <c r="N568" s="31" t="s">
        <v>4</v>
      </c>
    </row>
    <row r="569" spans="1:14" ht="27" customHeight="1">
      <c r="A569" s="33"/>
      <c r="B569" s="12">
        <v>568</v>
      </c>
      <c r="C569" s="13" t="s">
        <v>1807</v>
      </c>
      <c r="D569" s="71" t="s">
        <v>1808</v>
      </c>
      <c r="E569" s="72" t="s">
        <v>47</v>
      </c>
      <c r="F569" s="16" t="s">
        <v>4</v>
      </c>
      <c r="G569" s="17" t="s">
        <v>1809</v>
      </c>
      <c r="H569" s="17" t="s">
        <v>42</v>
      </c>
      <c r="I569" s="18" t="s">
        <v>6</v>
      </c>
      <c r="J569" s="17" t="s">
        <v>43</v>
      </c>
      <c r="K569" s="17" t="s">
        <v>56</v>
      </c>
      <c r="L569" s="17" t="s">
        <v>9</v>
      </c>
      <c r="M569" s="17" t="s">
        <v>10</v>
      </c>
      <c r="N569" s="19" t="s">
        <v>4</v>
      </c>
    </row>
    <row r="570" spans="1:14" ht="27" customHeight="1">
      <c r="A570" s="11"/>
      <c r="B570" s="12">
        <v>569</v>
      </c>
      <c r="C570" s="28" t="s">
        <v>1810</v>
      </c>
      <c r="D570" s="71" t="s">
        <v>1811</v>
      </c>
      <c r="E570" s="72" t="s">
        <v>59</v>
      </c>
      <c r="F570" s="46" t="s">
        <v>4</v>
      </c>
      <c r="G570" s="29" t="s">
        <v>1812</v>
      </c>
      <c r="H570" s="29" t="s">
        <v>21</v>
      </c>
      <c r="I570" s="30" t="s">
        <v>6</v>
      </c>
      <c r="J570" s="29" t="s">
        <v>208</v>
      </c>
      <c r="K570" s="29" t="s">
        <v>22</v>
      </c>
      <c r="L570" s="29" t="s">
        <v>26</v>
      </c>
      <c r="M570" s="29" t="s">
        <v>14</v>
      </c>
      <c r="N570" s="31" t="s">
        <v>4</v>
      </c>
    </row>
    <row r="571" spans="1:14" ht="27" customHeight="1">
      <c r="A571" s="11"/>
      <c r="B571" s="12">
        <v>570</v>
      </c>
      <c r="C571" s="13" t="s">
        <v>1813</v>
      </c>
      <c r="D571" s="71" t="s">
        <v>1814</v>
      </c>
      <c r="E571" s="72" t="s">
        <v>47</v>
      </c>
      <c r="F571" s="16" t="s">
        <v>4</v>
      </c>
      <c r="G571" s="17" t="s">
        <v>1815</v>
      </c>
      <c r="H571" s="17" t="s">
        <v>54</v>
      </c>
      <c r="I571" s="18" t="s">
        <v>61</v>
      </c>
      <c r="J571" s="17" t="s">
        <v>119</v>
      </c>
      <c r="K571" s="17" t="s">
        <v>22</v>
      </c>
      <c r="L571" s="17" t="s">
        <v>9</v>
      </c>
      <c r="M571" s="17" t="s">
        <v>16</v>
      </c>
      <c r="N571" s="19" t="s">
        <v>4</v>
      </c>
    </row>
    <row r="572" spans="1:14" ht="27" customHeight="1">
      <c r="A572" s="11"/>
      <c r="B572" s="12">
        <v>571</v>
      </c>
      <c r="C572" s="28" t="s">
        <v>1816</v>
      </c>
      <c r="D572" s="71" t="s">
        <v>1817</v>
      </c>
      <c r="E572" s="72" t="s">
        <v>59</v>
      </c>
      <c r="F572" s="46" t="s">
        <v>4</v>
      </c>
      <c r="G572" s="29" t="s">
        <v>1818</v>
      </c>
      <c r="H572" s="29" t="s">
        <v>5</v>
      </c>
      <c r="I572" s="30" t="s">
        <v>282</v>
      </c>
      <c r="J572" s="29" t="s">
        <v>304</v>
      </c>
      <c r="K572" s="29" t="s">
        <v>304</v>
      </c>
      <c r="L572" s="29" t="s">
        <v>9</v>
      </c>
      <c r="M572" s="29" t="s">
        <v>26</v>
      </c>
      <c r="N572" s="31" t="s">
        <v>4</v>
      </c>
    </row>
    <row r="573" spans="1:14" ht="27" customHeight="1">
      <c r="A573" s="11"/>
      <c r="B573" s="12">
        <v>572</v>
      </c>
      <c r="C573" s="13" t="s">
        <v>1819</v>
      </c>
      <c r="D573" s="71" t="s">
        <v>1820</v>
      </c>
      <c r="E573" s="72" t="s">
        <v>47</v>
      </c>
      <c r="F573" s="16" t="s">
        <v>4</v>
      </c>
      <c r="G573" s="17" t="s">
        <v>1821</v>
      </c>
      <c r="H573" s="17" t="s">
        <v>12</v>
      </c>
      <c r="I573" s="18" t="s">
        <v>197</v>
      </c>
      <c r="J573" s="17" t="s">
        <v>109</v>
      </c>
      <c r="K573" s="17" t="s">
        <v>282</v>
      </c>
      <c r="L573" s="17" t="s">
        <v>9</v>
      </c>
      <c r="M573" s="17" t="s">
        <v>9</v>
      </c>
      <c r="N573" s="19" t="s">
        <v>4</v>
      </c>
    </row>
    <row r="574" spans="1:14" ht="27" customHeight="1">
      <c r="A574" s="33"/>
      <c r="B574" s="12">
        <v>573</v>
      </c>
      <c r="C574" s="28" t="s">
        <v>1822</v>
      </c>
      <c r="D574" s="71" t="s">
        <v>1823</v>
      </c>
      <c r="E574" s="72" t="s">
        <v>59</v>
      </c>
      <c r="F574" s="46" t="s">
        <v>4</v>
      </c>
      <c r="G574" s="29" t="s">
        <v>1824</v>
      </c>
      <c r="H574" s="29" t="s">
        <v>28</v>
      </c>
      <c r="I574" s="30" t="s">
        <v>108</v>
      </c>
      <c r="J574" s="29" t="s">
        <v>292</v>
      </c>
      <c r="K574" s="29" t="s">
        <v>8</v>
      </c>
      <c r="L574" s="29" t="s">
        <v>9</v>
      </c>
      <c r="M574" s="29" t="s">
        <v>9</v>
      </c>
      <c r="N574" s="31" t="s">
        <v>4</v>
      </c>
    </row>
    <row r="575" spans="1:14" ht="27" customHeight="1">
      <c r="A575" s="11"/>
      <c r="B575" s="12">
        <v>574</v>
      </c>
      <c r="C575" s="13" t="s">
        <v>1825</v>
      </c>
      <c r="D575" s="71" t="s">
        <v>1826</v>
      </c>
      <c r="E575" s="72" t="s">
        <v>1793</v>
      </c>
      <c r="F575" s="16" t="s">
        <v>4</v>
      </c>
      <c r="G575" s="17" t="s">
        <v>1827</v>
      </c>
      <c r="H575" s="17" t="s">
        <v>99</v>
      </c>
      <c r="I575" s="18" t="s">
        <v>215</v>
      </c>
      <c r="J575" s="17" t="s">
        <v>104</v>
      </c>
      <c r="K575" s="17" t="s">
        <v>6</v>
      </c>
      <c r="L575" s="17" t="s">
        <v>9</v>
      </c>
      <c r="M575" s="17" t="s">
        <v>9</v>
      </c>
      <c r="N575" s="19" t="s">
        <v>4</v>
      </c>
    </row>
    <row r="576" spans="1:14" ht="27" customHeight="1">
      <c r="A576" s="11"/>
      <c r="B576" s="12">
        <v>575</v>
      </c>
      <c r="C576" s="28" t="s">
        <v>1828</v>
      </c>
      <c r="D576" s="71" t="s">
        <v>1829</v>
      </c>
      <c r="E576" s="72" t="s">
        <v>1692</v>
      </c>
      <c r="F576" s="46" t="s">
        <v>4</v>
      </c>
      <c r="G576" s="29" t="s">
        <v>1830</v>
      </c>
      <c r="H576" s="29" t="s">
        <v>35</v>
      </c>
      <c r="I576" s="30" t="s">
        <v>1831</v>
      </c>
      <c r="J576" s="29" t="s">
        <v>150</v>
      </c>
      <c r="K576" s="29" t="s">
        <v>16</v>
      </c>
      <c r="L576" s="29" t="s">
        <v>9</v>
      </c>
      <c r="M576" s="29" t="s">
        <v>16</v>
      </c>
      <c r="N576" s="31" t="s">
        <v>4</v>
      </c>
    </row>
    <row r="577" spans="1:14" ht="27" customHeight="1">
      <c r="A577" s="11"/>
      <c r="B577" s="12">
        <v>576</v>
      </c>
      <c r="C577" s="13" t="s">
        <v>1832</v>
      </c>
      <c r="D577" s="71" t="s">
        <v>1833</v>
      </c>
      <c r="E577" s="72" t="s">
        <v>1793</v>
      </c>
      <c r="F577" s="16" t="s">
        <v>4</v>
      </c>
      <c r="G577" s="17" t="s">
        <v>1834</v>
      </c>
      <c r="H577" s="17" t="s">
        <v>42</v>
      </c>
      <c r="I577" s="18" t="s">
        <v>44</v>
      </c>
      <c r="J577" s="17" t="s">
        <v>260</v>
      </c>
      <c r="K577" s="17" t="s">
        <v>85</v>
      </c>
      <c r="L577" s="17" t="s">
        <v>9</v>
      </c>
      <c r="M577" s="17" t="s">
        <v>26</v>
      </c>
      <c r="N577" s="19" t="s">
        <v>4</v>
      </c>
    </row>
    <row r="578" spans="1:14" ht="27" customHeight="1">
      <c r="A578" s="11"/>
      <c r="B578" s="12">
        <v>577</v>
      </c>
      <c r="C578" s="28" t="s">
        <v>1835</v>
      </c>
      <c r="D578" s="71" t="s">
        <v>1836</v>
      </c>
      <c r="E578" s="72" t="s">
        <v>47</v>
      </c>
      <c r="F578" s="46" t="s">
        <v>4</v>
      </c>
      <c r="G578" s="29" t="s">
        <v>1837</v>
      </c>
      <c r="H578" s="29" t="s">
        <v>21</v>
      </c>
      <c r="I578" s="30" t="s">
        <v>90</v>
      </c>
      <c r="J578" s="29" t="s">
        <v>479</v>
      </c>
      <c r="K578" s="29" t="s">
        <v>129</v>
      </c>
      <c r="L578" s="29" t="s">
        <v>9</v>
      </c>
      <c r="M578" s="29" t="s">
        <v>9</v>
      </c>
      <c r="N578" s="31" t="s">
        <v>4</v>
      </c>
    </row>
    <row r="579" spans="1:14" ht="27" customHeight="1">
      <c r="A579" s="33"/>
      <c r="B579" s="12">
        <v>578</v>
      </c>
      <c r="C579" s="13" t="s">
        <v>1838</v>
      </c>
      <c r="D579" s="71" t="s">
        <v>1839</v>
      </c>
      <c r="E579" s="72" t="s">
        <v>47</v>
      </c>
      <c r="F579" s="16" t="s">
        <v>4</v>
      </c>
      <c r="G579" s="17" t="s">
        <v>1840</v>
      </c>
      <c r="H579" s="17" t="s">
        <v>54</v>
      </c>
      <c r="I579" s="18" t="s">
        <v>6</v>
      </c>
      <c r="J579" s="17" t="s">
        <v>271</v>
      </c>
      <c r="K579" s="17" t="s">
        <v>180</v>
      </c>
      <c r="L579" s="17" t="s">
        <v>9</v>
      </c>
      <c r="M579" s="17" t="s">
        <v>9</v>
      </c>
      <c r="N579" s="19" t="s">
        <v>4</v>
      </c>
    </row>
    <row r="580" spans="1:14" ht="27" customHeight="1">
      <c r="A580" s="11"/>
      <c r="B580" s="12">
        <v>579</v>
      </c>
      <c r="C580" s="28" t="s">
        <v>1841</v>
      </c>
      <c r="D580" s="79" t="s">
        <v>1842</v>
      </c>
      <c r="E580" s="80" t="s">
        <v>47</v>
      </c>
      <c r="F580" s="46" t="s">
        <v>4</v>
      </c>
      <c r="G580" s="29" t="s">
        <v>1843</v>
      </c>
      <c r="H580" s="29" t="s">
        <v>12</v>
      </c>
      <c r="I580" s="30" t="s">
        <v>215</v>
      </c>
      <c r="J580" s="29" t="s">
        <v>115</v>
      </c>
      <c r="K580" s="29" t="s">
        <v>8</v>
      </c>
      <c r="L580" s="29" t="s">
        <v>9</v>
      </c>
      <c r="M580" s="29" t="s">
        <v>26</v>
      </c>
      <c r="N580" s="31" t="s">
        <v>4</v>
      </c>
    </row>
    <row r="581" spans="1:14" ht="27" customHeight="1">
      <c r="A581" s="11"/>
      <c r="B581" s="12">
        <v>580</v>
      </c>
      <c r="C581" s="13" t="s">
        <v>1844</v>
      </c>
      <c r="D581" s="79" t="s">
        <v>1845</v>
      </c>
      <c r="E581" s="80" t="s">
        <v>1692</v>
      </c>
      <c r="F581" s="16" t="s">
        <v>4</v>
      </c>
      <c r="G581" s="17" t="s">
        <v>1846</v>
      </c>
      <c r="H581" s="17" t="s">
        <v>28</v>
      </c>
      <c r="I581" s="18" t="s">
        <v>36</v>
      </c>
      <c r="J581" s="17" t="s">
        <v>104</v>
      </c>
      <c r="K581" s="17" t="s">
        <v>6</v>
      </c>
      <c r="L581" s="17" t="s">
        <v>9</v>
      </c>
      <c r="M581" s="17" t="s">
        <v>9</v>
      </c>
      <c r="N581" s="19" t="s">
        <v>4</v>
      </c>
    </row>
    <row r="582" spans="1:14" ht="27" customHeight="1">
      <c r="A582" s="11"/>
      <c r="B582" s="12">
        <v>581</v>
      </c>
      <c r="C582" s="28" t="s">
        <v>1847</v>
      </c>
      <c r="D582" s="71" t="s">
        <v>1848</v>
      </c>
      <c r="E582" s="72" t="s">
        <v>1793</v>
      </c>
      <c r="F582" s="46" t="s">
        <v>4</v>
      </c>
      <c r="G582" s="29" t="s">
        <v>1849</v>
      </c>
      <c r="H582" s="29" t="s">
        <v>99</v>
      </c>
      <c r="I582" s="30" t="s">
        <v>6</v>
      </c>
      <c r="J582" s="29" t="s">
        <v>119</v>
      </c>
      <c r="K582" s="29" t="s">
        <v>61</v>
      </c>
      <c r="L582" s="29" t="s">
        <v>9</v>
      </c>
      <c r="M582" s="29" t="s">
        <v>10</v>
      </c>
      <c r="N582" s="31" t="s">
        <v>4</v>
      </c>
    </row>
    <row r="583" spans="1:14" ht="27" customHeight="1">
      <c r="A583" s="11"/>
      <c r="B583" s="12">
        <v>582</v>
      </c>
      <c r="C583" s="13" t="s">
        <v>1850</v>
      </c>
      <c r="D583" s="71" t="s">
        <v>1851</v>
      </c>
      <c r="E583" s="72" t="s">
        <v>47</v>
      </c>
      <c r="F583" s="16" t="s">
        <v>4</v>
      </c>
      <c r="G583" s="17" t="s">
        <v>1852</v>
      </c>
      <c r="H583" s="17" t="s">
        <v>35</v>
      </c>
      <c r="I583" s="18" t="s">
        <v>242</v>
      </c>
      <c r="J583" s="17" t="s">
        <v>256</v>
      </c>
      <c r="K583" s="17" t="s">
        <v>36</v>
      </c>
      <c r="L583" s="17" t="s">
        <v>9</v>
      </c>
      <c r="M583" s="17" t="s">
        <v>10</v>
      </c>
      <c r="N583" s="19" t="s">
        <v>4</v>
      </c>
    </row>
    <row r="584" spans="1:14" ht="27" customHeight="1">
      <c r="A584" s="20"/>
      <c r="B584" s="12">
        <v>583</v>
      </c>
      <c r="C584" s="28" t="s">
        <v>1853</v>
      </c>
      <c r="D584" s="71" t="s">
        <v>1854</v>
      </c>
      <c r="E584" s="72" t="s">
        <v>3</v>
      </c>
      <c r="F584" s="46" t="s">
        <v>4</v>
      </c>
      <c r="G584" s="29" t="s">
        <v>1855</v>
      </c>
      <c r="H584" s="29" t="s">
        <v>42</v>
      </c>
      <c r="I584" s="30" t="s">
        <v>155</v>
      </c>
      <c r="J584" s="29" t="s">
        <v>164</v>
      </c>
      <c r="K584" s="29" t="s">
        <v>300</v>
      </c>
      <c r="L584" s="29" t="s">
        <v>9</v>
      </c>
      <c r="M584" s="29" t="s">
        <v>16</v>
      </c>
      <c r="N584" s="31" t="s">
        <v>4</v>
      </c>
    </row>
    <row r="585" spans="1:14" ht="27" customHeight="1">
      <c r="A585" s="11"/>
      <c r="B585" s="12">
        <v>584</v>
      </c>
      <c r="C585" s="13" t="s">
        <v>1856</v>
      </c>
      <c r="D585" s="71" t="s">
        <v>1857</v>
      </c>
      <c r="E585" s="72" t="s">
        <v>47</v>
      </c>
      <c r="F585" s="16" t="s">
        <v>4</v>
      </c>
      <c r="G585" s="17" t="s">
        <v>1858</v>
      </c>
      <c r="H585" s="17" t="s">
        <v>21</v>
      </c>
      <c r="I585" s="18" t="s">
        <v>114</v>
      </c>
      <c r="J585" s="17" t="s">
        <v>115</v>
      </c>
      <c r="K585" s="17" t="s">
        <v>38</v>
      </c>
      <c r="L585" s="17" t="s">
        <v>9</v>
      </c>
      <c r="M585" s="17" t="s">
        <v>10</v>
      </c>
      <c r="N585" s="19" t="s">
        <v>4</v>
      </c>
    </row>
    <row r="586" spans="1:14" ht="27" customHeight="1">
      <c r="A586" s="11"/>
      <c r="B586" s="12">
        <v>585</v>
      </c>
      <c r="C586" s="28" t="s">
        <v>1859</v>
      </c>
      <c r="D586" s="71" t="s">
        <v>1860</v>
      </c>
      <c r="E586" s="72" t="s">
        <v>47</v>
      </c>
      <c r="F586" s="46" t="s">
        <v>4</v>
      </c>
      <c r="G586" s="29" t="s">
        <v>1861</v>
      </c>
      <c r="H586" s="29" t="s">
        <v>54</v>
      </c>
      <c r="I586" s="30" t="s">
        <v>8</v>
      </c>
      <c r="J586" s="29" t="s">
        <v>31</v>
      </c>
      <c r="K586" s="29" t="s">
        <v>114</v>
      </c>
      <c r="L586" s="29" t="s">
        <v>9</v>
      </c>
      <c r="M586" s="29" t="s">
        <v>10</v>
      </c>
      <c r="N586" s="31" t="s">
        <v>4</v>
      </c>
    </row>
    <row r="587" spans="1:14" ht="27" customHeight="1">
      <c r="A587" s="11"/>
      <c r="B587" s="12">
        <v>586</v>
      </c>
      <c r="C587" s="13" t="s">
        <v>1862</v>
      </c>
      <c r="D587" s="71" t="s">
        <v>1863</v>
      </c>
      <c r="E587" s="72" t="s">
        <v>47</v>
      </c>
      <c r="F587" s="16" t="s">
        <v>4</v>
      </c>
      <c r="G587" s="17" t="s">
        <v>1864</v>
      </c>
      <c r="H587" s="17" t="s">
        <v>5</v>
      </c>
      <c r="I587" s="18" t="s">
        <v>8</v>
      </c>
      <c r="J587" s="17" t="s">
        <v>196</v>
      </c>
      <c r="K587" s="17" t="s">
        <v>197</v>
      </c>
      <c r="L587" s="17" t="s">
        <v>26</v>
      </c>
      <c r="M587" s="17" t="s">
        <v>26</v>
      </c>
      <c r="N587" s="19" t="s">
        <v>4</v>
      </c>
    </row>
    <row r="588" spans="1:14" ht="27" customHeight="1">
      <c r="A588" s="11"/>
      <c r="B588" s="12">
        <v>587</v>
      </c>
      <c r="C588" s="28" t="s">
        <v>1865</v>
      </c>
      <c r="D588" s="71" t="s">
        <v>1866</v>
      </c>
      <c r="E588" s="72" t="s">
        <v>1692</v>
      </c>
      <c r="F588" s="46" t="s">
        <v>4</v>
      </c>
      <c r="G588" s="29" t="s">
        <v>1867</v>
      </c>
      <c r="H588" s="29" t="s">
        <v>12</v>
      </c>
      <c r="I588" s="30" t="s">
        <v>24</v>
      </c>
      <c r="J588" s="29" t="s">
        <v>256</v>
      </c>
      <c r="K588" s="29" t="s">
        <v>67</v>
      </c>
      <c r="L588" s="29" t="s">
        <v>26</v>
      </c>
      <c r="M588" s="29" t="s">
        <v>9</v>
      </c>
      <c r="N588" s="31" t="s">
        <v>4</v>
      </c>
    </row>
    <row r="589" spans="1:14" ht="27" customHeight="1">
      <c r="A589" s="33"/>
      <c r="B589" s="12">
        <v>588</v>
      </c>
      <c r="C589" s="13" t="s">
        <v>1868</v>
      </c>
      <c r="D589" s="71" t="s">
        <v>1869</v>
      </c>
      <c r="E589" s="72" t="s">
        <v>1793</v>
      </c>
      <c r="F589" s="16" t="s">
        <v>4</v>
      </c>
      <c r="G589" s="17" t="s">
        <v>1870</v>
      </c>
      <c r="H589" s="17" t="s">
        <v>28</v>
      </c>
      <c r="I589" s="18" t="s">
        <v>197</v>
      </c>
      <c r="J589" s="17" t="s">
        <v>479</v>
      </c>
      <c r="K589" s="17" t="s">
        <v>129</v>
      </c>
      <c r="L589" s="17" t="s">
        <v>9</v>
      </c>
      <c r="M589" s="17" t="s">
        <v>9</v>
      </c>
      <c r="N589" s="19" t="s">
        <v>4</v>
      </c>
    </row>
    <row r="590" spans="1:14" ht="27" customHeight="1">
      <c r="A590" s="11"/>
      <c r="B590" s="12">
        <v>589</v>
      </c>
      <c r="C590" s="28" t="s">
        <v>1871</v>
      </c>
      <c r="D590" s="71" t="s">
        <v>1872</v>
      </c>
      <c r="E590" s="72" t="s">
        <v>59</v>
      </c>
      <c r="F590" s="46" t="s">
        <v>4</v>
      </c>
      <c r="G590" s="29" t="s">
        <v>1873</v>
      </c>
      <c r="H590" s="29" t="s">
        <v>99</v>
      </c>
      <c r="I590" s="30" t="s">
        <v>38</v>
      </c>
      <c r="J590" s="29" t="s">
        <v>256</v>
      </c>
      <c r="K590" s="29" t="s">
        <v>6</v>
      </c>
      <c r="L590" s="29" t="s">
        <v>9</v>
      </c>
      <c r="M590" s="29" t="s">
        <v>14</v>
      </c>
      <c r="N590" s="31" t="s">
        <v>4</v>
      </c>
    </row>
    <row r="591" spans="1:14" ht="27" customHeight="1">
      <c r="A591" s="11"/>
      <c r="B591" s="12">
        <v>590</v>
      </c>
      <c r="C591" s="13" t="s">
        <v>1874</v>
      </c>
      <c r="D591" s="71" t="s">
        <v>1875</v>
      </c>
      <c r="E591" s="72" t="s">
        <v>47</v>
      </c>
      <c r="F591" s="16" t="s">
        <v>4</v>
      </c>
      <c r="G591" s="17" t="s">
        <v>1876</v>
      </c>
      <c r="H591" s="17" t="s">
        <v>35</v>
      </c>
      <c r="I591" s="18" t="s">
        <v>215</v>
      </c>
      <c r="J591" s="17" t="s">
        <v>62</v>
      </c>
      <c r="K591" s="17" t="s">
        <v>486</v>
      </c>
      <c r="L591" s="17" t="s">
        <v>9</v>
      </c>
      <c r="M591" s="17" t="s">
        <v>6</v>
      </c>
      <c r="N591" s="19" t="s">
        <v>4</v>
      </c>
    </row>
    <row r="592" spans="1:14" ht="27" customHeight="1">
      <c r="A592" s="11"/>
      <c r="B592" s="12">
        <v>591</v>
      </c>
      <c r="C592" s="28" t="s">
        <v>1877</v>
      </c>
      <c r="D592" s="71" t="s">
        <v>1878</v>
      </c>
      <c r="E592" s="72" t="s">
        <v>3</v>
      </c>
      <c r="F592" s="46" t="s">
        <v>4</v>
      </c>
      <c r="G592" s="29" t="s">
        <v>1879</v>
      </c>
      <c r="H592" s="29" t="s">
        <v>42</v>
      </c>
      <c r="I592" s="30" t="s">
        <v>114</v>
      </c>
      <c r="J592" s="29" t="s">
        <v>81</v>
      </c>
      <c r="K592" s="29" t="s">
        <v>61</v>
      </c>
      <c r="L592" s="29" t="s">
        <v>9</v>
      </c>
      <c r="M592" s="29" t="s">
        <v>9</v>
      </c>
      <c r="N592" s="31" t="s">
        <v>4</v>
      </c>
    </row>
    <row r="593" spans="1:14" ht="27" customHeight="1">
      <c r="A593" s="11"/>
      <c r="B593" s="12">
        <v>592</v>
      </c>
      <c r="C593" s="13" t="s">
        <v>1880</v>
      </c>
      <c r="D593" s="71" t="s">
        <v>1881</v>
      </c>
      <c r="E593" s="72" t="s">
        <v>59</v>
      </c>
      <c r="F593" s="16" t="s">
        <v>4</v>
      </c>
      <c r="G593" s="17" t="s">
        <v>1882</v>
      </c>
      <c r="H593" s="17" t="s">
        <v>21</v>
      </c>
      <c r="I593" s="18" t="s">
        <v>155</v>
      </c>
      <c r="J593" s="17" t="s">
        <v>180</v>
      </c>
      <c r="K593" s="17" t="s">
        <v>90</v>
      </c>
      <c r="L593" s="17" t="s">
        <v>9</v>
      </c>
      <c r="M593" s="17" t="s">
        <v>14</v>
      </c>
      <c r="N593" s="19" t="s">
        <v>4</v>
      </c>
    </row>
    <row r="594" spans="1:14" ht="27" customHeight="1">
      <c r="A594" s="11"/>
      <c r="B594" s="12">
        <v>593</v>
      </c>
      <c r="C594" s="28" t="s">
        <v>1883</v>
      </c>
      <c r="D594" s="71" t="s">
        <v>1884</v>
      </c>
      <c r="E594" s="72" t="s">
        <v>47</v>
      </c>
      <c r="F594" s="46" t="s">
        <v>4</v>
      </c>
      <c r="G594" s="29" t="s">
        <v>1885</v>
      </c>
      <c r="H594" s="29" t="s">
        <v>54</v>
      </c>
      <c r="I594" s="30" t="s">
        <v>278</v>
      </c>
      <c r="J594" s="29" t="s">
        <v>208</v>
      </c>
      <c r="K594" s="29" t="s">
        <v>300</v>
      </c>
      <c r="L594" s="29" t="s">
        <v>9</v>
      </c>
      <c r="M594" s="29" t="s">
        <v>9</v>
      </c>
      <c r="N594" s="31" t="s">
        <v>4</v>
      </c>
    </row>
    <row r="595" spans="1:14" ht="27" customHeight="1">
      <c r="A595" s="33"/>
      <c r="B595" s="12">
        <v>594</v>
      </c>
      <c r="C595" s="13" t="s">
        <v>1886</v>
      </c>
      <c r="D595" s="71" t="s">
        <v>584</v>
      </c>
      <c r="E595" s="72" t="s">
        <v>1692</v>
      </c>
      <c r="F595" s="16" t="s">
        <v>4</v>
      </c>
      <c r="G595" s="17" t="s">
        <v>1887</v>
      </c>
      <c r="H595" s="17" t="s">
        <v>5</v>
      </c>
      <c r="I595" s="18" t="s">
        <v>56</v>
      </c>
      <c r="J595" s="17" t="s">
        <v>292</v>
      </c>
      <c r="K595" s="17" t="s">
        <v>8</v>
      </c>
      <c r="L595" s="17" t="s">
        <v>9</v>
      </c>
      <c r="M595" s="17" t="s">
        <v>9</v>
      </c>
      <c r="N595" s="19" t="s">
        <v>4</v>
      </c>
    </row>
    <row r="596" spans="1:14" ht="27" customHeight="1">
      <c r="A596" s="11"/>
      <c r="B596" s="12">
        <v>595</v>
      </c>
      <c r="C596" s="28" t="s">
        <v>1888</v>
      </c>
      <c r="D596" s="71" t="s">
        <v>1889</v>
      </c>
      <c r="E596" s="72" t="s">
        <v>1793</v>
      </c>
      <c r="F596" s="46" t="s">
        <v>4</v>
      </c>
      <c r="G596" s="29" t="s">
        <v>1890</v>
      </c>
      <c r="H596" s="29" t="s">
        <v>12</v>
      </c>
      <c r="I596" s="30" t="s">
        <v>56</v>
      </c>
      <c r="J596" s="29" t="s">
        <v>292</v>
      </c>
      <c r="K596" s="29" t="s">
        <v>38</v>
      </c>
      <c r="L596" s="29" t="s">
        <v>9</v>
      </c>
      <c r="M596" s="29" t="s">
        <v>26</v>
      </c>
      <c r="N596" s="31" t="s">
        <v>4</v>
      </c>
    </row>
    <row r="597" spans="1:14" ht="27" customHeight="1">
      <c r="A597" s="11"/>
      <c r="B597" s="12">
        <v>596</v>
      </c>
      <c r="C597" s="13" t="s">
        <v>1891</v>
      </c>
      <c r="D597" s="71" t="s">
        <v>1892</v>
      </c>
      <c r="E597" s="72" t="s">
        <v>1692</v>
      </c>
      <c r="F597" s="16" t="s">
        <v>4</v>
      </c>
      <c r="G597" s="17" t="s">
        <v>1893</v>
      </c>
      <c r="H597" s="17" t="s">
        <v>28</v>
      </c>
      <c r="I597" s="18" t="s">
        <v>215</v>
      </c>
      <c r="J597" s="17" t="s">
        <v>137</v>
      </c>
      <c r="K597" s="17" t="s">
        <v>14</v>
      </c>
      <c r="L597" s="17" t="s">
        <v>9</v>
      </c>
      <c r="M597" s="17" t="s">
        <v>26</v>
      </c>
      <c r="N597" s="19" t="s">
        <v>4</v>
      </c>
    </row>
    <row r="598" spans="1:14" ht="27" customHeight="1">
      <c r="A598" s="11"/>
      <c r="B598" s="12">
        <v>597</v>
      </c>
      <c r="C598" s="28" t="s">
        <v>1894</v>
      </c>
      <c r="D598" s="71" t="s">
        <v>1895</v>
      </c>
      <c r="E598" s="72" t="s">
        <v>1793</v>
      </c>
      <c r="F598" s="46" t="s">
        <v>4</v>
      </c>
      <c r="G598" s="29" t="s">
        <v>1896</v>
      </c>
      <c r="H598" s="29" t="s">
        <v>99</v>
      </c>
      <c r="I598" s="30" t="s">
        <v>61</v>
      </c>
      <c r="J598" s="29" t="s">
        <v>62</v>
      </c>
      <c r="K598" s="29" t="s">
        <v>282</v>
      </c>
      <c r="L598" s="29" t="s">
        <v>26</v>
      </c>
      <c r="M598" s="29" t="s">
        <v>10</v>
      </c>
      <c r="N598" s="31" t="s">
        <v>4</v>
      </c>
    </row>
    <row r="599" spans="1:14" ht="27" customHeight="1">
      <c r="A599" s="11"/>
      <c r="B599" s="12">
        <v>598</v>
      </c>
      <c r="C599" s="13" t="s">
        <v>1897</v>
      </c>
      <c r="D599" s="71" t="s">
        <v>1898</v>
      </c>
      <c r="E599" s="72" t="s">
        <v>47</v>
      </c>
      <c r="F599" s="16" t="s">
        <v>4</v>
      </c>
      <c r="G599" s="17" t="s">
        <v>1899</v>
      </c>
      <c r="H599" s="17" t="s">
        <v>35</v>
      </c>
      <c r="I599" s="18" t="s">
        <v>22</v>
      </c>
      <c r="J599" s="17" t="s">
        <v>530</v>
      </c>
      <c r="K599" s="17" t="s">
        <v>108</v>
      </c>
      <c r="L599" s="17" t="s">
        <v>9</v>
      </c>
      <c r="M599" s="17" t="s">
        <v>10</v>
      </c>
      <c r="N599" s="19" t="s">
        <v>4</v>
      </c>
    </row>
    <row r="600" spans="1:14" ht="27" customHeight="1">
      <c r="A600" s="33"/>
      <c r="B600" s="12">
        <v>599</v>
      </c>
      <c r="C600" s="28" t="s">
        <v>1900</v>
      </c>
      <c r="D600" s="71" t="s">
        <v>1901</v>
      </c>
      <c r="E600" s="72" t="s">
        <v>3</v>
      </c>
      <c r="F600" s="46" t="s">
        <v>4</v>
      </c>
      <c r="G600" s="29" t="s">
        <v>1902</v>
      </c>
      <c r="H600" s="29" t="s">
        <v>42</v>
      </c>
      <c r="I600" s="30" t="s">
        <v>24</v>
      </c>
      <c r="J600" s="29" t="s">
        <v>7</v>
      </c>
      <c r="K600" s="29" t="s">
        <v>8</v>
      </c>
      <c r="L600" s="29" t="s">
        <v>9</v>
      </c>
      <c r="M600" s="29" t="s">
        <v>10</v>
      </c>
      <c r="N600" s="31" t="s">
        <v>4</v>
      </c>
    </row>
    <row r="601" spans="1:14" ht="27" customHeight="1">
      <c r="A601" s="11"/>
      <c r="B601" s="12">
        <v>600</v>
      </c>
      <c r="C601" s="13" t="s">
        <v>1903</v>
      </c>
      <c r="D601" s="71" t="s">
        <v>1904</v>
      </c>
      <c r="E601" s="72" t="s">
        <v>1793</v>
      </c>
      <c r="F601" s="16" t="s">
        <v>4</v>
      </c>
      <c r="G601" s="17" t="s">
        <v>1905</v>
      </c>
      <c r="H601" s="17" t="s">
        <v>12</v>
      </c>
      <c r="I601" s="18" t="s">
        <v>114</v>
      </c>
      <c r="J601" s="17" t="s">
        <v>502</v>
      </c>
      <c r="K601" s="17" t="s">
        <v>282</v>
      </c>
      <c r="L601" s="17" t="s">
        <v>26</v>
      </c>
      <c r="M601" s="17" t="s">
        <v>9</v>
      </c>
      <c r="N601" s="19" t="s">
        <v>4</v>
      </c>
    </row>
    <row r="602" spans="1:14" ht="27" customHeight="1">
      <c r="A602" s="11"/>
      <c r="B602" s="12">
        <v>601</v>
      </c>
      <c r="C602" s="28" t="s">
        <v>1906</v>
      </c>
      <c r="D602" s="71" t="s">
        <v>1907</v>
      </c>
      <c r="E602" s="72" t="s">
        <v>1692</v>
      </c>
      <c r="F602" s="46" t="s">
        <v>4</v>
      </c>
      <c r="G602" s="29" t="s">
        <v>1908</v>
      </c>
      <c r="H602" s="29" t="s">
        <v>54</v>
      </c>
      <c r="I602" s="30" t="s">
        <v>22</v>
      </c>
      <c r="J602" s="29" t="s">
        <v>72</v>
      </c>
      <c r="K602" s="29" t="s">
        <v>180</v>
      </c>
      <c r="L602" s="29" t="s">
        <v>9</v>
      </c>
      <c r="M602" s="29" t="s">
        <v>26</v>
      </c>
      <c r="N602" s="31" t="s">
        <v>4</v>
      </c>
    </row>
    <row r="603" spans="1:14" ht="27" customHeight="1">
      <c r="A603" s="11"/>
      <c r="B603" s="12">
        <v>602</v>
      </c>
      <c r="C603" s="13" t="s">
        <v>1909</v>
      </c>
      <c r="D603" s="71" t="s">
        <v>1910</v>
      </c>
      <c r="E603" s="72" t="s">
        <v>59</v>
      </c>
      <c r="F603" s="16" t="s">
        <v>4</v>
      </c>
      <c r="G603" s="17" t="s">
        <v>1911</v>
      </c>
      <c r="H603" s="17" t="s">
        <v>5</v>
      </c>
      <c r="I603" s="18" t="s">
        <v>114</v>
      </c>
      <c r="J603" s="17" t="s">
        <v>81</v>
      </c>
      <c r="K603" s="17" t="s">
        <v>61</v>
      </c>
      <c r="L603" s="17" t="s">
        <v>9</v>
      </c>
      <c r="M603" s="17" t="s">
        <v>9</v>
      </c>
      <c r="N603" s="19" t="s">
        <v>4</v>
      </c>
    </row>
    <row r="604" spans="1:14" ht="27" customHeight="1">
      <c r="A604" s="11"/>
      <c r="B604" s="12">
        <v>603</v>
      </c>
      <c r="C604" s="28" t="s">
        <v>1912</v>
      </c>
      <c r="D604" s="71" t="s">
        <v>1913</v>
      </c>
      <c r="E604" s="72" t="s">
        <v>1692</v>
      </c>
      <c r="F604" s="46" t="s">
        <v>4</v>
      </c>
      <c r="G604" s="29" t="s">
        <v>1914</v>
      </c>
      <c r="H604" s="29" t="s">
        <v>21</v>
      </c>
      <c r="I604" s="30" t="s">
        <v>56</v>
      </c>
      <c r="J604" s="29" t="s">
        <v>115</v>
      </c>
      <c r="K604" s="29" t="s">
        <v>38</v>
      </c>
      <c r="L604" s="29" t="s">
        <v>9</v>
      </c>
      <c r="M604" s="29" t="s">
        <v>10</v>
      </c>
      <c r="N604" s="31" t="s">
        <v>4</v>
      </c>
    </row>
    <row r="605" spans="1:14" ht="27" customHeight="1">
      <c r="A605" s="20"/>
      <c r="B605" s="12">
        <v>604</v>
      </c>
      <c r="C605" s="13" t="s">
        <v>1915</v>
      </c>
      <c r="D605" s="71" t="s">
        <v>1916</v>
      </c>
      <c r="E605" s="72" t="s">
        <v>1692</v>
      </c>
      <c r="F605" s="16" t="s">
        <v>4</v>
      </c>
      <c r="G605" s="17" t="s">
        <v>1917</v>
      </c>
      <c r="H605" s="17" t="s">
        <v>99</v>
      </c>
      <c r="I605" s="18" t="s">
        <v>6</v>
      </c>
      <c r="J605" s="17" t="s">
        <v>208</v>
      </c>
      <c r="K605" s="17" t="s">
        <v>300</v>
      </c>
      <c r="L605" s="17" t="s">
        <v>9</v>
      </c>
      <c r="M605" s="17" t="s">
        <v>9</v>
      </c>
      <c r="N605" s="19" t="s">
        <v>4</v>
      </c>
    </row>
    <row r="606" spans="1:14" ht="27" customHeight="1">
      <c r="A606" s="11"/>
      <c r="B606" s="12">
        <v>605</v>
      </c>
      <c r="C606" s="28" t="s">
        <v>1918</v>
      </c>
      <c r="D606" s="71" t="s">
        <v>1919</v>
      </c>
      <c r="E606" s="72" t="s">
        <v>3</v>
      </c>
      <c r="F606" s="46" t="s">
        <v>4</v>
      </c>
      <c r="G606" s="29" t="s">
        <v>1920</v>
      </c>
      <c r="H606" s="29" t="s">
        <v>42</v>
      </c>
      <c r="I606" s="30" t="s">
        <v>67</v>
      </c>
      <c r="J606" s="29" t="s">
        <v>350</v>
      </c>
      <c r="K606" s="29" t="s">
        <v>85</v>
      </c>
      <c r="L606" s="29" t="s">
        <v>9</v>
      </c>
      <c r="M606" s="29" t="s">
        <v>9</v>
      </c>
      <c r="N606" s="31" t="s">
        <v>4</v>
      </c>
    </row>
    <row r="607" spans="1:14" ht="27" customHeight="1">
      <c r="A607" s="11"/>
      <c r="B607" s="12">
        <v>606</v>
      </c>
      <c r="C607" s="13" t="s">
        <v>1921</v>
      </c>
      <c r="D607" s="71" t="s">
        <v>1922</v>
      </c>
      <c r="E607" s="72" t="s">
        <v>59</v>
      </c>
      <c r="F607" s="16" t="s">
        <v>4</v>
      </c>
      <c r="G607" s="17" t="s">
        <v>1923</v>
      </c>
      <c r="H607" s="17" t="s">
        <v>54</v>
      </c>
      <c r="I607" s="18" t="s">
        <v>8</v>
      </c>
      <c r="J607" s="17" t="s">
        <v>530</v>
      </c>
      <c r="K607" s="17" t="s">
        <v>24</v>
      </c>
      <c r="L607" s="17" t="s">
        <v>9</v>
      </c>
      <c r="M607" s="17" t="s">
        <v>16</v>
      </c>
      <c r="N607" s="19" t="s">
        <v>4</v>
      </c>
    </row>
    <row r="608" spans="1:14" ht="27" customHeight="1">
      <c r="A608" s="11"/>
      <c r="B608" s="12">
        <v>607</v>
      </c>
      <c r="C608" s="28" t="s">
        <v>1924</v>
      </c>
      <c r="D608" s="71" t="s">
        <v>1925</v>
      </c>
      <c r="E608" s="81" t="s">
        <v>1692</v>
      </c>
      <c r="F608" s="46" t="s">
        <v>4</v>
      </c>
      <c r="G608" s="29" t="s">
        <v>1926</v>
      </c>
      <c r="H608" s="29" t="s">
        <v>12</v>
      </c>
      <c r="I608" s="30" t="s">
        <v>38</v>
      </c>
      <c r="J608" s="29" t="s">
        <v>72</v>
      </c>
      <c r="K608" s="29" t="s">
        <v>90</v>
      </c>
      <c r="L608" s="29" t="s">
        <v>9</v>
      </c>
      <c r="M608" s="29" t="s">
        <v>16</v>
      </c>
      <c r="N608" s="31" t="s">
        <v>4</v>
      </c>
    </row>
    <row r="609" spans="1:14" ht="27" customHeight="1">
      <c r="A609" s="11"/>
      <c r="B609" s="12">
        <v>608</v>
      </c>
      <c r="C609" s="13" t="s">
        <v>1927</v>
      </c>
      <c r="D609" s="71" t="s">
        <v>1928</v>
      </c>
      <c r="E609" s="72" t="s">
        <v>59</v>
      </c>
      <c r="F609" s="16" t="s">
        <v>4</v>
      </c>
      <c r="G609" s="17" t="s">
        <v>1929</v>
      </c>
      <c r="H609" s="17" t="s">
        <v>28</v>
      </c>
      <c r="I609" s="18" t="s">
        <v>22</v>
      </c>
      <c r="J609" s="17" t="s">
        <v>95</v>
      </c>
      <c r="K609" s="17" t="s">
        <v>56</v>
      </c>
      <c r="L609" s="17" t="s">
        <v>9</v>
      </c>
      <c r="M609" s="17" t="s">
        <v>14</v>
      </c>
      <c r="N609" s="19" t="s">
        <v>4</v>
      </c>
    </row>
    <row r="610" spans="1:14" ht="27" customHeight="1">
      <c r="A610" s="33"/>
      <c r="B610" s="12">
        <v>609</v>
      </c>
      <c r="C610" s="28" t="s">
        <v>1930</v>
      </c>
      <c r="D610" s="71" t="s">
        <v>1931</v>
      </c>
      <c r="E610" s="72" t="s">
        <v>47</v>
      </c>
      <c r="F610" s="46" t="s">
        <v>4</v>
      </c>
      <c r="G610" s="29" t="s">
        <v>1932</v>
      </c>
      <c r="H610" s="29" t="s">
        <v>99</v>
      </c>
      <c r="I610" s="30" t="s">
        <v>61</v>
      </c>
      <c r="J610" s="29" t="s">
        <v>15</v>
      </c>
      <c r="K610" s="29" t="s">
        <v>282</v>
      </c>
      <c r="L610" s="29" t="s">
        <v>9</v>
      </c>
      <c r="M610" s="29" t="s">
        <v>85</v>
      </c>
      <c r="N610" s="31" t="s">
        <v>4</v>
      </c>
    </row>
    <row r="611" spans="1:14" ht="27" customHeight="1">
      <c r="A611" s="11"/>
      <c r="B611" s="12">
        <v>610</v>
      </c>
      <c r="C611" s="13" t="s">
        <v>1933</v>
      </c>
      <c r="D611" s="71" t="s">
        <v>336</v>
      </c>
      <c r="E611" s="72" t="s">
        <v>59</v>
      </c>
      <c r="F611" s="16" t="s">
        <v>4</v>
      </c>
      <c r="G611" s="17" t="s">
        <v>1934</v>
      </c>
      <c r="H611" s="17" t="s">
        <v>35</v>
      </c>
      <c r="I611" s="18" t="s">
        <v>123</v>
      </c>
      <c r="J611" s="17" t="s">
        <v>76</v>
      </c>
      <c r="K611" s="17" t="s">
        <v>175</v>
      </c>
      <c r="L611" s="17" t="s">
        <v>26</v>
      </c>
      <c r="M611" s="17" t="s">
        <v>9</v>
      </c>
      <c r="N611" s="19" t="s">
        <v>4</v>
      </c>
    </row>
    <row r="612" spans="1:14" ht="27" customHeight="1">
      <c r="A612" s="11"/>
      <c r="B612" s="12">
        <v>611</v>
      </c>
      <c r="C612" s="28" t="s">
        <v>1935</v>
      </c>
      <c r="D612" s="71" t="s">
        <v>1936</v>
      </c>
      <c r="E612" s="72" t="s">
        <v>1793</v>
      </c>
      <c r="F612" s="46" t="s">
        <v>4</v>
      </c>
      <c r="G612" s="29" t="s">
        <v>1937</v>
      </c>
      <c r="H612" s="29" t="s">
        <v>42</v>
      </c>
      <c r="I612" s="30" t="s">
        <v>171</v>
      </c>
      <c r="J612" s="29" t="s">
        <v>72</v>
      </c>
      <c r="K612" s="29" t="s">
        <v>49</v>
      </c>
      <c r="L612" s="29" t="s">
        <v>9</v>
      </c>
      <c r="M612" s="29" t="s">
        <v>30</v>
      </c>
      <c r="N612" s="31" t="s">
        <v>4</v>
      </c>
    </row>
    <row r="613" spans="1:14" ht="27" customHeight="1">
      <c r="A613" s="11"/>
      <c r="B613" s="12">
        <v>612</v>
      </c>
      <c r="C613" s="13" t="s">
        <v>1938</v>
      </c>
      <c r="D613" s="71" t="s">
        <v>1939</v>
      </c>
      <c r="E613" s="72" t="s">
        <v>59</v>
      </c>
      <c r="F613" s="16" t="s">
        <v>4</v>
      </c>
      <c r="G613" s="17" t="s">
        <v>1940</v>
      </c>
      <c r="H613" s="17" t="s">
        <v>21</v>
      </c>
      <c r="I613" s="18" t="s">
        <v>295</v>
      </c>
      <c r="J613" s="17" t="s">
        <v>191</v>
      </c>
      <c r="K613" s="17" t="s">
        <v>175</v>
      </c>
      <c r="L613" s="17" t="s">
        <v>9</v>
      </c>
      <c r="M613" s="17" t="s">
        <v>16</v>
      </c>
      <c r="N613" s="19" t="s">
        <v>4</v>
      </c>
    </row>
    <row r="614" spans="1:14" ht="27" customHeight="1">
      <c r="A614" s="11"/>
      <c r="B614" s="12">
        <v>613</v>
      </c>
      <c r="C614" s="28" t="s">
        <v>1941</v>
      </c>
      <c r="D614" s="71" t="s">
        <v>1942</v>
      </c>
      <c r="E614" s="72" t="s">
        <v>3</v>
      </c>
      <c r="F614" s="46" t="s">
        <v>4</v>
      </c>
      <c r="G614" s="29" t="s">
        <v>1943</v>
      </c>
      <c r="H614" s="29" t="s">
        <v>54</v>
      </c>
      <c r="I614" s="30" t="s">
        <v>295</v>
      </c>
      <c r="J614" s="29" t="s">
        <v>95</v>
      </c>
      <c r="K614" s="29" t="s">
        <v>191</v>
      </c>
      <c r="L614" s="29" t="s">
        <v>9</v>
      </c>
      <c r="M614" s="29" t="s">
        <v>10</v>
      </c>
      <c r="N614" s="31" t="s">
        <v>4</v>
      </c>
    </row>
    <row r="615" spans="1:14" ht="27" customHeight="1">
      <c r="A615" s="33"/>
      <c r="B615" s="12">
        <v>614</v>
      </c>
      <c r="C615" s="13" t="s">
        <v>1944</v>
      </c>
      <c r="D615" s="71" t="s">
        <v>1945</v>
      </c>
      <c r="E615" s="72" t="s">
        <v>47</v>
      </c>
      <c r="F615" s="16" t="s">
        <v>4</v>
      </c>
      <c r="G615" s="17" t="s">
        <v>1946</v>
      </c>
      <c r="H615" s="17" t="s">
        <v>5</v>
      </c>
      <c r="I615" s="18" t="s">
        <v>215</v>
      </c>
      <c r="J615" s="17" t="s">
        <v>7</v>
      </c>
      <c r="K615" s="17" t="s">
        <v>114</v>
      </c>
      <c r="L615" s="17" t="s">
        <v>9</v>
      </c>
      <c r="M615" s="17" t="s">
        <v>26</v>
      </c>
      <c r="N615" s="19" t="s">
        <v>4</v>
      </c>
    </row>
    <row r="616" spans="1:14" ht="27" customHeight="1">
      <c r="A616" s="11"/>
      <c r="B616" s="12">
        <v>615</v>
      </c>
      <c r="C616" s="28" t="s">
        <v>1947</v>
      </c>
      <c r="D616" s="71" t="s">
        <v>1948</v>
      </c>
      <c r="E616" s="72" t="s">
        <v>1793</v>
      </c>
      <c r="F616" s="46" t="s">
        <v>4</v>
      </c>
      <c r="G616" s="29" t="s">
        <v>1949</v>
      </c>
      <c r="H616" s="29" t="s">
        <v>12</v>
      </c>
      <c r="I616" s="30" t="s">
        <v>38</v>
      </c>
      <c r="J616" s="29" t="s">
        <v>271</v>
      </c>
      <c r="K616" s="29" t="s">
        <v>14</v>
      </c>
      <c r="L616" s="29" t="s">
        <v>16</v>
      </c>
      <c r="M616" s="29" t="s">
        <v>16</v>
      </c>
      <c r="N616" s="31" t="s">
        <v>4</v>
      </c>
    </row>
    <row r="617" spans="1:14" ht="27" customHeight="1">
      <c r="A617" s="11"/>
      <c r="B617" s="12">
        <v>616</v>
      </c>
      <c r="C617" s="13" t="s">
        <v>1950</v>
      </c>
      <c r="D617" s="71" t="s">
        <v>1951</v>
      </c>
      <c r="E617" s="72" t="s">
        <v>1793</v>
      </c>
      <c r="F617" s="16" t="s">
        <v>4</v>
      </c>
      <c r="G617" s="17" t="s">
        <v>1952</v>
      </c>
      <c r="H617" s="17" t="s">
        <v>28</v>
      </c>
      <c r="I617" s="18" t="s">
        <v>56</v>
      </c>
      <c r="J617" s="17" t="s">
        <v>502</v>
      </c>
      <c r="K617" s="17" t="s">
        <v>38</v>
      </c>
      <c r="L617" s="17" t="s">
        <v>9</v>
      </c>
      <c r="M617" s="17" t="s">
        <v>443</v>
      </c>
      <c r="N617" s="19" t="s">
        <v>4</v>
      </c>
    </row>
    <row r="618" spans="1:14" ht="27" customHeight="1">
      <c r="A618" s="11"/>
      <c r="B618" s="12">
        <v>617</v>
      </c>
      <c r="C618" s="28" t="s">
        <v>1953</v>
      </c>
      <c r="D618" s="71" t="s">
        <v>795</v>
      </c>
      <c r="E618" s="72" t="s">
        <v>1692</v>
      </c>
      <c r="F618" s="46" t="s">
        <v>4</v>
      </c>
      <c r="G618" s="29" t="s">
        <v>1954</v>
      </c>
      <c r="H618" s="29" t="s">
        <v>35</v>
      </c>
      <c r="I618" s="30" t="s">
        <v>22</v>
      </c>
      <c r="J618" s="29" t="s">
        <v>124</v>
      </c>
      <c r="K618" s="29" t="s">
        <v>114</v>
      </c>
      <c r="L618" s="29" t="s">
        <v>9</v>
      </c>
      <c r="M618" s="29" t="s">
        <v>14</v>
      </c>
      <c r="N618" s="31" t="s">
        <v>4</v>
      </c>
    </row>
    <row r="619" spans="1:14" ht="27" customHeight="1">
      <c r="A619" s="11"/>
      <c r="B619" s="12">
        <v>618</v>
      </c>
      <c r="C619" s="13" t="s">
        <v>1955</v>
      </c>
      <c r="D619" s="71" t="s">
        <v>1956</v>
      </c>
      <c r="E619" s="72" t="s">
        <v>1793</v>
      </c>
      <c r="F619" s="16" t="s">
        <v>4</v>
      </c>
      <c r="G619" s="17" t="s">
        <v>1957</v>
      </c>
      <c r="H619" s="17" t="s">
        <v>21</v>
      </c>
      <c r="I619" s="18" t="s">
        <v>55</v>
      </c>
      <c r="J619" s="17" t="s">
        <v>31</v>
      </c>
      <c r="K619" s="17" t="s">
        <v>8</v>
      </c>
      <c r="L619" s="17" t="s">
        <v>9</v>
      </c>
      <c r="M619" s="17" t="s">
        <v>16</v>
      </c>
      <c r="N619" s="19" t="s">
        <v>4</v>
      </c>
    </row>
    <row r="620" spans="1:14" ht="27" customHeight="1">
      <c r="A620" s="33"/>
      <c r="B620" s="12">
        <v>619</v>
      </c>
      <c r="C620" s="28" t="s">
        <v>1958</v>
      </c>
      <c r="D620" s="71" t="s">
        <v>1959</v>
      </c>
      <c r="E620" s="72" t="s">
        <v>1793</v>
      </c>
      <c r="F620" s="46" t="s">
        <v>4</v>
      </c>
      <c r="G620" s="29" t="s">
        <v>1960</v>
      </c>
      <c r="H620" s="29" t="s">
        <v>35</v>
      </c>
      <c r="I620" s="30" t="s">
        <v>171</v>
      </c>
      <c r="J620" s="29" t="s">
        <v>176</v>
      </c>
      <c r="K620" s="29" t="s">
        <v>114</v>
      </c>
      <c r="L620" s="29" t="s">
        <v>9</v>
      </c>
      <c r="M620" s="29" t="s">
        <v>282</v>
      </c>
      <c r="N620" s="31" t="s">
        <v>4</v>
      </c>
    </row>
    <row r="621" spans="1:14" ht="27" customHeight="1">
      <c r="A621" s="11"/>
      <c r="B621" s="12">
        <v>620</v>
      </c>
      <c r="C621" s="13" t="s">
        <v>1961</v>
      </c>
      <c r="D621" s="71" t="s">
        <v>1842</v>
      </c>
      <c r="E621" s="72" t="s">
        <v>3</v>
      </c>
      <c r="F621" s="16" t="s">
        <v>4</v>
      </c>
      <c r="G621" s="17" t="s">
        <v>1962</v>
      </c>
      <c r="H621" s="17" t="s">
        <v>99</v>
      </c>
      <c r="I621" s="18" t="s">
        <v>357</v>
      </c>
      <c r="J621" s="17" t="s">
        <v>159</v>
      </c>
      <c r="K621" s="17" t="s">
        <v>530</v>
      </c>
      <c r="L621" s="17" t="s">
        <v>9</v>
      </c>
      <c r="M621" s="17" t="s">
        <v>9</v>
      </c>
      <c r="N621" s="19" t="s">
        <v>4</v>
      </c>
    </row>
    <row r="622" spans="1:14" ht="27" customHeight="1">
      <c r="A622" s="11"/>
      <c r="B622" s="12">
        <v>621</v>
      </c>
      <c r="C622" s="28" t="s">
        <v>1963</v>
      </c>
      <c r="D622" s="71" t="s">
        <v>1964</v>
      </c>
      <c r="E622" s="72" t="s">
        <v>59</v>
      </c>
      <c r="F622" s="46" t="s">
        <v>4</v>
      </c>
      <c r="G622" s="29" t="s">
        <v>1965</v>
      </c>
      <c r="H622" s="29" t="s">
        <v>54</v>
      </c>
      <c r="I622" s="30" t="s">
        <v>100</v>
      </c>
      <c r="J622" s="29" t="s">
        <v>304</v>
      </c>
      <c r="K622" s="29" t="s">
        <v>49</v>
      </c>
      <c r="L622" s="29" t="s">
        <v>9</v>
      </c>
      <c r="M622" s="29" t="s">
        <v>16</v>
      </c>
      <c r="N622" s="31" t="s">
        <v>4</v>
      </c>
    </row>
    <row r="623" spans="1:14" ht="27" customHeight="1">
      <c r="A623" s="11"/>
      <c r="B623" s="12">
        <v>622</v>
      </c>
      <c r="C623" s="13" t="s">
        <v>1966</v>
      </c>
      <c r="D623" s="71" t="s">
        <v>1967</v>
      </c>
      <c r="E623" s="72" t="s">
        <v>47</v>
      </c>
      <c r="F623" s="16" t="s">
        <v>4</v>
      </c>
      <c r="G623" s="17" t="s">
        <v>1968</v>
      </c>
      <c r="H623" s="17" t="s">
        <v>5</v>
      </c>
      <c r="I623" s="18" t="s">
        <v>22</v>
      </c>
      <c r="J623" s="17" t="s">
        <v>23</v>
      </c>
      <c r="K623" s="17" t="s">
        <v>6</v>
      </c>
      <c r="L623" s="17" t="s">
        <v>9</v>
      </c>
      <c r="M623" s="17" t="s">
        <v>16</v>
      </c>
      <c r="N623" s="19" t="s">
        <v>4</v>
      </c>
    </row>
    <row r="624" spans="1:14" ht="27" customHeight="1">
      <c r="A624" s="11"/>
      <c r="B624" s="12">
        <v>623</v>
      </c>
      <c r="C624" s="28" t="s">
        <v>1969</v>
      </c>
      <c r="D624" s="71" t="s">
        <v>1970</v>
      </c>
      <c r="E624" s="72" t="s">
        <v>1793</v>
      </c>
      <c r="F624" s="46" t="s">
        <v>4</v>
      </c>
      <c r="G624" s="29" t="s">
        <v>1971</v>
      </c>
      <c r="H624" s="29" t="s">
        <v>21</v>
      </c>
      <c r="I624" s="30" t="s">
        <v>22</v>
      </c>
      <c r="J624" s="29" t="s">
        <v>256</v>
      </c>
      <c r="K624" s="29" t="s">
        <v>6</v>
      </c>
      <c r="L624" s="29" t="s">
        <v>9</v>
      </c>
      <c r="M624" s="29" t="s">
        <v>14</v>
      </c>
      <c r="N624" s="31" t="s">
        <v>4</v>
      </c>
    </row>
    <row r="625" spans="1:14" ht="27" customHeight="1">
      <c r="A625" s="20"/>
      <c r="B625" s="12">
        <v>624</v>
      </c>
      <c r="C625" s="13" t="s">
        <v>1972</v>
      </c>
      <c r="D625" s="71" t="s">
        <v>1973</v>
      </c>
      <c r="E625" s="72" t="s">
        <v>1692</v>
      </c>
      <c r="F625" s="16" t="s">
        <v>4</v>
      </c>
      <c r="G625" s="17" t="s">
        <v>1974</v>
      </c>
      <c r="H625" s="17" t="s">
        <v>42</v>
      </c>
      <c r="I625" s="18" t="s">
        <v>22</v>
      </c>
      <c r="J625" s="17" t="s">
        <v>176</v>
      </c>
      <c r="K625" s="17" t="s">
        <v>56</v>
      </c>
      <c r="L625" s="17" t="s">
        <v>9</v>
      </c>
      <c r="M625" s="17" t="s">
        <v>129</v>
      </c>
      <c r="N625" s="19" t="s">
        <v>4</v>
      </c>
    </row>
    <row r="626" spans="1:14" ht="27" customHeight="1">
      <c r="A626" s="11"/>
      <c r="B626" s="12">
        <v>625</v>
      </c>
      <c r="C626" s="28" t="s">
        <v>1975</v>
      </c>
      <c r="D626" s="71" t="s">
        <v>1976</v>
      </c>
      <c r="E626" s="72" t="s">
        <v>1793</v>
      </c>
      <c r="F626" s="46" t="s">
        <v>4</v>
      </c>
      <c r="G626" s="29" t="s">
        <v>1977</v>
      </c>
      <c r="H626" s="29" t="s">
        <v>28</v>
      </c>
      <c r="I626" s="30" t="s">
        <v>14</v>
      </c>
      <c r="J626" s="29" t="s">
        <v>180</v>
      </c>
      <c r="K626" s="29" t="s">
        <v>159</v>
      </c>
      <c r="L626" s="29" t="s">
        <v>9</v>
      </c>
      <c r="M626" s="29" t="s">
        <v>16</v>
      </c>
      <c r="N626" s="31" t="s">
        <v>4</v>
      </c>
    </row>
    <row r="627" spans="1:14" ht="27" customHeight="1">
      <c r="A627" s="11"/>
      <c r="B627" s="12">
        <v>626</v>
      </c>
      <c r="C627" s="13" t="s">
        <v>1978</v>
      </c>
      <c r="D627" s="71" t="s">
        <v>1979</v>
      </c>
      <c r="E627" s="72" t="s">
        <v>1692</v>
      </c>
      <c r="F627" s="16" t="s">
        <v>4</v>
      </c>
      <c r="G627" s="17" t="s">
        <v>1980</v>
      </c>
      <c r="H627" s="17" t="s">
        <v>12</v>
      </c>
      <c r="I627" s="18" t="s">
        <v>85</v>
      </c>
      <c r="J627" s="17" t="s">
        <v>90</v>
      </c>
      <c r="K627" s="17" t="s">
        <v>89</v>
      </c>
      <c r="L627" s="17" t="s">
        <v>9</v>
      </c>
      <c r="M627" s="17" t="s">
        <v>9</v>
      </c>
      <c r="N627" s="19" t="s">
        <v>4</v>
      </c>
    </row>
    <row r="628" spans="1:14" ht="27" customHeight="1">
      <c r="A628" s="11"/>
      <c r="B628" s="12">
        <v>627</v>
      </c>
      <c r="C628" s="28" t="s">
        <v>1981</v>
      </c>
      <c r="D628" s="71" t="s">
        <v>1982</v>
      </c>
      <c r="E628" s="72" t="s">
        <v>59</v>
      </c>
      <c r="F628" s="46" t="s">
        <v>4</v>
      </c>
      <c r="G628" s="29" t="s">
        <v>1983</v>
      </c>
      <c r="H628" s="29" t="s">
        <v>99</v>
      </c>
      <c r="I628" s="30" t="s">
        <v>295</v>
      </c>
      <c r="J628" s="29" t="s">
        <v>95</v>
      </c>
      <c r="K628" s="29" t="s">
        <v>56</v>
      </c>
      <c r="L628" s="29" t="s">
        <v>9</v>
      </c>
      <c r="M628" s="29" t="s">
        <v>14</v>
      </c>
      <c r="N628" s="31" t="s">
        <v>4</v>
      </c>
    </row>
    <row r="629" spans="1:14" ht="27" customHeight="1">
      <c r="A629" s="11"/>
      <c r="B629" s="12">
        <v>628</v>
      </c>
      <c r="C629" s="13" t="s">
        <v>1984</v>
      </c>
      <c r="D629" s="71" t="s">
        <v>1985</v>
      </c>
      <c r="E629" s="72" t="s">
        <v>1793</v>
      </c>
      <c r="F629" s="16" t="s">
        <v>4</v>
      </c>
      <c r="G629" s="17" t="s">
        <v>1986</v>
      </c>
      <c r="H629" s="17" t="s">
        <v>5</v>
      </c>
      <c r="I629" s="18" t="s">
        <v>155</v>
      </c>
      <c r="J629" s="17" t="s">
        <v>43</v>
      </c>
      <c r="K629" s="17" t="s">
        <v>191</v>
      </c>
      <c r="L629" s="17" t="s">
        <v>9</v>
      </c>
      <c r="M629" s="17" t="s">
        <v>9</v>
      </c>
      <c r="N629" s="19" t="s">
        <v>4</v>
      </c>
    </row>
    <row r="630" spans="1:14" ht="27" customHeight="1">
      <c r="A630" s="33"/>
      <c r="B630" s="12">
        <v>629</v>
      </c>
      <c r="C630" s="13" t="s">
        <v>1987</v>
      </c>
      <c r="D630" s="71" t="s">
        <v>1988</v>
      </c>
      <c r="E630" s="72" t="s">
        <v>3</v>
      </c>
      <c r="F630" s="16" t="s">
        <v>4</v>
      </c>
      <c r="G630" s="17" t="s">
        <v>1989</v>
      </c>
      <c r="H630" s="17" t="s">
        <v>42</v>
      </c>
      <c r="I630" s="18" t="s">
        <v>94</v>
      </c>
      <c r="J630" s="17" t="s">
        <v>72</v>
      </c>
      <c r="K630" s="17" t="s">
        <v>226</v>
      </c>
      <c r="L630" s="17" t="s">
        <v>9</v>
      </c>
      <c r="M630" s="17" t="s">
        <v>24</v>
      </c>
      <c r="N630" s="19" t="s">
        <v>4</v>
      </c>
    </row>
    <row r="631" spans="1:14" ht="27" customHeight="1">
      <c r="A631" s="11"/>
      <c r="B631" s="12">
        <v>630</v>
      </c>
      <c r="C631" s="28" t="s">
        <v>1990</v>
      </c>
      <c r="D631" s="71" t="s">
        <v>589</v>
      </c>
      <c r="E631" s="72" t="s">
        <v>1793</v>
      </c>
      <c r="F631" s="46" t="s">
        <v>4</v>
      </c>
      <c r="G631" s="29" t="s">
        <v>1991</v>
      </c>
      <c r="H631" s="29" t="s">
        <v>54</v>
      </c>
      <c r="I631" s="30" t="s">
        <v>16</v>
      </c>
      <c r="J631" s="29" t="s">
        <v>90</v>
      </c>
      <c r="K631" s="29" t="s">
        <v>271</v>
      </c>
      <c r="L631" s="29" t="s">
        <v>9</v>
      </c>
      <c r="M631" s="29" t="s">
        <v>10</v>
      </c>
      <c r="N631" s="31" t="s">
        <v>4</v>
      </c>
    </row>
    <row r="632" spans="1:14" ht="27" customHeight="1">
      <c r="A632" s="11"/>
      <c r="B632" s="12">
        <v>631</v>
      </c>
      <c r="C632" s="13" t="s">
        <v>1992</v>
      </c>
      <c r="D632" s="71" t="s">
        <v>1993</v>
      </c>
      <c r="E632" s="72" t="s">
        <v>59</v>
      </c>
      <c r="F632" s="16" t="s">
        <v>4</v>
      </c>
      <c r="G632" s="17" t="s">
        <v>1994</v>
      </c>
      <c r="H632" s="17" t="s">
        <v>12</v>
      </c>
      <c r="I632" s="18" t="s">
        <v>781</v>
      </c>
      <c r="J632" s="17" t="s">
        <v>24</v>
      </c>
      <c r="K632" s="17" t="s">
        <v>72</v>
      </c>
      <c r="L632" s="17" t="s">
        <v>9</v>
      </c>
      <c r="M632" s="17" t="s">
        <v>226</v>
      </c>
      <c r="N632" s="19" t="s">
        <v>4</v>
      </c>
    </row>
    <row r="633" spans="1:14" ht="27" customHeight="1">
      <c r="A633" s="11"/>
      <c r="B633" s="12">
        <v>632</v>
      </c>
      <c r="C633" s="28" t="s">
        <v>1995</v>
      </c>
      <c r="D633" s="71" t="s">
        <v>504</v>
      </c>
      <c r="E633" s="72" t="s">
        <v>47</v>
      </c>
      <c r="F633" s="46" t="s">
        <v>4</v>
      </c>
      <c r="G633" s="29" t="s">
        <v>1996</v>
      </c>
      <c r="H633" s="29" t="s">
        <v>28</v>
      </c>
      <c r="I633" s="30" t="s">
        <v>1997</v>
      </c>
      <c r="J633" s="29" t="s">
        <v>226</v>
      </c>
      <c r="K633" s="29" t="s">
        <v>15</v>
      </c>
      <c r="L633" s="29" t="s">
        <v>9</v>
      </c>
      <c r="M633" s="29" t="s">
        <v>10</v>
      </c>
      <c r="N633" s="31" t="s">
        <v>4</v>
      </c>
    </row>
    <row r="634" spans="1:14" ht="27" customHeight="1">
      <c r="A634" s="11"/>
      <c r="B634" s="12">
        <v>633</v>
      </c>
      <c r="C634" s="13" t="s">
        <v>1998</v>
      </c>
      <c r="D634" s="71" t="s">
        <v>1999</v>
      </c>
      <c r="E634" s="72" t="s">
        <v>47</v>
      </c>
      <c r="F634" s="16" t="s">
        <v>4</v>
      </c>
      <c r="G634" s="17" t="s">
        <v>2000</v>
      </c>
      <c r="H634" s="17" t="s">
        <v>99</v>
      </c>
      <c r="I634" s="18" t="s">
        <v>657</v>
      </c>
      <c r="J634" s="17" t="s">
        <v>530</v>
      </c>
      <c r="K634" s="17" t="s">
        <v>16</v>
      </c>
      <c r="L634" s="17" t="s">
        <v>9</v>
      </c>
      <c r="M634" s="17" t="s">
        <v>24</v>
      </c>
      <c r="N634" s="19" t="s">
        <v>4</v>
      </c>
    </row>
    <row r="635" spans="1:14" ht="27" customHeight="1">
      <c r="A635" s="33"/>
      <c r="B635" s="12">
        <v>634</v>
      </c>
      <c r="C635" s="28" t="s">
        <v>2001</v>
      </c>
      <c r="D635" s="71" t="s">
        <v>2002</v>
      </c>
      <c r="E635" s="72" t="s">
        <v>47</v>
      </c>
      <c r="F635" s="46" t="s">
        <v>4</v>
      </c>
      <c r="G635" s="29" t="s">
        <v>2003</v>
      </c>
      <c r="H635" s="29" t="s">
        <v>35</v>
      </c>
      <c r="I635" s="30" t="s">
        <v>61</v>
      </c>
      <c r="J635" s="29" t="s">
        <v>31</v>
      </c>
      <c r="K635" s="29" t="s">
        <v>197</v>
      </c>
      <c r="L635" s="29" t="s">
        <v>9</v>
      </c>
      <c r="M635" s="29" t="s">
        <v>26</v>
      </c>
      <c r="N635" s="31" t="s">
        <v>4</v>
      </c>
    </row>
    <row r="636" spans="1:14" ht="27" customHeight="1">
      <c r="A636" s="11"/>
      <c r="B636" s="12">
        <v>635</v>
      </c>
      <c r="C636" s="13" t="s">
        <v>2004</v>
      </c>
      <c r="D636" s="71" t="s">
        <v>2005</v>
      </c>
      <c r="E636" s="72" t="s">
        <v>47</v>
      </c>
      <c r="F636" s="16" t="s">
        <v>4</v>
      </c>
      <c r="G636" s="17" t="s">
        <v>2006</v>
      </c>
      <c r="H636" s="17" t="s">
        <v>54</v>
      </c>
      <c r="I636" s="18" t="s">
        <v>14</v>
      </c>
      <c r="J636" s="17" t="s">
        <v>300</v>
      </c>
      <c r="K636" s="17" t="s">
        <v>164</v>
      </c>
      <c r="L636" s="17" t="s">
        <v>9</v>
      </c>
      <c r="M636" s="17" t="s">
        <v>16</v>
      </c>
      <c r="N636" s="19" t="s">
        <v>4</v>
      </c>
    </row>
    <row r="637" spans="1:14" ht="27" customHeight="1">
      <c r="A637" s="11"/>
      <c r="B637" s="12">
        <v>636</v>
      </c>
      <c r="C637" s="28" t="s">
        <v>2007</v>
      </c>
      <c r="D637" s="71" t="s">
        <v>2008</v>
      </c>
      <c r="E637" s="72" t="s">
        <v>1692</v>
      </c>
      <c r="F637" s="46" t="s">
        <v>4</v>
      </c>
      <c r="G637" s="29" t="s">
        <v>2009</v>
      </c>
      <c r="H637" s="29" t="s">
        <v>42</v>
      </c>
      <c r="I637" s="30" t="s">
        <v>6</v>
      </c>
      <c r="J637" s="29" t="s">
        <v>154</v>
      </c>
      <c r="K637" s="29" t="s">
        <v>85</v>
      </c>
      <c r="L637" s="29" t="s">
        <v>9</v>
      </c>
      <c r="M637" s="29" t="s">
        <v>14</v>
      </c>
      <c r="N637" s="31" t="s">
        <v>4</v>
      </c>
    </row>
    <row r="638" spans="1:14" ht="27" customHeight="1">
      <c r="A638" s="11"/>
      <c r="B638" s="12">
        <v>637</v>
      </c>
      <c r="C638" s="13" t="s">
        <v>2010</v>
      </c>
      <c r="D638" s="71" t="s">
        <v>2011</v>
      </c>
      <c r="E638" s="72" t="s">
        <v>1692</v>
      </c>
      <c r="F638" s="16" t="s">
        <v>4</v>
      </c>
      <c r="G638" s="17" t="s">
        <v>2012</v>
      </c>
      <c r="H638" s="17" t="s">
        <v>21</v>
      </c>
      <c r="I638" s="18" t="s">
        <v>110</v>
      </c>
      <c r="J638" s="17" t="s">
        <v>61</v>
      </c>
      <c r="K638" s="17" t="s">
        <v>175</v>
      </c>
      <c r="L638" s="17" t="s">
        <v>9</v>
      </c>
      <c r="M638" s="17" t="s">
        <v>24</v>
      </c>
      <c r="N638" s="19" t="s">
        <v>4</v>
      </c>
    </row>
    <row r="639" spans="1:14" ht="27" customHeight="1">
      <c r="A639" s="11"/>
      <c r="B639" s="12">
        <v>638</v>
      </c>
      <c r="C639" s="28" t="s">
        <v>2013</v>
      </c>
      <c r="D639" s="71" t="s">
        <v>2014</v>
      </c>
      <c r="E639" s="72" t="s">
        <v>47</v>
      </c>
      <c r="F639" s="46" t="s">
        <v>4</v>
      </c>
      <c r="G639" s="29" t="s">
        <v>2015</v>
      </c>
      <c r="H639" s="29" t="s">
        <v>28</v>
      </c>
      <c r="I639" s="30" t="s">
        <v>155</v>
      </c>
      <c r="J639" s="29" t="s">
        <v>164</v>
      </c>
      <c r="K639" s="29" t="s">
        <v>44</v>
      </c>
      <c r="L639" s="29" t="s">
        <v>9</v>
      </c>
      <c r="M639" s="29" t="s">
        <v>226</v>
      </c>
      <c r="N639" s="31" t="s">
        <v>4</v>
      </c>
    </row>
    <row r="640" spans="1:14" ht="27" customHeight="1">
      <c r="A640" s="33"/>
      <c r="B640" s="12">
        <v>639</v>
      </c>
      <c r="C640" s="13" t="s">
        <v>2016</v>
      </c>
      <c r="D640" s="71" t="s">
        <v>2017</v>
      </c>
      <c r="E640" s="72" t="s">
        <v>3</v>
      </c>
      <c r="F640" s="16" t="s">
        <v>4</v>
      </c>
      <c r="G640" s="17" t="s">
        <v>2018</v>
      </c>
      <c r="H640" s="17" t="s">
        <v>12</v>
      </c>
      <c r="I640" s="18" t="s">
        <v>129</v>
      </c>
      <c r="J640" s="17" t="s">
        <v>180</v>
      </c>
      <c r="K640" s="17" t="s">
        <v>271</v>
      </c>
      <c r="L640" s="17" t="s">
        <v>9</v>
      </c>
      <c r="M640" s="17" t="s">
        <v>9</v>
      </c>
      <c r="N640" s="19" t="s">
        <v>4</v>
      </c>
    </row>
    <row r="641" spans="1:14" ht="27" customHeight="1">
      <c r="A641" s="11"/>
      <c r="B641" s="12">
        <v>640</v>
      </c>
      <c r="C641" s="28" t="s">
        <v>2019</v>
      </c>
      <c r="D641" s="71" t="s">
        <v>2020</v>
      </c>
      <c r="E641" s="72" t="s">
        <v>47</v>
      </c>
      <c r="F641" s="46" t="s">
        <v>4</v>
      </c>
      <c r="G641" s="29" t="s">
        <v>2021</v>
      </c>
      <c r="H641" s="29" t="s">
        <v>5</v>
      </c>
      <c r="I641" s="30" t="s">
        <v>171</v>
      </c>
      <c r="J641" s="29" t="s">
        <v>95</v>
      </c>
      <c r="K641" s="29" t="s">
        <v>282</v>
      </c>
      <c r="L641" s="29" t="s">
        <v>9</v>
      </c>
      <c r="M641" s="29" t="s">
        <v>108</v>
      </c>
      <c r="N641" s="31" t="s">
        <v>4</v>
      </c>
    </row>
    <row r="642" spans="1:14" ht="27" customHeight="1">
      <c r="A642" s="11"/>
      <c r="B642" s="12">
        <v>641</v>
      </c>
      <c r="C642" s="13" t="s">
        <v>2022</v>
      </c>
      <c r="D642" s="71" t="s">
        <v>2023</v>
      </c>
      <c r="E642" s="72" t="s">
        <v>1692</v>
      </c>
      <c r="F642" s="16" t="s">
        <v>4</v>
      </c>
      <c r="G642" s="17" t="s">
        <v>2024</v>
      </c>
      <c r="H642" s="17" t="s">
        <v>42</v>
      </c>
      <c r="I642" s="18" t="s">
        <v>100</v>
      </c>
      <c r="J642" s="17" t="s">
        <v>180</v>
      </c>
      <c r="K642" s="17" t="s">
        <v>300</v>
      </c>
      <c r="L642" s="17" t="s">
        <v>9</v>
      </c>
      <c r="M642" s="17" t="s">
        <v>146</v>
      </c>
      <c r="N642" s="19" t="s">
        <v>4</v>
      </c>
    </row>
    <row r="643" spans="1:14" ht="27" customHeight="1">
      <c r="A643" s="11"/>
      <c r="B643" s="12">
        <v>642</v>
      </c>
      <c r="C643" s="28" t="s">
        <v>2025</v>
      </c>
      <c r="D643" s="71" t="s">
        <v>2026</v>
      </c>
      <c r="E643" s="72" t="s">
        <v>1692</v>
      </c>
      <c r="F643" s="46" t="s">
        <v>4</v>
      </c>
      <c r="G643" s="29" t="s">
        <v>2027</v>
      </c>
      <c r="H643" s="29" t="s">
        <v>35</v>
      </c>
      <c r="I643" s="30" t="s">
        <v>14</v>
      </c>
      <c r="J643" s="29" t="s">
        <v>124</v>
      </c>
      <c r="K643" s="29" t="s">
        <v>49</v>
      </c>
      <c r="L643" s="29" t="s">
        <v>9</v>
      </c>
      <c r="M643" s="29" t="s">
        <v>10</v>
      </c>
      <c r="N643" s="31" t="s">
        <v>4</v>
      </c>
    </row>
    <row r="644" spans="1:14" ht="27" customHeight="1">
      <c r="A644" s="11"/>
      <c r="B644" s="12">
        <v>643</v>
      </c>
      <c r="C644" s="13" t="s">
        <v>2028</v>
      </c>
      <c r="D644" s="71" t="s">
        <v>2029</v>
      </c>
      <c r="E644" s="72" t="s">
        <v>3</v>
      </c>
      <c r="F644" s="16" t="s">
        <v>4</v>
      </c>
      <c r="G644" s="17" t="s">
        <v>2030</v>
      </c>
      <c r="H644" s="17" t="s">
        <v>99</v>
      </c>
      <c r="I644" s="18" t="s">
        <v>270</v>
      </c>
      <c r="J644" s="17" t="s">
        <v>36</v>
      </c>
      <c r="K644" s="17" t="s">
        <v>125</v>
      </c>
      <c r="L644" s="17" t="s">
        <v>9</v>
      </c>
      <c r="M644" s="17" t="s">
        <v>6</v>
      </c>
      <c r="N644" s="19" t="s">
        <v>4</v>
      </c>
    </row>
    <row r="645" spans="1:14" ht="27" customHeight="1">
      <c r="A645" s="20"/>
      <c r="B645" s="12">
        <v>644</v>
      </c>
      <c r="C645" s="28" t="s">
        <v>2031</v>
      </c>
      <c r="D645" s="71" t="s">
        <v>2032</v>
      </c>
      <c r="E645" s="72" t="s">
        <v>1793</v>
      </c>
      <c r="F645" s="46" t="s">
        <v>4</v>
      </c>
      <c r="G645" s="29" t="s">
        <v>2033</v>
      </c>
      <c r="H645" s="29" t="s">
        <v>12</v>
      </c>
      <c r="I645" s="30" t="s">
        <v>226</v>
      </c>
      <c r="J645" s="29" t="s">
        <v>154</v>
      </c>
      <c r="K645" s="29" t="s">
        <v>215</v>
      </c>
      <c r="L645" s="29" t="s">
        <v>9</v>
      </c>
      <c r="M645" s="29" t="s">
        <v>26</v>
      </c>
      <c r="N645" s="31" t="s">
        <v>4</v>
      </c>
    </row>
    <row r="646" spans="1:14" ht="27" customHeight="1">
      <c r="A646" s="11"/>
      <c r="B646" s="12">
        <v>645</v>
      </c>
      <c r="C646" s="13" t="s">
        <v>2034</v>
      </c>
      <c r="D646" s="71" t="s">
        <v>2035</v>
      </c>
      <c r="E646" s="72" t="s">
        <v>59</v>
      </c>
      <c r="F646" s="16" t="s">
        <v>4</v>
      </c>
      <c r="G646" s="17" t="s">
        <v>2036</v>
      </c>
      <c r="H646" s="17" t="s">
        <v>5</v>
      </c>
      <c r="I646" s="18" t="s">
        <v>30</v>
      </c>
      <c r="J646" s="17" t="s">
        <v>114</v>
      </c>
      <c r="K646" s="17" t="s">
        <v>125</v>
      </c>
      <c r="L646" s="17" t="s">
        <v>9</v>
      </c>
      <c r="M646" s="17" t="s">
        <v>24</v>
      </c>
      <c r="N646" s="19" t="s">
        <v>4</v>
      </c>
    </row>
    <row r="647" spans="1:14" ht="27" customHeight="1">
      <c r="A647" s="11"/>
      <c r="B647" s="12">
        <v>646</v>
      </c>
      <c r="C647" s="28" t="s">
        <v>2037</v>
      </c>
      <c r="D647" s="71" t="s">
        <v>2038</v>
      </c>
      <c r="E647" s="72" t="s">
        <v>47</v>
      </c>
      <c r="F647" s="46" t="s">
        <v>4</v>
      </c>
      <c r="G647" s="29" t="s">
        <v>2039</v>
      </c>
      <c r="H647" s="29" t="s">
        <v>21</v>
      </c>
      <c r="I647" s="30" t="s">
        <v>282</v>
      </c>
      <c r="J647" s="29" t="s">
        <v>95</v>
      </c>
      <c r="K647" s="29" t="s">
        <v>44</v>
      </c>
      <c r="L647" s="29" t="s">
        <v>9</v>
      </c>
      <c r="M647" s="29" t="s">
        <v>16</v>
      </c>
      <c r="N647" s="31" t="s">
        <v>4</v>
      </c>
    </row>
    <row r="648" spans="1:14" ht="27" customHeight="1">
      <c r="A648" s="11"/>
      <c r="B648" s="12">
        <v>647</v>
      </c>
      <c r="C648" s="13" t="s">
        <v>2040</v>
      </c>
      <c r="D648" s="71" t="s">
        <v>2041</v>
      </c>
      <c r="E648" s="72" t="s">
        <v>1692</v>
      </c>
      <c r="F648" s="16" t="s">
        <v>4</v>
      </c>
      <c r="G648" s="17" t="s">
        <v>2042</v>
      </c>
      <c r="H648" s="17" t="s">
        <v>54</v>
      </c>
      <c r="I648" s="18" t="s">
        <v>299</v>
      </c>
      <c r="J648" s="17" t="s">
        <v>125</v>
      </c>
      <c r="K648" s="17" t="s">
        <v>196</v>
      </c>
      <c r="L648" s="17" t="s">
        <v>9</v>
      </c>
      <c r="M648" s="17" t="s">
        <v>9</v>
      </c>
      <c r="N648" s="19" t="s">
        <v>4</v>
      </c>
    </row>
    <row r="649" spans="1:14" ht="27" customHeight="1">
      <c r="A649" s="11"/>
      <c r="B649" s="12">
        <v>648</v>
      </c>
      <c r="C649" s="13" t="s">
        <v>2043</v>
      </c>
      <c r="D649" s="71" t="s">
        <v>2044</v>
      </c>
      <c r="E649" s="72" t="s">
        <v>1793</v>
      </c>
      <c r="F649" s="16" t="s">
        <v>4</v>
      </c>
      <c r="G649" s="17" t="s">
        <v>2045</v>
      </c>
      <c r="H649" s="17" t="s">
        <v>99</v>
      </c>
      <c r="I649" s="18" t="s">
        <v>299</v>
      </c>
      <c r="J649" s="17" t="s">
        <v>164</v>
      </c>
      <c r="K649" s="17" t="s">
        <v>44</v>
      </c>
      <c r="L649" s="17" t="s">
        <v>9</v>
      </c>
      <c r="M649" s="17" t="s">
        <v>226</v>
      </c>
      <c r="N649" s="19" t="s">
        <v>4</v>
      </c>
    </row>
    <row r="650" spans="1:14" ht="27" customHeight="1">
      <c r="A650" s="33"/>
      <c r="B650" s="12">
        <v>649</v>
      </c>
      <c r="C650" s="28" t="s">
        <v>2046</v>
      </c>
      <c r="D650" s="71" t="s">
        <v>2047</v>
      </c>
      <c r="E650" s="72" t="s">
        <v>1793</v>
      </c>
      <c r="F650" s="46" t="s">
        <v>4</v>
      </c>
      <c r="G650" s="29" t="s">
        <v>2048</v>
      </c>
      <c r="H650" s="29" t="s">
        <v>28</v>
      </c>
      <c r="I650" s="30" t="s">
        <v>800</v>
      </c>
      <c r="J650" s="29" t="s">
        <v>159</v>
      </c>
      <c r="K650" s="29" t="s">
        <v>180</v>
      </c>
      <c r="L650" s="29" t="s">
        <v>9</v>
      </c>
      <c r="M650" s="29" t="s">
        <v>16</v>
      </c>
      <c r="N650" s="31" t="s">
        <v>4</v>
      </c>
    </row>
    <row r="651" spans="1:14" ht="27" customHeight="1">
      <c r="A651" s="11"/>
      <c r="B651" s="12">
        <v>650</v>
      </c>
      <c r="C651" s="13" t="s">
        <v>2049</v>
      </c>
      <c r="D651" s="71" t="s">
        <v>589</v>
      </c>
      <c r="E651" s="72" t="s">
        <v>1692</v>
      </c>
      <c r="F651" s="16" t="s">
        <v>4</v>
      </c>
      <c r="G651" s="17" t="s">
        <v>2050</v>
      </c>
      <c r="H651" s="17" t="s">
        <v>35</v>
      </c>
      <c r="I651" s="18" t="s">
        <v>226</v>
      </c>
      <c r="J651" s="17" t="s">
        <v>176</v>
      </c>
      <c r="K651" s="17" t="s">
        <v>67</v>
      </c>
      <c r="L651" s="17" t="s">
        <v>9</v>
      </c>
      <c r="M651" s="17" t="s">
        <v>10</v>
      </c>
      <c r="N651" s="19" t="s">
        <v>4</v>
      </c>
    </row>
    <row r="652" spans="1:14" ht="27" customHeight="1">
      <c r="A652" s="11"/>
      <c r="B652" s="12">
        <v>651</v>
      </c>
      <c r="C652" s="28" t="s">
        <v>2051</v>
      </c>
      <c r="D652" s="71" t="s">
        <v>2052</v>
      </c>
      <c r="E652" s="72" t="s">
        <v>1793</v>
      </c>
      <c r="F652" s="46" t="s">
        <v>4</v>
      </c>
      <c r="G652" s="29" t="s">
        <v>2053</v>
      </c>
      <c r="H652" s="29" t="s">
        <v>5</v>
      </c>
      <c r="I652" s="30" t="s">
        <v>295</v>
      </c>
      <c r="J652" s="29" t="s">
        <v>175</v>
      </c>
      <c r="K652" s="29" t="s">
        <v>300</v>
      </c>
      <c r="L652" s="29" t="s">
        <v>9</v>
      </c>
      <c r="M652" s="29" t="s">
        <v>10</v>
      </c>
      <c r="N652" s="31" t="s">
        <v>4</v>
      </c>
    </row>
    <row r="653" spans="1:14" ht="27" customHeight="1">
      <c r="A653" s="11"/>
      <c r="B653" s="12">
        <v>652</v>
      </c>
      <c r="C653" s="28" t="s">
        <v>2054</v>
      </c>
      <c r="D653" s="71" t="s">
        <v>2055</v>
      </c>
      <c r="E653" s="72" t="s">
        <v>3</v>
      </c>
      <c r="F653" s="46" t="s">
        <v>4</v>
      </c>
      <c r="G653" s="29" t="s">
        <v>2056</v>
      </c>
      <c r="H653" s="29" t="s">
        <v>21</v>
      </c>
      <c r="I653" s="30" t="s">
        <v>184</v>
      </c>
      <c r="J653" s="29" t="s">
        <v>197</v>
      </c>
      <c r="K653" s="29" t="s">
        <v>304</v>
      </c>
      <c r="L653" s="29" t="s">
        <v>26</v>
      </c>
      <c r="M653" s="29" t="s">
        <v>16</v>
      </c>
      <c r="N653" s="31" t="s">
        <v>4</v>
      </c>
    </row>
    <row r="654" spans="1:14" ht="27" customHeight="1">
      <c r="A654" s="11"/>
      <c r="B654" s="12">
        <v>653</v>
      </c>
      <c r="C654" s="28" t="s">
        <v>2057</v>
      </c>
      <c r="D654" s="71" t="s">
        <v>410</v>
      </c>
      <c r="E654" s="72" t="s">
        <v>1692</v>
      </c>
      <c r="F654" s="46" t="s">
        <v>4</v>
      </c>
      <c r="G654" s="29" t="s">
        <v>2058</v>
      </c>
      <c r="H654" s="29" t="s">
        <v>5</v>
      </c>
      <c r="I654" s="30" t="s">
        <v>282</v>
      </c>
      <c r="J654" s="29" t="s">
        <v>95</v>
      </c>
      <c r="K654" s="29" t="s">
        <v>44</v>
      </c>
      <c r="L654" s="29" t="s">
        <v>9</v>
      </c>
      <c r="M654" s="29" t="s">
        <v>16</v>
      </c>
      <c r="N654" s="31" t="s">
        <v>4</v>
      </c>
    </row>
    <row r="655" spans="1:14" ht="27" customHeight="1">
      <c r="A655" s="33"/>
      <c r="B655" s="12">
        <v>654</v>
      </c>
      <c r="C655" s="13" t="s">
        <v>2059</v>
      </c>
      <c r="D655" s="71" t="s">
        <v>2060</v>
      </c>
      <c r="E655" s="72" t="s">
        <v>1793</v>
      </c>
      <c r="F655" s="16" t="s">
        <v>4</v>
      </c>
      <c r="G655" s="17" t="s">
        <v>2061</v>
      </c>
      <c r="H655" s="17" t="s">
        <v>54</v>
      </c>
      <c r="I655" s="18" t="s">
        <v>30</v>
      </c>
      <c r="J655" s="17" t="s">
        <v>6</v>
      </c>
      <c r="K655" s="17" t="s">
        <v>176</v>
      </c>
      <c r="L655" s="17" t="s">
        <v>9</v>
      </c>
      <c r="M655" s="17" t="s">
        <v>226</v>
      </c>
      <c r="N655" s="19" t="s">
        <v>4</v>
      </c>
    </row>
    <row r="656" spans="1:14" ht="27" customHeight="1">
      <c r="A656" s="11"/>
      <c r="B656" s="12">
        <v>655</v>
      </c>
      <c r="C656" s="28" t="s">
        <v>2062</v>
      </c>
      <c r="D656" s="71" t="s">
        <v>2063</v>
      </c>
      <c r="E656" s="72" t="s">
        <v>1793</v>
      </c>
      <c r="F656" s="46" t="s">
        <v>4</v>
      </c>
      <c r="G656" s="29" t="s">
        <v>2064</v>
      </c>
      <c r="H656" s="29" t="s">
        <v>21</v>
      </c>
      <c r="I656" s="30" t="s">
        <v>270</v>
      </c>
      <c r="J656" s="29" t="s">
        <v>215</v>
      </c>
      <c r="K656" s="29" t="s">
        <v>76</v>
      </c>
      <c r="L656" s="29" t="s">
        <v>9</v>
      </c>
      <c r="M656" s="29" t="s">
        <v>226</v>
      </c>
      <c r="N656" s="31" t="s">
        <v>4</v>
      </c>
    </row>
    <row r="657" spans="1:14" ht="27" customHeight="1">
      <c r="A657" s="11"/>
      <c r="B657" s="12">
        <v>656</v>
      </c>
      <c r="C657" s="13" t="s">
        <v>2065</v>
      </c>
      <c r="D657" s="71" t="s">
        <v>2066</v>
      </c>
      <c r="E657" s="72" t="s">
        <v>59</v>
      </c>
      <c r="F657" s="16" t="s">
        <v>4</v>
      </c>
      <c r="G657" s="17" t="s">
        <v>2067</v>
      </c>
      <c r="H657" s="17" t="s">
        <v>21</v>
      </c>
      <c r="I657" s="18" t="s">
        <v>299</v>
      </c>
      <c r="J657" s="17" t="s">
        <v>67</v>
      </c>
      <c r="K657" s="17" t="s">
        <v>44</v>
      </c>
      <c r="L657" s="17" t="s">
        <v>9</v>
      </c>
      <c r="M657" s="17" t="s">
        <v>24</v>
      </c>
      <c r="N657" s="19" t="s">
        <v>4</v>
      </c>
    </row>
    <row r="658" spans="1:14" ht="27" customHeight="1">
      <c r="A658" s="11"/>
      <c r="B658" s="12">
        <v>657</v>
      </c>
      <c r="C658" s="28" t="s">
        <v>2068</v>
      </c>
      <c r="D658" s="71" t="s">
        <v>2069</v>
      </c>
      <c r="E658" s="72" t="s">
        <v>47</v>
      </c>
      <c r="F658" s="46" t="s">
        <v>4</v>
      </c>
      <c r="G658" s="29" t="s">
        <v>2070</v>
      </c>
      <c r="H658" s="29" t="s">
        <v>99</v>
      </c>
      <c r="I658" s="30" t="s">
        <v>171</v>
      </c>
      <c r="J658" s="29" t="s">
        <v>44</v>
      </c>
      <c r="K658" s="29" t="s">
        <v>164</v>
      </c>
      <c r="L658" s="29" t="s">
        <v>9</v>
      </c>
      <c r="M658" s="29" t="s">
        <v>226</v>
      </c>
      <c r="N658" s="31" t="s">
        <v>4</v>
      </c>
    </row>
    <row r="659" spans="1:14" ht="27" customHeight="1">
      <c r="A659" s="11"/>
      <c r="B659" s="12">
        <v>658</v>
      </c>
      <c r="C659" s="13" t="s">
        <v>2071</v>
      </c>
      <c r="D659" s="71" t="s">
        <v>2072</v>
      </c>
      <c r="E659" s="72" t="s">
        <v>3</v>
      </c>
      <c r="F659" s="16" t="s">
        <v>4</v>
      </c>
      <c r="G659" s="17" t="s">
        <v>2073</v>
      </c>
      <c r="H659" s="17" t="s">
        <v>28</v>
      </c>
      <c r="I659" s="18" t="s">
        <v>129</v>
      </c>
      <c r="J659" s="17" t="s">
        <v>90</v>
      </c>
      <c r="K659" s="17" t="s">
        <v>191</v>
      </c>
      <c r="L659" s="17" t="s">
        <v>9</v>
      </c>
      <c r="M659" s="17" t="s">
        <v>6</v>
      </c>
      <c r="N659" s="19" t="s">
        <v>4</v>
      </c>
    </row>
    <row r="660" spans="1:14" ht="27" customHeight="1">
      <c r="A660" s="33"/>
      <c r="B660" s="12">
        <v>659</v>
      </c>
      <c r="C660" s="28" t="s">
        <v>2074</v>
      </c>
      <c r="D660" s="71" t="s">
        <v>2075</v>
      </c>
      <c r="E660" s="72" t="s">
        <v>59</v>
      </c>
      <c r="F660" s="46" t="s">
        <v>4</v>
      </c>
      <c r="G660" s="29" t="s">
        <v>2076</v>
      </c>
      <c r="H660" s="29" t="s">
        <v>12</v>
      </c>
      <c r="I660" s="30" t="s">
        <v>2077</v>
      </c>
      <c r="J660" s="29" t="s">
        <v>146</v>
      </c>
      <c r="K660" s="29" t="s">
        <v>23</v>
      </c>
      <c r="L660" s="29" t="s">
        <v>10</v>
      </c>
      <c r="M660" s="29" t="s">
        <v>14</v>
      </c>
      <c r="N660" s="31" t="s">
        <v>4</v>
      </c>
    </row>
    <row r="661" spans="1:14" ht="27" customHeight="1">
      <c r="A661" s="11"/>
      <c r="B661" s="12">
        <v>660</v>
      </c>
      <c r="C661" s="13" t="s">
        <v>2078</v>
      </c>
      <c r="D661" s="71" t="s">
        <v>2079</v>
      </c>
      <c r="E661" s="72" t="s">
        <v>47</v>
      </c>
      <c r="F661" s="16" t="s">
        <v>4</v>
      </c>
      <c r="G661" s="17" t="s">
        <v>2080</v>
      </c>
      <c r="H661" s="17" t="s">
        <v>21</v>
      </c>
      <c r="I661" s="18" t="s">
        <v>282</v>
      </c>
      <c r="J661" s="17" t="s">
        <v>300</v>
      </c>
      <c r="K661" s="17" t="s">
        <v>36</v>
      </c>
      <c r="L661" s="17" t="s">
        <v>9</v>
      </c>
      <c r="M661" s="17" t="s">
        <v>226</v>
      </c>
      <c r="N661" s="19" t="s">
        <v>4</v>
      </c>
    </row>
    <row r="662" spans="1:14" ht="27" customHeight="1">
      <c r="A662" s="11"/>
      <c r="B662" s="12">
        <v>661</v>
      </c>
      <c r="C662" s="28" t="s">
        <v>2081</v>
      </c>
      <c r="D662" s="71" t="s">
        <v>1236</v>
      </c>
      <c r="E662" s="72" t="s">
        <v>1793</v>
      </c>
      <c r="F662" s="46" t="s">
        <v>4</v>
      </c>
      <c r="G662" s="29" t="s">
        <v>2082</v>
      </c>
      <c r="H662" s="29" t="s">
        <v>35</v>
      </c>
      <c r="I662" s="30" t="s">
        <v>110</v>
      </c>
      <c r="J662" s="29" t="s">
        <v>197</v>
      </c>
      <c r="K662" s="29" t="s">
        <v>125</v>
      </c>
      <c r="L662" s="29" t="s">
        <v>9</v>
      </c>
      <c r="M662" s="29" t="s">
        <v>226</v>
      </c>
      <c r="N662" s="31" t="s">
        <v>4</v>
      </c>
    </row>
    <row r="663" spans="1:14" ht="27" customHeight="1">
      <c r="A663" s="11"/>
      <c r="B663" s="12">
        <v>662</v>
      </c>
      <c r="C663" s="13" t="s">
        <v>2083</v>
      </c>
      <c r="D663" s="71" t="s">
        <v>2084</v>
      </c>
      <c r="E663" s="72" t="s">
        <v>3</v>
      </c>
      <c r="F663" s="16" t="s">
        <v>4</v>
      </c>
      <c r="G663" s="17" t="s">
        <v>2085</v>
      </c>
      <c r="H663" s="17" t="s">
        <v>12</v>
      </c>
      <c r="I663" s="18" t="s">
        <v>85</v>
      </c>
      <c r="J663" s="17" t="s">
        <v>191</v>
      </c>
      <c r="K663" s="17" t="s">
        <v>164</v>
      </c>
      <c r="L663" s="17" t="s">
        <v>9</v>
      </c>
      <c r="M663" s="17" t="s">
        <v>14</v>
      </c>
      <c r="N663" s="19" t="s">
        <v>4</v>
      </c>
    </row>
    <row r="664" spans="1:14" ht="27" customHeight="1">
      <c r="A664" s="11"/>
      <c r="B664" s="12">
        <v>663</v>
      </c>
      <c r="C664" s="28" t="s">
        <v>2086</v>
      </c>
      <c r="D664" s="71" t="s">
        <v>2087</v>
      </c>
      <c r="E664" s="72" t="s">
        <v>1692</v>
      </c>
      <c r="F664" s="46" t="s">
        <v>4</v>
      </c>
      <c r="G664" s="29" t="s">
        <v>2088</v>
      </c>
      <c r="H664" s="29" t="s">
        <v>5</v>
      </c>
      <c r="I664" s="30" t="s">
        <v>295</v>
      </c>
      <c r="J664" s="29" t="s">
        <v>125</v>
      </c>
      <c r="K664" s="29" t="s">
        <v>304</v>
      </c>
      <c r="L664" s="29" t="s">
        <v>9</v>
      </c>
      <c r="M664" s="29" t="s">
        <v>10</v>
      </c>
      <c r="N664" s="31" t="s">
        <v>4</v>
      </c>
    </row>
    <row r="665" spans="1:14" ht="27" customHeight="1">
      <c r="A665" s="20"/>
      <c r="B665" s="12">
        <v>664</v>
      </c>
      <c r="C665" s="13" t="s">
        <v>2089</v>
      </c>
      <c r="D665" s="71" t="s">
        <v>2090</v>
      </c>
      <c r="E665" s="72" t="s">
        <v>1793</v>
      </c>
      <c r="F665" s="16" t="s">
        <v>4</v>
      </c>
      <c r="G665" s="17" t="s">
        <v>2091</v>
      </c>
      <c r="H665" s="17" t="s">
        <v>54</v>
      </c>
      <c r="I665" s="18" t="s">
        <v>16</v>
      </c>
      <c r="J665" s="17" t="s">
        <v>49</v>
      </c>
      <c r="K665" s="17" t="s">
        <v>49</v>
      </c>
      <c r="L665" s="17" t="s">
        <v>9</v>
      </c>
      <c r="M665" s="17" t="s">
        <v>226</v>
      </c>
      <c r="N665" s="19" t="s">
        <v>4</v>
      </c>
    </row>
    <row r="666" spans="1:14" ht="27" customHeight="1">
      <c r="A666" s="11"/>
      <c r="B666" s="12">
        <v>665</v>
      </c>
      <c r="C666" s="28" t="s">
        <v>2092</v>
      </c>
      <c r="D666" s="71" t="s">
        <v>2093</v>
      </c>
      <c r="E666" s="72" t="s">
        <v>3</v>
      </c>
      <c r="F666" s="46" t="s">
        <v>4</v>
      </c>
      <c r="G666" s="29" t="s">
        <v>2094</v>
      </c>
      <c r="H666" s="29" t="s">
        <v>35</v>
      </c>
      <c r="I666" s="30" t="s">
        <v>80</v>
      </c>
      <c r="J666" s="29" t="s">
        <v>6</v>
      </c>
      <c r="K666" s="29" t="s">
        <v>76</v>
      </c>
      <c r="L666" s="29" t="s">
        <v>26</v>
      </c>
      <c r="M666" s="29" t="s">
        <v>226</v>
      </c>
      <c r="N666" s="31" t="s">
        <v>4</v>
      </c>
    </row>
    <row r="667" spans="1:14" ht="27" customHeight="1">
      <c r="A667" s="11"/>
      <c r="B667" s="12">
        <v>666</v>
      </c>
      <c r="C667" s="13" t="s">
        <v>2095</v>
      </c>
      <c r="D667" s="71" t="s">
        <v>2096</v>
      </c>
      <c r="E667" s="72" t="s">
        <v>59</v>
      </c>
      <c r="F667" s="16" t="s">
        <v>4</v>
      </c>
      <c r="G667" s="17" t="s">
        <v>2097</v>
      </c>
      <c r="H667" s="17" t="s">
        <v>99</v>
      </c>
      <c r="I667" s="18" t="s">
        <v>16</v>
      </c>
      <c r="J667" s="17" t="s">
        <v>49</v>
      </c>
      <c r="K667" s="17" t="s">
        <v>125</v>
      </c>
      <c r="L667" s="17" t="s">
        <v>9</v>
      </c>
      <c r="M667" s="17" t="s">
        <v>14</v>
      </c>
      <c r="N667" s="19" t="s">
        <v>4</v>
      </c>
    </row>
    <row r="668" spans="1:14" ht="27" customHeight="1">
      <c r="A668" s="11"/>
      <c r="B668" s="12">
        <v>667</v>
      </c>
      <c r="C668" s="28" t="s">
        <v>2098</v>
      </c>
      <c r="D668" s="71" t="s">
        <v>2099</v>
      </c>
      <c r="E668" s="72" t="s">
        <v>1793</v>
      </c>
      <c r="F668" s="46" t="s">
        <v>4</v>
      </c>
      <c r="G668" s="29" t="s">
        <v>2100</v>
      </c>
      <c r="H668" s="29" t="s">
        <v>28</v>
      </c>
      <c r="I668" s="30" t="s">
        <v>2101</v>
      </c>
      <c r="J668" s="29" t="s">
        <v>38</v>
      </c>
      <c r="K668" s="29" t="s">
        <v>7</v>
      </c>
      <c r="L668" s="29" t="s">
        <v>9</v>
      </c>
      <c r="M668" s="29" t="s">
        <v>16</v>
      </c>
      <c r="N668" s="31" t="s">
        <v>4</v>
      </c>
    </row>
    <row r="669" spans="1:14" ht="27" customHeight="1">
      <c r="A669" s="11"/>
      <c r="B669" s="12">
        <v>668</v>
      </c>
      <c r="C669" s="13" t="s">
        <v>2102</v>
      </c>
      <c r="D669" s="71" t="s">
        <v>2103</v>
      </c>
      <c r="E669" s="72" t="s">
        <v>1692</v>
      </c>
      <c r="F669" s="16" t="s">
        <v>4</v>
      </c>
      <c r="G669" s="17" t="s">
        <v>2104</v>
      </c>
      <c r="H669" s="17" t="s">
        <v>54</v>
      </c>
      <c r="I669" s="18" t="s">
        <v>184</v>
      </c>
      <c r="J669" s="17" t="s">
        <v>67</v>
      </c>
      <c r="K669" s="17" t="s">
        <v>256</v>
      </c>
      <c r="L669" s="17" t="s">
        <v>9</v>
      </c>
      <c r="M669" s="17" t="s">
        <v>26</v>
      </c>
      <c r="N669" s="19" t="s">
        <v>4</v>
      </c>
    </row>
    <row r="670" spans="1:14" ht="27" customHeight="1">
      <c r="A670" s="33"/>
      <c r="B670" s="12">
        <v>669</v>
      </c>
      <c r="C670" s="28" t="s">
        <v>2105</v>
      </c>
      <c r="D670" s="71" t="s">
        <v>2106</v>
      </c>
      <c r="E670" s="72" t="s">
        <v>3</v>
      </c>
      <c r="F670" s="46" t="s">
        <v>4</v>
      </c>
      <c r="G670" s="29" t="s">
        <v>2107</v>
      </c>
      <c r="H670" s="29" t="s">
        <v>42</v>
      </c>
      <c r="I670" s="30" t="s">
        <v>270</v>
      </c>
      <c r="J670" s="29" t="s">
        <v>56</v>
      </c>
      <c r="K670" s="29" t="s">
        <v>44</v>
      </c>
      <c r="L670" s="29" t="s">
        <v>9</v>
      </c>
      <c r="M670" s="29" t="s">
        <v>197</v>
      </c>
      <c r="N670" s="31" t="s">
        <v>4</v>
      </c>
    </row>
    <row r="671" spans="1:14" ht="27" customHeight="1">
      <c r="A671" s="11"/>
      <c r="B671" s="12">
        <v>670</v>
      </c>
      <c r="C671" s="13" t="s">
        <v>2108</v>
      </c>
      <c r="D671" s="71" t="s">
        <v>2109</v>
      </c>
      <c r="E671" s="72" t="s">
        <v>1692</v>
      </c>
      <c r="F671" s="16" t="s">
        <v>4</v>
      </c>
      <c r="G671" s="17" t="s">
        <v>2110</v>
      </c>
      <c r="H671" s="17" t="s">
        <v>28</v>
      </c>
      <c r="I671" s="18" t="s">
        <v>270</v>
      </c>
      <c r="J671" s="17" t="s">
        <v>44</v>
      </c>
      <c r="K671" s="17" t="s">
        <v>164</v>
      </c>
      <c r="L671" s="17" t="s">
        <v>9</v>
      </c>
      <c r="M671" s="17" t="s">
        <v>226</v>
      </c>
      <c r="N671" s="19" t="s">
        <v>4</v>
      </c>
    </row>
    <row r="672" spans="1:14" ht="27" customHeight="1">
      <c r="A672" s="11"/>
      <c r="B672" s="12">
        <v>671</v>
      </c>
      <c r="C672" s="28" t="s">
        <v>2111</v>
      </c>
      <c r="D672" s="71" t="s">
        <v>2112</v>
      </c>
      <c r="E672" s="72" t="s">
        <v>1793</v>
      </c>
      <c r="F672" s="46" t="s">
        <v>4</v>
      </c>
      <c r="G672" s="29" t="s">
        <v>2113</v>
      </c>
      <c r="H672" s="29" t="s">
        <v>42</v>
      </c>
      <c r="I672" s="30" t="s">
        <v>270</v>
      </c>
      <c r="J672" s="29" t="s">
        <v>36</v>
      </c>
      <c r="K672" s="29" t="s">
        <v>256</v>
      </c>
      <c r="L672" s="29" t="s">
        <v>9</v>
      </c>
      <c r="M672" s="29" t="s">
        <v>10</v>
      </c>
      <c r="N672" s="31" t="s">
        <v>4</v>
      </c>
    </row>
    <row r="673" spans="1:14" ht="27" customHeight="1">
      <c r="A673" s="11"/>
      <c r="B673" s="12">
        <v>672</v>
      </c>
      <c r="C673" s="13" t="s">
        <v>2114</v>
      </c>
      <c r="D673" s="71" t="s">
        <v>2115</v>
      </c>
      <c r="E673" s="72" t="s">
        <v>1793</v>
      </c>
      <c r="F673" s="16" t="s">
        <v>4</v>
      </c>
      <c r="G673" s="17" t="s">
        <v>2116</v>
      </c>
      <c r="H673" s="17" t="s">
        <v>12</v>
      </c>
      <c r="I673" s="18" t="s">
        <v>1997</v>
      </c>
      <c r="J673" s="17" t="s">
        <v>38</v>
      </c>
      <c r="K673" s="17" t="s">
        <v>304</v>
      </c>
      <c r="L673" s="17" t="s">
        <v>9</v>
      </c>
      <c r="M673" s="17" t="s">
        <v>108</v>
      </c>
      <c r="N673" s="19" t="s">
        <v>4</v>
      </c>
    </row>
    <row r="674" spans="1:14" ht="27" customHeight="1">
      <c r="A674" s="11"/>
      <c r="B674" s="12">
        <v>673</v>
      </c>
      <c r="C674" s="28" t="s">
        <v>2117</v>
      </c>
      <c r="D674" s="71" t="s">
        <v>2118</v>
      </c>
      <c r="E674" s="72" t="s">
        <v>3</v>
      </c>
      <c r="F674" s="46" t="s">
        <v>4</v>
      </c>
      <c r="G674" s="29" t="s">
        <v>2119</v>
      </c>
      <c r="H674" s="29" t="s">
        <v>5</v>
      </c>
      <c r="I674" s="30" t="s">
        <v>80</v>
      </c>
      <c r="J674" s="29" t="s">
        <v>8</v>
      </c>
      <c r="K674" s="29" t="s">
        <v>304</v>
      </c>
      <c r="L674" s="29" t="s">
        <v>9</v>
      </c>
      <c r="M674" s="29" t="s">
        <v>24</v>
      </c>
      <c r="N674" s="31" t="s">
        <v>4</v>
      </c>
    </row>
    <row r="675" spans="1:14" ht="27" customHeight="1">
      <c r="A675" s="33"/>
      <c r="B675" s="12">
        <v>674</v>
      </c>
      <c r="C675" s="13" t="s">
        <v>2120</v>
      </c>
      <c r="D675" s="71" t="s">
        <v>2121</v>
      </c>
      <c r="E675" s="72" t="s">
        <v>47</v>
      </c>
      <c r="F675" s="16" t="s">
        <v>4</v>
      </c>
      <c r="G675" s="17" t="s">
        <v>2122</v>
      </c>
      <c r="H675" s="17" t="s">
        <v>21</v>
      </c>
      <c r="I675" s="18" t="s">
        <v>370</v>
      </c>
      <c r="J675" s="17" t="s">
        <v>114</v>
      </c>
      <c r="K675" s="17" t="s">
        <v>304</v>
      </c>
      <c r="L675" s="17" t="s">
        <v>9</v>
      </c>
      <c r="M675" s="17" t="s">
        <v>226</v>
      </c>
      <c r="N675" s="19" t="s">
        <v>4</v>
      </c>
    </row>
    <row r="676" spans="1:14" ht="27" customHeight="1">
      <c r="A676" s="11"/>
      <c r="B676" s="12">
        <v>675</v>
      </c>
      <c r="C676" s="28" t="s">
        <v>2123</v>
      </c>
      <c r="D676" s="71" t="s">
        <v>1049</v>
      </c>
      <c r="E676" s="72" t="s">
        <v>59</v>
      </c>
      <c r="F676" s="46" t="s">
        <v>4</v>
      </c>
      <c r="G676" s="29" t="s">
        <v>2124</v>
      </c>
      <c r="H676" s="29" t="s">
        <v>12</v>
      </c>
      <c r="I676" s="30" t="s">
        <v>781</v>
      </c>
      <c r="J676" s="29" t="s">
        <v>129</v>
      </c>
      <c r="K676" s="29" t="s">
        <v>304</v>
      </c>
      <c r="L676" s="29" t="s">
        <v>9</v>
      </c>
      <c r="M676" s="29" t="s">
        <v>90</v>
      </c>
      <c r="N676" s="31" t="s">
        <v>4</v>
      </c>
    </row>
    <row r="677" spans="1:14" ht="27" customHeight="1">
      <c r="A677" s="11"/>
      <c r="B677" s="12">
        <v>676</v>
      </c>
      <c r="C677" s="13" t="s">
        <v>2125</v>
      </c>
      <c r="D677" s="82" t="s">
        <v>2126</v>
      </c>
      <c r="E677" s="83" t="s">
        <v>47</v>
      </c>
      <c r="F677" s="23" t="s">
        <v>19</v>
      </c>
      <c r="G677" s="17" t="s">
        <v>2127</v>
      </c>
      <c r="H677" s="17" t="s">
        <v>35</v>
      </c>
      <c r="I677" s="18" t="s">
        <v>197</v>
      </c>
      <c r="J677" s="17" t="s">
        <v>15</v>
      </c>
      <c r="K677" s="17" t="s">
        <v>226</v>
      </c>
      <c r="L677" s="17" t="s">
        <v>9</v>
      </c>
      <c r="M677" s="17" t="s">
        <v>10</v>
      </c>
      <c r="N677" s="19" t="s">
        <v>4</v>
      </c>
    </row>
    <row r="678" spans="1:14" ht="27" customHeight="1">
      <c r="A678" s="11"/>
      <c r="B678" s="12">
        <v>677</v>
      </c>
      <c r="C678" s="28" t="s">
        <v>2128</v>
      </c>
      <c r="D678" s="82" t="s">
        <v>2129</v>
      </c>
      <c r="E678" s="83" t="s">
        <v>65</v>
      </c>
      <c r="F678" s="23" t="s">
        <v>19</v>
      </c>
      <c r="G678" s="29" t="s">
        <v>2130</v>
      </c>
      <c r="H678" s="29" t="s">
        <v>42</v>
      </c>
      <c r="I678" s="30" t="s">
        <v>44</v>
      </c>
      <c r="J678" s="29" t="s">
        <v>479</v>
      </c>
      <c r="K678" s="29" t="s">
        <v>129</v>
      </c>
      <c r="L678" s="29" t="s">
        <v>9</v>
      </c>
      <c r="M678" s="29" t="s">
        <v>9</v>
      </c>
      <c r="N678" s="31" t="s">
        <v>4</v>
      </c>
    </row>
    <row r="679" spans="1:14" ht="27" customHeight="1">
      <c r="A679" s="11"/>
      <c r="B679" s="12">
        <v>678</v>
      </c>
      <c r="C679" s="13" t="s">
        <v>2131</v>
      </c>
      <c r="D679" s="82" t="s">
        <v>2132</v>
      </c>
      <c r="E679" s="83" t="s">
        <v>47</v>
      </c>
      <c r="F679" s="23" t="s">
        <v>19</v>
      </c>
      <c r="G679" s="17" t="s">
        <v>2133</v>
      </c>
      <c r="H679" s="17" t="s">
        <v>21</v>
      </c>
      <c r="I679" s="18" t="s">
        <v>191</v>
      </c>
      <c r="J679" s="17" t="s">
        <v>192</v>
      </c>
      <c r="K679" s="17" t="s">
        <v>10</v>
      </c>
      <c r="L679" s="17" t="s">
        <v>9</v>
      </c>
      <c r="M679" s="17" t="s">
        <v>26</v>
      </c>
      <c r="N679" s="19" t="s">
        <v>4</v>
      </c>
    </row>
    <row r="680" spans="1:14" ht="27" customHeight="1">
      <c r="A680" s="33"/>
      <c r="B680" s="12">
        <v>679</v>
      </c>
      <c r="C680" s="28" t="s">
        <v>2134</v>
      </c>
      <c r="D680" s="82" t="s">
        <v>2135</v>
      </c>
      <c r="E680" s="83" t="s">
        <v>3</v>
      </c>
      <c r="F680" s="23" t="s">
        <v>19</v>
      </c>
      <c r="G680" s="29" t="s">
        <v>2136</v>
      </c>
      <c r="H680" s="29" t="s">
        <v>54</v>
      </c>
      <c r="I680" s="30" t="s">
        <v>295</v>
      </c>
      <c r="J680" s="29" t="s">
        <v>95</v>
      </c>
      <c r="K680" s="29" t="s">
        <v>44</v>
      </c>
      <c r="L680" s="29" t="s">
        <v>9</v>
      </c>
      <c r="M680" s="29" t="s">
        <v>16</v>
      </c>
      <c r="N680" s="31" t="s">
        <v>4</v>
      </c>
    </row>
    <row r="681" spans="1:14" ht="27" customHeight="1">
      <c r="A681" s="11"/>
      <c r="B681" s="12">
        <v>680</v>
      </c>
      <c r="C681" s="13" t="s">
        <v>2137</v>
      </c>
      <c r="D681" s="82" t="s">
        <v>2138</v>
      </c>
      <c r="E681" s="83" t="s">
        <v>47</v>
      </c>
      <c r="F681" s="23" t="s">
        <v>19</v>
      </c>
      <c r="G681" s="17" t="s">
        <v>2139</v>
      </c>
      <c r="H681" s="17" t="s">
        <v>99</v>
      </c>
      <c r="I681" s="18" t="s">
        <v>38</v>
      </c>
      <c r="J681" s="17" t="s">
        <v>256</v>
      </c>
      <c r="K681" s="17" t="s">
        <v>36</v>
      </c>
      <c r="L681" s="17" t="s">
        <v>9</v>
      </c>
      <c r="M681" s="17" t="s">
        <v>10</v>
      </c>
      <c r="N681" s="19" t="s">
        <v>4</v>
      </c>
    </row>
    <row r="682" spans="1:14" ht="27" customHeight="1">
      <c r="A682" s="11"/>
      <c r="B682" s="12">
        <v>681</v>
      </c>
      <c r="C682" s="28" t="s">
        <v>2140</v>
      </c>
      <c r="D682" s="82" t="s">
        <v>46</v>
      </c>
      <c r="E682" s="83" t="s">
        <v>47</v>
      </c>
      <c r="F682" s="23" t="s">
        <v>19</v>
      </c>
      <c r="G682" s="29" t="s">
        <v>2141</v>
      </c>
      <c r="H682" s="29" t="s">
        <v>28</v>
      </c>
      <c r="I682" s="30" t="s">
        <v>49</v>
      </c>
      <c r="J682" s="29" t="s">
        <v>192</v>
      </c>
      <c r="K682" s="29" t="s">
        <v>26</v>
      </c>
      <c r="L682" s="29" t="s">
        <v>9</v>
      </c>
      <c r="M682" s="29" t="s">
        <v>10</v>
      </c>
      <c r="N682" s="31" t="s">
        <v>4</v>
      </c>
    </row>
    <row r="683" spans="1:14" ht="27" customHeight="1">
      <c r="A683" s="11"/>
      <c r="B683" s="12">
        <v>682</v>
      </c>
      <c r="C683" s="13" t="s">
        <v>2142</v>
      </c>
      <c r="D683" s="82" t="s">
        <v>414</v>
      </c>
      <c r="E683" s="83" t="s">
        <v>65</v>
      </c>
      <c r="F683" s="23" t="s">
        <v>19</v>
      </c>
      <c r="G683" s="17" t="s">
        <v>2143</v>
      </c>
      <c r="H683" s="17" t="s">
        <v>12</v>
      </c>
      <c r="I683" s="18" t="s">
        <v>197</v>
      </c>
      <c r="J683" s="17" t="s">
        <v>109</v>
      </c>
      <c r="K683" s="17" t="s">
        <v>282</v>
      </c>
      <c r="L683" s="17" t="s">
        <v>9</v>
      </c>
      <c r="M683" s="17" t="s">
        <v>9</v>
      </c>
      <c r="N683" s="19" t="s">
        <v>4</v>
      </c>
    </row>
    <row r="684" spans="1:14" ht="27" customHeight="1">
      <c r="A684" s="11"/>
      <c r="B684" s="12">
        <v>683</v>
      </c>
      <c r="C684" s="28" t="s">
        <v>2144</v>
      </c>
      <c r="D684" s="82" t="s">
        <v>822</v>
      </c>
      <c r="E684" s="83" t="s">
        <v>47</v>
      </c>
      <c r="F684" s="23" t="s">
        <v>19</v>
      </c>
      <c r="G684" s="29" t="s">
        <v>2145</v>
      </c>
      <c r="H684" s="29" t="s">
        <v>5</v>
      </c>
      <c r="I684" s="30" t="s">
        <v>67</v>
      </c>
      <c r="J684" s="29" t="s">
        <v>68</v>
      </c>
      <c r="K684" s="29" t="s">
        <v>30</v>
      </c>
      <c r="L684" s="29" t="s">
        <v>9</v>
      </c>
      <c r="M684" s="29" t="s">
        <v>9</v>
      </c>
      <c r="N684" s="31" t="s">
        <v>4</v>
      </c>
    </row>
    <row r="685" spans="1:14" ht="27" customHeight="1">
      <c r="A685" s="20"/>
      <c r="B685" s="12">
        <v>684</v>
      </c>
      <c r="C685" s="13" t="s">
        <v>2146</v>
      </c>
      <c r="D685" s="82" t="s">
        <v>822</v>
      </c>
      <c r="E685" s="83" t="s">
        <v>59</v>
      </c>
      <c r="F685" s="23" t="s">
        <v>19</v>
      </c>
      <c r="G685" s="17" t="s">
        <v>2147</v>
      </c>
      <c r="H685" s="17" t="s">
        <v>35</v>
      </c>
      <c r="I685" s="18" t="s">
        <v>61</v>
      </c>
      <c r="J685" s="17" t="s">
        <v>23</v>
      </c>
      <c r="K685" s="17" t="s">
        <v>67</v>
      </c>
      <c r="L685" s="17" t="s">
        <v>9</v>
      </c>
      <c r="M685" s="17" t="s">
        <v>9</v>
      </c>
      <c r="N685" s="19" t="s">
        <v>4</v>
      </c>
    </row>
    <row r="686" spans="1:14" ht="27" customHeight="1">
      <c r="A686" s="11"/>
      <c r="B686" s="12">
        <v>685</v>
      </c>
      <c r="C686" s="28" t="s">
        <v>2148</v>
      </c>
      <c r="D686" s="82" t="s">
        <v>1147</v>
      </c>
      <c r="E686" s="83" t="s">
        <v>59</v>
      </c>
      <c r="F686" s="23" t="s">
        <v>19</v>
      </c>
      <c r="G686" s="29" t="s">
        <v>2149</v>
      </c>
      <c r="H686" s="29" t="s">
        <v>42</v>
      </c>
      <c r="I686" s="30" t="s">
        <v>879</v>
      </c>
      <c r="J686" s="29" t="s">
        <v>95</v>
      </c>
      <c r="K686" s="29" t="s">
        <v>191</v>
      </c>
      <c r="L686" s="29" t="s">
        <v>9</v>
      </c>
      <c r="M686" s="29" t="s">
        <v>10</v>
      </c>
      <c r="N686" s="31" t="s">
        <v>4</v>
      </c>
    </row>
    <row r="687" spans="1:14" ht="27" customHeight="1">
      <c r="A687" s="11"/>
      <c r="B687" s="12">
        <v>686</v>
      </c>
      <c r="C687" s="13" t="s">
        <v>2150</v>
      </c>
      <c r="D687" s="82" t="s">
        <v>2151</v>
      </c>
      <c r="E687" s="83" t="s">
        <v>3</v>
      </c>
      <c r="F687" s="23" t="s">
        <v>19</v>
      </c>
      <c r="G687" s="17" t="s">
        <v>2152</v>
      </c>
      <c r="H687" s="17" t="s">
        <v>21</v>
      </c>
      <c r="I687" s="18" t="s">
        <v>197</v>
      </c>
      <c r="J687" s="17" t="s">
        <v>109</v>
      </c>
      <c r="K687" s="17" t="s">
        <v>282</v>
      </c>
      <c r="L687" s="17" t="s">
        <v>9</v>
      </c>
      <c r="M687" s="17" t="s">
        <v>9</v>
      </c>
      <c r="N687" s="19" t="s">
        <v>4</v>
      </c>
    </row>
    <row r="688" spans="1:14" ht="27" customHeight="1">
      <c r="A688" s="11"/>
      <c r="B688" s="12">
        <v>687</v>
      </c>
      <c r="C688" s="28" t="s">
        <v>2153</v>
      </c>
      <c r="D688" s="82" t="s">
        <v>2154</v>
      </c>
      <c r="E688" s="83" t="s">
        <v>65</v>
      </c>
      <c r="F688" s="23" t="s">
        <v>19</v>
      </c>
      <c r="G688" s="29" t="s">
        <v>2155</v>
      </c>
      <c r="H688" s="29" t="s">
        <v>54</v>
      </c>
      <c r="I688" s="30" t="s">
        <v>184</v>
      </c>
      <c r="J688" s="29" t="s">
        <v>67</v>
      </c>
      <c r="K688" s="29" t="s">
        <v>191</v>
      </c>
      <c r="L688" s="29" t="s">
        <v>9</v>
      </c>
      <c r="M688" s="29" t="s">
        <v>226</v>
      </c>
      <c r="N688" s="31" t="s">
        <v>4</v>
      </c>
    </row>
    <row r="689" spans="1:14" ht="27" customHeight="1">
      <c r="A689" s="11"/>
      <c r="B689" s="12">
        <v>688</v>
      </c>
      <c r="C689" s="13" t="s">
        <v>2156</v>
      </c>
      <c r="D689" s="82" t="s">
        <v>2157</v>
      </c>
      <c r="E689" s="83" t="s">
        <v>65</v>
      </c>
      <c r="F689" s="23" t="s">
        <v>19</v>
      </c>
      <c r="G689" s="17" t="s">
        <v>2158</v>
      </c>
      <c r="H689" s="17" t="s">
        <v>99</v>
      </c>
      <c r="I689" s="18" t="s">
        <v>197</v>
      </c>
      <c r="J689" s="17" t="s">
        <v>104</v>
      </c>
      <c r="K689" s="17" t="s">
        <v>6</v>
      </c>
      <c r="L689" s="17" t="s">
        <v>9</v>
      </c>
      <c r="M689" s="17" t="s">
        <v>9</v>
      </c>
      <c r="N689" s="19" t="s">
        <v>4</v>
      </c>
    </row>
    <row r="690" spans="1:14" ht="27" customHeight="1">
      <c r="A690" s="33"/>
      <c r="B690" s="12">
        <v>689</v>
      </c>
      <c r="C690" s="28" t="s">
        <v>2159</v>
      </c>
      <c r="D690" s="82" t="s">
        <v>2160</v>
      </c>
      <c r="E690" s="83" t="s">
        <v>3</v>
      </c>
      <c r="F690" s="23" t="s">
        <v>19</v>
      </c>
      <c r="G690" s="29" t="s">
        <v>2161</v>
      </c>
      <c r="H690" s="29" t="s">
        <v>28</v>
      </c>
      <c r="I690" s="30" t="s">
        <v>278</v>
      </c>
      <c r="J690" s="29" t="s">
        <v>196</v>
      </c>
      <c r="K690" s="29" t="s">
        <v>67</v>
      </c>
      <c r="L690" s="29" t="s">
        <v>9</v>
      </c>
      <c r="M690" s="29" t="s">
        <v>25</v>
      </c>
      <c r="N690" s="31" t="s">
        <v>4</v>
      </c>
    </row>
    <row r="691" spans="1:14" ht="27" customHeight="1">
      <c r="A691" s="11"/>
      <c r="B691" s="12">
        <v>690</v>
      </c>
      <c r="C691" s="13" t="s">
        <v>2162</v>
      </c>
      <c r="D691" s="82" t="s">
        <v>568</v>
      </c>
      <c r="E691" s="83" t="s">
        <v>3</v>
      </c>
      <c r="F691" s="23" t="s">
        <v>19</v>
      </c>
      <c r="G691" s="17" t="s">
        <v>2163</v>
      </c>
      <c r="H691" s="17" t="s">
        <v>12</v>
      </c>
      <c r="I691" s="18" t="s">
        <v>36</v>
      </c>
      <c r="J691" s="17" t="s">
        <v>37</v>
      </c>
      <c r="K691" s="17" t="s">
        <v>38</v>
      </c>
      <c r="L691" s="17" t="s">
        <v>9</v>
      </c>
      <c r="M691" s="17" t="s">
        <v>9</v>
      </c>
      <c r="N691" s="19" t="s">
        <v>4</v>
      </c>
    </row>
    <row r="692" spans="1:14" ht="27" customHeight="1">
      <c r="A692" s="11"/>
      <c r="B692" s="12">
        <v>691</v>
      </c>
      <c r="C692" s="28" t="s">
        <v>2164</v>
      </c>
      <c r="D692" s="82" t="s">
        <v>568</v>
      </c>
      <c r="E692" s="83" t="s">
        <v>3</v>
      </c>
      <c r="F692" s="23" t="s">
        <v>19</v>
      </c>
      <c r="G692" s="29" t="s">
        <v>2165</v>
      </c>
      <c r="H692" s="29" t="s">
        <v>5</v>
      </c>
      <c r="I692" s="30" t="s">
        <v>155</v>
      </c>
      <c r="J692" s="29" t="s">
        <v>76</v>
      </c>
      <c r="K692" s="29" t="s">
        <v>164</v>
      </c>
      <c r="L692" s="29" t="s">
        <v>9</v>
      </c>
      <c r="M692" s="29" t="s">
        <v>10</v>
      </c>
      <c r="N692" s="31" t="s">
        <v>4</v>
      </c>
    </row>
    <row r="693" spans="1:14" ht="27" customHeight="1">
      <c r="A693" s="11"/>
      <c r="B693" s="12">
        <v>692</v>
      </c>
      <c r="C693" s="13" t="s">
        <v>2166</v>
      </c>
      <c r="D693" s="82" t="s">
        <v>2167</v>
      </c>
      <c r="E693" s="83" t="s">
        <v>59</v>
      </c>
      <c r="F693" s="23" t="s">
        <v>19</v>
      </c>
      <c r="G693" s="17" t="s">
        <v>2168</v>
      </c>
      <c r="H693" s="17" t="s">
        <v>35</v>
      </c>
      <c r="I693" s="18" t="s">
        <v>226</v>
      </c>
      <c r="J693" s="17" t="s">
        <v>89</v>
      </c>
      <c r="K693" s="17" t="s">
        <v>108</v>
      </c>
      <c r="L693" s="17" t="s">
        <v>9</v>
      </c>
      <c r="M693" s="17" t="s">
        <v>26</v>
      </c>
      <c r="N693" s="19" t="s">
        <v>4</v>
      </c>
    </row>
    <row r="694" spans="1:14" ht="27" customHeight="1">
      <c r="A694" s="11"/>
      <c r="B694" s="12">
        <v>693</v>
      </c>
      <c r="C694" s="28" t="s">
        <v>2169</v>
      </c>
      <c r="D694" s="82" t="s">
        <v>2170</v>
      </c>
      <c r="E694" s="83" t="s">
        <v>47</v>
      </c>
      <c r="F694" s="23" t="s">
        <v>19</v>
      </c>
      <c r="G694" s="29" t="s">
        <v>2171</v>
      </c>
      <c r="H694" s="29" t="s">
        <v>42</v>
      </c>
      <c r="I694" s="30" t="s">
        <v>24</v>
      </c>
      <c r="J694" s="29" t="s">
        <v>89</v>
      </c>
      <c r="K694" s="29" t="s">
        <v>90</v>
      </c>
      <c r="L694" s="29" t="s">
        <v>9</v>
      </c>
      <c r="M694" s="29" t="s">
        <v>9</v>
      </c>
      <c r="N694" s="31" t="s">
        <v>4</v>
      </c>
    </row>
    <row r="695" spans="1:14" ht="27" customHeight="1">
      <c r="A695" s="33"/>
      <c r="B695" s="12">
        <v>694</v>
      </c>
      <c r="C695" s="13" t="s">
        <v>2172</v>
      </c>
      <c r="D695" s="82" t="s">
        <v>2173</v>
      </c>
      <c r="E695" s="83" t="s">
        <v>3</v>
      </c>
      <c r="F695" s="23" t="s">
        <v>19</v>
      </c>
      <c r="G695" s="17" t="s">
        <v>2174</v>
      </c>
      <c r="H695" s="17" t="s">
        <v>21</v>
      </c>
      <c r="I695" s="18" t="s">
        <v>108</v>
      </c>
      <c r="J695" s="17" t="s">
        <v>311</v>
      </c>
      <c r="K695" s="17" t="s">
        <v>6</v>
      </c>
      <c r="L695" s="17" t="s">
        <v>9</v>
      </c>
      <c r="M695" s="17" t="s">
        <v>26</v>
      </c>
      <c r="N695" s="19" t="s">
        <v>4</v>
      </c>
    </row>
    <row r="696" spans="1:14" ht="27" customHeight="1">
      <c r="A696" s="11"/>
      <c r="B696" s="12">
        <v>695</v>
      </c>
      <c r="C696" s="28" t="s">
        <v>2175</v>
      </c>
      <c r="D696" s="82" t="s">
        <v>2176</v>
      </c>
      <c r="E696" s="83" t="s">
        <v>3</v>
      </c>
      <c r="F696" s="23" t="s">
        <v>19</v>
      </c>
      <c r="G696" s="29" t="s">
        <v>2177</v>
      </c>
      <c r="H696" s="29" t="s">
        <v>54</v>
      </c>
      <c r="I696" s="30" t="s">
        <v>108</v>
      </c>
      <c r="J696" s="29" t="s">
        <v>311</v>
      </c>
      <c r="K696" s="29" t="s">
        <v>155</v>
      </c>
      <c r="L696" s="29" t="s">
        <v>9</v>
      </c>
      <c r="M696" s="29" t="s">
        <v>10</v>
      </c>
      <c r="N696" s="31" t="s">
        <v>4</v>
      </c>
    </row>
    <row r="697" spans="1:14" ht="27" customHeight="1">
      <c r="A697" s="11"/>
      <c r="B697" s="12">
        <v>696</v>
      </c>
      <c r="C697" s="13" t="s">
        <v>2178</v>
      </c>
      <c r="D697" s="82" t="s">
        <v>2179</v>
      </c>
      <c r="E697" s="83" t="s">
        <v>59</v>
      </c>
      <c r="F697" s="23" t="s">
        <v>19</v>
      </c>
      <c r="G697" s="17" t="s">
        <v>2180</v>
      </c>
      <c r="H697" s="17" t="s">
        <v>12</v>
      </c>
      <c r="I697" s="18" t="s">
        <v>44</v>
      </c>
      <c r="J697" s="17" t="s">
        <v>260</v>
      </c>
      <c r="K697" s="17" t="s">
        <v>155</v>
      </c>
      <c r="L697" s="17" t="s">
        <v>9</v>
      </c>
      <c r="M697" s="17" t="s">
        <v>9</v>
      </c>
      <c r="N697" s="19" t="s">
        <v>4</v>
      </c>
    </row>
    <row r="698" spans="1:14" ht="27" customHeight="1">
      <c r="A698" s="11"/>
      <c r="B698" s="12">
        <v>697</v>
      </c>
      <c r="C698" s="28" t="s">
        <v>2181</v>
      </c>
      <c r="D698" s="82" t="s">
        <v>2182</v>
      </c>
      <c r="E698" s="83" t="s">
        <v>65</v>
      </c>
      <c r="F698" s="23" t="s">
        <v>19</v>
      </c>
      <c r="G698" s="29" t="s">
        <v>2183</v>
      </c>
      <c r="H698" s="29" t="s">
        <v>5</v>
      </c>
      <c r="I698" s="30" t="s">
        <v>55</v>
      </c>
      <c r="J698" s="29" t="s">
        <v>176</v>
      </c>
      <c r="K698" s="29" t="s">
        <v>36</v>
      </c>
      <c r="L698" s="29" t="s">
        <v>9</v>
      </c>
      <c r="M698" s="29" t="s">
        <v>16</v>
      </c>
      <c r="N698" s="31" t="s">
        <v>4</v>
      </c>
    </row>
    <row r="699" spans="1:14" ht="27" customHeight="1">
      <c r="A699" s="11"/>
      <c r="B699" s="12">
        <v>698</v>
      </c>
      <c r="C699" s="13" t="s">
        <v>2184</v>
      </c>
      <c r="D699" s="82" t="s">
        <v>2185</v>
      </c>
      <c r="E699" s="83" t="s">
        <v>59</v>
      </c>
      <c r="F699" s="23" t="s">
        <v>19</v>
      </c>
      <c r="G699" s="17" t="s">
        <v>2186</v>
      </c>
      <c r="H699" s="17" t="s">
        <v>21</v>
      </c>
      <c r="I699" s="18" t="s">
        <v>133</v>
      </c>
      <c r="J699" s="17" t="s">
        <v>292</v>
      </c>
      <c r="K699" s="17" t="s">
        <v>38</v>
      </c>
      <c r="L699" s="17" t="s">
        <v>9</v>
      </c>
      <c r="M699" s="17" t="s">
        <v>26</v>
      </c>
      <c r="N699" s="19" t="s">
        <v>4</v>
      </c>
    </row>
    <row r="700" spans="1:14" ht="27" customHeight="1">
      <c r="A700" s="33"/>
      <c r="B700" s="12">
        <v>699</v>
      </c>
      <c r="C700" s="28" t="s">
        <v>2187</v>
      </c>
      <c r="D700" s="82" t="s">
        <v>2188</v>
      </c>
      <c r="E700" s="83" t="s">
        <v>47</v>
      </c>
      <c r="F700" s="23" t="s">
        <v>19</v>
      </c>
      <c r="G700" s="29" t="s">
        <v>2189</v>
      </c>
      <c r="H700" s="29" t="s">
        <v>54</v>
      </c>
      <c r="I700" s="30" t="s">
        <v>125</v>
      </c>
      <c r="J700" s="29" t="s">
        <v>463</v>
      </c>
      <c r="K700" s="29" t="s">
        <v>443</v>
      </c>
      <c r="L700" s="29" t="s">
        <v>9</v>
      </c>
      <c r="M700" s="29" t="s">
        <v>9</v>
      </c>
      <c r="N700" s="31" t="s">
        <v>4</v>
      </c>
    </row>
    <row r="701" spans="1:14" ht="27" customHeight="1">
      <c r="A701" s="11"/>
      <c r="B701" s="12">
        <v>700</v>
      </c>
      <c r="C701" s="13" t="s">
        <v>2190</v>
      </c>
      <c r="D701" s="82" t="s">
        <v>2191</v>
      </c>
      <c r="E701" s="83" t="s">
        <v>65</v>
      </c>
      <c r="F701" s="23" t="s">
        <v>19</v>
      </c>
      <c r="G701" s="17" t="s">
        <v>2192</v>
      </c>
      <c r="H701" s="17" t="s">
        <v>35</v>
      </c>
      <c r="I701" s="18" t="s">
        <v>215</v>
      </c>
      <c r="J701" s="17" t="s">
        <v>137</v>
      </c>
      <c r="K701" s="17" t="s">
        <v>80</v>
      </c>
      <c r="L701" s="17" t="s">
        <v>9</v>
      </c>
      <c r="M701" s="17" t="s">
        <v>85</v>
      </c>
      <c r="N701" s="19" t="s">
        <v>4</v>
      </c>
    </row>
    <row r="702" spans="1:14" ht="27" customHeight="1">
      <c r="A702" s="11"/>
      <c r="B702" s="12">
        <v>701</v>
      </c>
      <c r="C702" s="28" t="s">
        <v>2193</v>
      </c>
      <c r="D702" s="82" t="s">
        <v>2194</v>
      </c>
      <c r="E702" s="83" t="s">
        <v>3</v>
      </c>
      <c r="F702" s="23" t="s">
        <v>19</v>
      </c>
      <c r="G702" s="29" t="s">
        <v>2195</v>
      </c>
      <c r="H702" s="29" t="s">
        <v>42</v>
      </c>
      <c r="I702" s="30" t="s">
        <v>226</v>
      </c>
      <c r="J702" s="29" t="s">
        <v>7</v>
      </c>
      <c r="K702" s="29" t="s">
        <v>129</v>
      </c>
      <c r="L702" s="29" t="s">
        <v>9</v>
      </c>
      <c r="M702" s="29" t="s">
        <v>14</v>
      </c>
      <c r="N702" s="31" t="s">
        <v>4</v>
      </c>
    </row>
    <row r="703" spans="1:14" ht="27" customHeight="1">
      <c r="A703" s="11"/>
      <c r="B703" s="12">
        <v>702</v>
      </c>
      <c r="C703" s="13" t="s">
        <v>2196</v>
      </c>
      <c r="D703" s="82" t="s">
        <v>2197</v>
      </c>
      <c r="E703" s="83" t="s">
        <v>3</v>
      </c>
      <c r="F703" s="23" t="s">
        <v>19</v>
      </c>
      <c r="G703" s="17" t="s">
        <v>2198</v>
      </c>
      <c r="H703" s="17" t="s">
        <v>12</v>
      </c>
      <c r="I703" s="18" t="s">
        <v>8</v>
      </c>
      <c r="J703" s="17" t="s">
        <v>119</v>
      </c>
      <c r="K703" s="17" t="s">
        <v>61</v>
      </c>
      <c r="L703" s="17" t="s">
        <v>9</v>
      </c>
      <c r="M703" s="17" t="s">
        <v>10</v>
      </c>
      <c r="N703" s="19" t="s">
        <v>4</v>
      </c>
    </row>
    <row r="704" spans="1:14" ht="27" customHeight="1">
      <c r="A704" s="11"/>
      <c r="B704" s="12">
        <v>703</v>
      </c>
      <c r="C704" s="28" t="s">
        <v>2199</v>
      </c>
      <c r="D704" s="82" t="s">
        <v>2200</v>
      </c>
      <c r="E704" s="83" t="s">
        <v>59</v>
      </c>
      <c r="F704" s="23" t="s">
        <v>19</v>
      </c>
      <c r="G704" s="29" t="s">
        <v>2201</v>
      </c>
      <c r="H704" s="29" t="s">
        <v>5</v>
      </c>
      <c r="I704" s="30" t="s">
        <v>215</v>
      </c>
      <c r="J704" s="29" t="s">
        <v>311</v>
      </c>
      <c r="K704" s="29" t="s">
        <v>215</v>
      </c>
      <c r="L704" s="29" t="s">
        <v>9</v>
      </c>
      <c r="M704" s="29" t="s">
        <v>9</v>
      </c>
      <c r="N704" s="31" t="s">
        <v>4</v>
      </c>
    </row>
    <row r="705" spans="1:14" ht="27" customHeight="1">
      <c r="A705" s="20"/>
      <c r="B705" s="12">
        <v>704</v>
      </c>
      <c r="C705" s="13" t="s">
        <v>2202</v>
      </c>
      <c r="D705" s="82" t="s">
        <v>2203</v>
      </c>
      <c r="E705" s="83" t="s">
        <v>3</v>
      </c>
      <c r="F705" s="23" t="s">
        <v>19</v>
      </c>
      <c r="G705" s="17" t="s">
        <v>2204</v>
      </c>
      <c r="H705" s="17" t="s">
        <v>99</v>
      </c>
      <c r="I705" s="18" t="s">
        <v>171</v>
      </c>
      <c r="J705" s="17" t="s">
        <v>72</v>
      </c>
      <c r="K705" s="17" t="s">
        <v>108</v>
      </c>
      <c r="L705" s="17" t="s">
        <v>9</v>
      </c>
      <c r="M705" s="17" t="s">
        <v>14</v>
      </c>
      <c r="N705" s="19" t="s">
        <v>4</v>
      </c>
    </row>
    <row r="706" spans="1:14" ht="27" customHeight="1">
      <c r="A706" s="11"/>
      <c r="B706" s="12">
        <v>705</v>
      </c>
      <c r="C706" s="28" t="s">
        <v>2205</v>
      </c>
      <c r="D706" s="82" t="s">
        <v>2206</v>
      </c>
      <c r="E706" s="83" t="s">
        <v>59</v>
      </c>
      <c r="F706" s="23" t="s">
        <v>19</v>
      </c>
      <c r="G706" s="29" t="s">
        <v>2207</v>
      </c>
      <c r="H706" s="29" t="s">
        <v>28</v>
      </c>
      <c r="I706" s="30" t="s">
        <v>278</v>
      </c>
      <c r="J706" s="29" t="s">
        <v>304</v>
      </c>
      <c r="K706" s="29" t="s">
        <v>49</v>
      </c>
      <c r="L706" s="29" t="s">
        <v>9</v>
      </c>
      <c r="M706" s="29" t="s">
        <v>16</v>
      </c>
      <c r="N706" s="31" t="s">
        <v>4</v>
      </c>
    </row>
    <row r="707" spans="1:14" ht="27" customHeight="1">
      <c r="A707" s="11"/>
      <c r="B707" s="12">
        <v>706</v>
      </c>
      <c r="C707" s="13" t="s">
        <v>2208</v>
      </c>
      <c r="D707" s="82" t="s">
        <v>2209</v>
      </c>
      <c r="E707" s="83" t="s">
        <v>47</v>
      </c>
      <c r="F707" s="23" t="s">
        <v>19</v>
      </c>
      <c r="G707" s="17" t="s">
        <v>2210</v>
      </c>
      <c r="H707" s="17" t="s">
        <v>21</v>
      </c>
      <c r="I707" s="18" t="s">
        <v>24</v>
      </c>
      <c r="J707" s="17" t="s">
        <v>62</v>
      </c>
      <c r="K707" s="17" t="s">
        <v>282</v>
      </c>
      <c r="L707" s="17" t="s">
        <v>9</v>
      </c>
      <c r="M707" s="17" t="s">
        <v>16</v>
      </c>
      <c r="N707" s="19" t="s">
        <v>4</v>
      </c>
    </row>
    <row r="708" spans="1:14" ht="27" customHeight="1">
      <c r="A708" s="11"/>
      <c r="B708" s="12">
        <v>707</v>
      </c>
      <c r="C708" s="28" t="s">
        <v>2211</v>
      </c>
      <c r="D708" s="82" t="s">
        <v>2212</v>
      </c>
      <c r="E708" s="83" t="s">
        <v>3</v>
      </c>
      <c r="F708" s="23" t="s">
        <v>19</v>
      </c>
      <c r="G708" s="29" t="s">
        <v>2213</v>
      </c>
      <c r="H708" s="29" t="s">
        <v>54</v>
      </c>
      <c r="I708" s="30" t="s">
        <v>16</v>
      </c>
      <c r="J708" s="29" t="s">
        <v>67</v>
      </c>
      <c r="K708" s="29" t="s">
        <v>76</v>
      </c>
      <c r="L708" s="29" t="s">
        <v>9</v>
      </c>
      <c r="M708" s="29" t="s">
        <v>16</v>
      </c>
      <c r="N708" s="31" t="s">
        <v>4</v>
      </c>
    </row>
    <row r="709" spans="1:14" ht="27" customHeight="1">
      <c r="A709" s="11"/>
      <c r="B709" s="12">
        <v>708</v>
      </c>
      <c r="C709" s="13" t="s">
        <v>2214</v>
      </c>
      <c r="D709" s="82" t="s">
        <v>455</v>
      </c>
      <c r="E709" s="83" t="s">
        <v>47</v>
      </c>
      <c r="F709" s="23" t="s">
        <v>19</v>
      </c>
      <c r="G709" s="17" t="s">
        <v>2215</v>
      </c>
      <c r="H709" s="17" t="s">
        <v>42</v>
      </c>
      <c r="I709" s="18" t="s">
        <v>56</v>
      </c>
      <c r="J709" s="17" t="s">
        <v>417</v>
      </c>
      <c r="K709" s="17" t="s">
        <v>16</v>
      </c>
      <c r="L709" s="17" t="s">
        <v>26</v>
      </c>
      <c r="M709" s="17" t="s">
        <v>9</v>
      </c>
      <c r="N709" s="19" t="s">
        <v>4</v>
      </c>
    </row>
    <row r="710" spans="1:14" ht="27" customHeight="1">
      <c r="A710" s="33"/>
      <c r="B710" s="12">
        <v>709</v>
      </c>
      <c r="C710" s="28" t="s">
        <v>2216</v>
      </c>
      <c r="D710" s="82" t="s">
        <v>2217</v>
      </c>
      <c r="E710" s="83" t="s">
        <v>65</v>
      </c>
      <c r="F710" s="23" t="s">
        <v>19</v>
      </c>
      <c r="G710" s="29" t="s">
        <v>2218</v>
      </c>
      <c r="H710" s="29" t="s">
        <v>35</v>
      </c>
      <c r="I710" s="30" t="s">
        <v>123</v>
      </c>
      <c r="J710" s="29" t="s">
        <v>271</v>
      </c>
      <c r="K710" s="29" t="s">
        <v>180</v>
      </c>
      <c r="L710" s="29" t="s">
        <v>9</v>
      </c>
      <c r="M710" s="29" t="s">
        <v>9</v>
      </c>
      <c r="N710" s="31" t="s">
        <v>4</v>
      </c>
    </row>
    <row r="711" spans="1:14" ht="27" customHeight="1">
      <c r="A711" s="11"/>
      <c r="B711" s="12">
        <v>710</v>
      </c>
      <c r="C711" s="13" t="s">
        <v>2219</v>
      </c>
      <c r="D711" s="82" t="s">
        <v>1291</v>
      </c>
      <c r="E711" s="83" t="s">
        <v>3</v>
      </c>
      <c r="F711" s="23" t="s">
        <v>19</v>
      </c>
      <c r="G711" s="17" t="s">
        <v>2220</v>
      </c>
      <c r="H711" s="17" t="s">
        <v>5</v>
      </c>
      <c r="I711" s="18" t="s">
        <v>38</v>
      </c>
      <c r="J711" s="17" t="s">
        <v>271</v>
      </c>
      <c r="K711" s="17" t="s">
        <v>24</v>
      </c>
      <c r="L711" s="17" t="s">
        <v>26</v>
      </c>
      <c r="M711" s="17" t="s">
        <v>16</v>
      </c>
      <c r="N711" s="19" t="s">
        <v>4</v>
      </c>
    </row>
    <row r="712" spans="1:14" ht="27" customHeight="1">
      <c r="A712" s="11"/>
      <c r="B712" s="12">
        <v>711</v>
      </c>
      <c r="C712" s="28" t="s">
        <v>2221</v>
      </c>
      <c r="D712" s="82" t="s">
        <v>2222</v>
      </c>
      <c r="E712" s="83" t="s">
        <v>47</v>
      </c>
      <c r="F712" s="23" t="s">
        <v>19</v>
      </c>
      <c r="G712" s="29" t="s">
        <v>2223</v>
      </c>
      <c r="H712" s="29" t="s">
        <v>12</v>
      </c>
      <c r="I712" s="30" t="s">
        <v>36</v>
      </c>
      <c r="J712" s="29" t="s">
        <v>37</v>
      </c>
      <c r="K712" s="29" t="s">
        <v>129</v>
      </c>
      <c r="L712" s="29" t="s">
        <v>9</v>
      </c>
      <c r="M712" s="29" t="s">
        <v>26</v>
      </c>
      <c r="N712" s="31" t="s">
        <v>4</v>
      </c>
    </row>
    <row r="713" spans="1:14" ht="27" customHeight="1">
      <c r="A713" s="11"/>
      <c r="B713" s="12">
        <v>712</v>
      </c>
      <c r="C713" s="13" t="s">
        <v>2224</v>
      </c>
      <c r="D713" s="82" t="s">
        <v>2225</v>
      </c>
      <c r="E713" s="83" t="s">
        <v>47</v>
      </c>
      <c r="F713" s="23" t="s">
        <v>19</v>
      </c>
      <c r="G713" s="17" t="s">
        <v>2226</v>
      </c>
      <c r="H713" s="17" t="s">
        <v>28</v>
      </c>
      <c r="I713" s="18" t="s">
        <v>114</v>
      </c>
      <c r="J713" s="17" t="s">
        <v>417</v>
      </c>
      <c r="K713" s="17" t="s">
        <v>14</v>
      </c>
      <c r="L713" s="17" t="s">
        <v>9</v>
      </c>
      <c r="M713" s="17" t="s">
        <v>9</v>
      </c>
      <c r="N713" s="19" t="s">
        <v>4</v>
      </c>
    </row>
    <row r="714" spans="1:14" ht="27" customHeight="1">
      <c r="A714" s="11"/>
      <c r="B714" s="12">
        <v>713</v>
      </c>
      <c r="C714" s="28" t="s">
        <v>2227</v>
      </c>
      <c r="D714" s="82" t="s">
        <v>2228</v>
      </c>
      <c r="E714" s="83" t="s">
        <v>65</v>
      </c>
      <c r="F714" s="23" t="s">
        <v>19</v>
      </c>
      <c r="G714" s="29" t="s">
        <v>2229</v>
      </c>
      <c r="H714" s="29" t="s">
        <v>99</v>
      </c>
      <c r="I714" s="30" t="s">
        <v>226</v>
      </c>
      <c r="J714" s="29" t="s">
        <v>530</v>
      </c>
      <c r="K714" s="29" t="s">
        <v>24</v>
      </c>
      <c r="L714" s="29" t="s">
        <v>9</v>
      </c>
      <c r="M714" s="29" t="s">
        <v>16</v>
      </c>
      <c r="N714" s="31" t="s">
        <v>4</v>
      </c>
    </row>
    <row r="715" spans="1:14" ht="27" customHeight="1">
      <c r="A715" s="33"/>
      <c r="B715" s="12">
        <v>714</v>
      </c>
      <c r="C715" s="13" t="s">
        <v>2230</v>
      </c>
      <c r="D715" s="84" t="s">
        <v>2231</v>
      </c>
      <c r="E715" s="85" t="s">
        <v>65</v>
      </c>
      <c r="F715" s="23" t="s">
        <v>19</v>
      </c>
      <c r="G715" s="17" t="s">
        <v>2232</v>
      </c>
      <c r="H715" s="17" t="s">
        <v>54</v>
      </c>
      <c r="I715" s="18" t="s">
        <v>94</v>
      </c>
      <c r="J715" s="17" t="s">
        <v>76</v>
      </c>
      <c r="K715" s="17" t="s">
        <v>175</v>
      </c>
      <c r="L715" s="17" t="s">
        <v>9</v>
      </c>
      <c r="M715" s="17" t="s">
        <v>26</v>
      </c>
      <c r="N715" s="19" t="s">
        <v>4</v>
      </c>
    </row>
    <row r="716" spans="1:14" ht="27" customHeight="1">
      <c r="A716" s="11"/>
      <c r="B716" s="12">
        <v>715</v>
      </c>
      <c r="C716" s="28" t="s">
        <v>2233</v>
      </c>
      <c r="D716" s="86" t="s">
        <v>2234</v>
      </c>
      <c r="E716" s="87" t="s">
        <v>47</v>
      </c>
      <c r="F716" s="23" t="s">
        <v>19</v>
      </c>
      <c r="G716" s="29" t="s">
        <v>2235</v>
      </c>
      <c r="H716" s="29" t="s">
        <v>21</v>
      </c>
      <c r="I716" s="30" t="s">
        <v>159</v>
      </c>
      <c r="J716" s="29" t="s">
        <v>160</v>
      </c>
      <c r="K716" s="29" t="s">
        <v>10</v>
      </c>
      <c r="L716" s="29" t="s">
        <v>9</v>
      </c>
      <c r="M716" s="29" t="s">
        <v>9</v>
      </c>
      <c r="N716" s="31" t="s">
        <v>4</v>
      </c>
    </row>
    <row r="717" spans="1:14" ht="27" customHeight="1">
      <c r="A717" s="11"/>
      <c r="B717" s="12">
        <v>716</v>
      </c>
      <c r="C717" s="13" t="s">
        <v>2236</v>
      </c>
      <c r="D717" s="86" t="s">
        <v>2237</v>
      </c>
      <c r="E717" s="88" t="s">
        <v>59</v>
      </c>
      <c r="F717" s="23" t="s">
        <v>19</v>
      </c>
      <c r="G717" s="17" t="s">
        <v>2238</v>
      </c>
      <c r="H717" s="17" t="s">
        <v>42</v>
      </c>
      <c r="I717" s="18" t="s">
        <v>215</v>
      </c>
      <c r="J717" s="17" t="s">
        <v>115</v>
      </c>
      <c r="K717" s="17" t="s">
        <v>114</v>
      </c>
      <c r="L717" s="17" t="s">
        <v>9</v>
      </c>
      <c r="M717" s="17" t="s">
        <v>9</v>
      </c>
      <c r="N717" s="19" t="s">
        <v>4</v>
      </c>
    </row>
    <row r="718" spans="1:14" ht="27" customHeight="1">
      <c r="A718" s="11"/>
      <c r="B718" s="12">
        <v>717</v>
      </c>
      <c r="C718" s="28" t="s">
        <v>2239</v>
      </c>
      <c r="D718" s="89" t="s">
        <v>2240</v>
      </c>
      <c r="E718" s="90" t="s">
        <v>3</v>
      </c>
      <c r="F718" s="23" t="s">
        <v>19</v>
      </c>
      <c r="G718" s="29" t="s">
        <v>2241</v>
      </c>
      <c r="H718" s="29" t="s">
        <v>35</v>
      </c>
      <c r="I718" s="30" t="s">
        <v>22</v>
      </c>
      <c r="J718" s="29" t="s">
        <v>271</v>
      </c>
      <c r="K718" s="29" t="s">
        <v>180</v>
      </c>
      <c r="L718" s="29" t="s">
        <v>9</v>
      </c>
      <c r="M718" s="29" t="s">
        <v>9</v>
      </c>
      <c r="N718" s="31" t="s">
        <v>4</v>
      </c>
    </row>
    <row r="719" spans="1:14" ht="27" customHeight="1">
      <c r="A719" s="33"/>
      <c r="B719" s="12">
        <v>718</v>
      </c>
      <c r="C719" s="13" t="s">
        <v>2242</v>
      </c>
      <c r="D719" s="84" t="s">
        <v>2243</v>
      </c>
      <c r="E719" s="91" t="s">
        <v>59</v>
      </c>
      <c r="F719" s="23" t="s">
        <v>19</v>
      </c>
      <c r="G719" s="17" t="s">
        <v>2244</v>
      </c>
      <c r="H719" s="17" t="s">
        <v>5</v>
      </c>
      <c r="I719" s="18" t="s">
        <v>114</v>
      </c>
      <c r="J719" s="17" t="s">
        <v>62</v>
      </c>
      <c r="K719" s="17" t="s">
        <v>56</v>
      </c>
      <c r="L719" s="17" t="s">
        <v>9</v>
      </c>
      <c r="M719" s="17" t="s">
        <v>9</v>
      </c>
      <c r="N719" s="19" t="s">
        <v>4</v>
      </c>
    </row>
    <row r="720" spans="1:14" ht="27" customHeight="1">
      <c r="A720" s="11"/>
      <c r="B720" s="12">
        <v>719</v>
      </c>
      <c r="C720" s="28" t="s">
        <v>2245</v>
      </c>
      <c r="D720" s="84" t="s">
        <v>718</v>
      </c>
      <c r="E720" s="91" t="s">
        <v>59</v>
      </c>
      <c r="F720" s="23" t="s">
        <v>19</v>
      </c>
      <c r="G720" s="29" t="s">
        <v>2246</v>
      </c>
      <c r="H720" s="29" t="s">
        <v>12</v>
      </c>
      <c r="I720" s="30" t="s">
        <v>282</v>
      </c>
      <c r="J720" s="29" t="s">
        <v>95</v>
      </c>
      <c r="K720" s="29" t="s">
        <v>76</v>
      </c>
      <c r="L720" s="29" t="s">
        <v>9</v>
      </c>
      <c r="M720" s="29" t="s">
        <v>9</v>
      </c>
      <c r="N720" s="31" t="s">
        <v>4</v>
      </c>
    </row>
    <row r="721" spans="1:14" ht="27" customHeight="1">
      <c r="A721" s="11"/>
      <c r="B721" s="12">
        <v>720</v>
      </c>
      <c r="C721" s="13" t="s">
        <v>2247</v>
      </c>
      <c r="D721" s="84" t="s">
        <v>2248</v>
      </c>
      <c r="E721" s="91" t="s">
        <v>47</v>
      </c>
      <c r="F721" s="23" t="s">
        <v>19</v>
      </c>
      <c r="G721" s="17" t="s">
        <v>2249</v>
      </c>
      <c r="H721" s="17" t="s">
        <v>54</v>
      </c>
      <c r="I721" s="18" t="s">
        <v>108</v>
      </c>
      <c r="J721" s="17" t="s">
        <v>502</v>
      </c>
      <c r="K721" s="17" t="s">
        <v>22</v>
      </c>
      <c r="L721" s="17" t="s">
        <v>9</v>
      </c>
      <c r="M721" s="17" t="s">
        <v>9</v>
      </c>
      <c r="N721" s="19" t="s">
        <v>4</v>
      </c>
    </row>
    <row r="722" spans="1:14" ht="27" customHeight="1">
      <c r="A722" s="11"/>
      <c r="B722" s="12">
        <v>721</v>
      </c>
      <c r="C722" s="28" t="s">
        <v>2250</v>
      </c>
      <c r="D722" s="84" t="s">
        <v>2251</v>
      </c>
      <c r="E722" s="91" t="s">
        <v>47</v>
      </c>
      <c r="F722" s="23" t="s">
        <v>19</v>
      </c>
      <c r="G722" s="29" t="s">
        <v>2252</v>
      </c>
      <c r="H722" s="29" t="s">
        <v>21</v>
      </c>
      <c r="I722" s="30" t="s">
        <v>657</v>
      </c>
      <c r="J722" s="29" t="s">
        <v>7</v>
      </c>
      <c r="K722" s="29" t="s">
        <v>197</v>
      </c>
      <c r="L722" s="29" t="s">
        <v>9</v>
      </c>
      <c r="M722" s="29" t="s">
        <v>9</v>
      </c>
      <c r="N722" s="31" t="s">
        <v>4</v>
      </c>
    </row>
    <row r="723" spans="1:14" ht="27" customHeight="1">
      <c r="A723" s="11"/>
      <c r="B723" s="12">
        <v>722</v>
      </c>
      <c r="C723" s="13" t="s">
        <v>2253</v>
      </c>
      <c r="D723" s="84" t="s">
        <v>2254</v>
      </c>
      <c r="E723" s="91" t="s">
        <v>65</v>
      </c>
      <c r="F723" s="23" t="s">
        <v>19</v>
      </c>
      <c r="G723" s="17" t="s">
        <v>2255</v>
      </c>
      <c r="H723" s="17" t="s">
        <v>42</v>
      </c>
      <c r="I723" s="18" t="s">
        <v>171</v>
      </c>
      <c r="J723" s="17" t="s">
        <v>175</v>
      </c>
      <c r="K723" s="17" t="s">
        <v>44</v>
      </c>
      <c r="L723" s="17" t="s">
        <v>9</v>
      </c>
      <c r="M723" s="17" t="s">
        <v>14</v>
      </c>
      <c r="N723" s="19" t="s">
        <v>4</v>
      </c>
    </row>
    <row r="724" spans="1:14" ht="27" customHeight="1">
      <c r="A724" s="20"/>
      <c r="B724" s="12">
        <v>723</v>
      </c>
      <c r="C724" s="28" t="s">
        <v>2256</v>
      </c>
      <c r="D724" s="84" t="s">
        <v>2257</v>
      </c>
      <c r="E724" s="91" t="s">
        <v>47</v>
      </c>
      <c r="F724" s="23" t="s">
        <v>19</v>
      </c>
      <c r="G724" s="29" t="s">
        <v>2258</v>
      </c>
      <c r="H724" s="29" t="s">
        <v>35</v>
      </c>
      <c r="I724" s="30" t="s">
        <v>270</v>
      </c>
      <c r="J724" s="29" t="s">
        <v>67</v>
      </c>
      <c r="K724" s="29" t="s">
        <v>76</v>
      </c>
      <c r="L724" s="29" t="s">
        <v>9</v>
      </c>
      <c r="M724" s="29" t="s">
        <v>16</v>
      </c>
      <c r="N724" s="31" t="s">
        <v>4</v>
      </c>
    </row>
    <row r="725" spans="1:14" ht="27" customHeight="1">
      <c r="A725" s="11"/>
      <c r="B725" s="12">
        <v>724</v>
      </c>
      <c r="C725" s="13" t="s">
        <v>2259</v>
      </c>
      <c r="D725" s="84" t="s">
        <v>2260</v>
      </c>
      <c r="E725" s="91" t="s">
        <v>65</v>
      </c>
      <c r="F725" s="23" t="s">
        <v>19</v>
      </c>
      <c r="G725" s="17" t="s">
        <v>2261</v>
      </c>
      <c r="H725" s="17" t="s">
        <v>5</v>
      </c>
      <c r="I725" s="18" t="s">
        <v>226</v>
      </c>
      <c r="J725" s="17" t="s">
        <v>256</v>
      </c>
      <c r="K725" s="17" t="s">
        <v>36</v>
      </c>
      <c r="L725" s="17" t="s">
        <v>9</v>
      </c>
      <c r="M725" s="17" t="s">
        <v>10</v>
      </c>
      <c r="N725" s="19" t="s">
        <v>4</v>
      </c>
    </row>
    <row r="726" spans="1:14" ht="27" customHeight="1">
      <c r="A726" s="11"/>
      <c r="B726" s="12">
        <v>725</v>
      </c>
      <c r="C726" s="28" t="s">
        <v>2262</v>
      </c>
      <c r="D726" s="84" t="s">
        <v>2263</v>
      </c>
      <c r="E726" s="91" t="s">
        <v>59</v>
      </c>
      <c r="F726" s="23" t="s">
        <v>19</v>
      </c>
      <c r="G726" s="29" t="s">
        <v>2264</v>
      </c>
      <c r="H726" s="29" t="s">
        <v>12</v>
      </c>
      <c r="I726" s="30" t="s">
        <v>100</v>
      </c>
      <c r="J726" s="29" t="s">
        <v>125</v>
      </c>
      <c r="K726" s="29" t="s">
        <v>124</v>
      </c>
      <c r="L726" s="29" t="s">
        <v>9</v>
      </c>
      <c r="M726" s="29" t="s">
        <v>26</v>
      </c>
      <c r="N726" s="31" t="s">
        <v>4</v>
      </c>
    </row>
    <row r="727" spans="1:14" ht="27" customHeight="1">
      <c r="A727" s="11"/>
      <c r="B727" s="12">
        <v>726</v>
      </c>
      <c r="C727" s="13" t="s">
        <v>2265</v>
      </c>
      <c r="D727" s="84" t="s">
        <v>2266</v>
      </c>
      <c r="E727" s="91" t="s">
        <v>3</v>
      </c>
      <c r="F727" s="23" t="s">
        <v>19</v>
      </c>
      <c r="G727" s="17" t="s">
        <v>2267</v>
      </c>
      <c r="H727" s="17" t="s">
        <v>28</v>
      </c>
      <c r="I727" s="18" t="s">
        <v>36</v>
      </c>
      <c r="J727" s="17" t="s">
        <v>109</v>
      </c>
      <c r="K727" s="17" t="s">
        <v>282</v>
      </c>
      <c r="L727" s="17" t="s">
        <v>9</v>
      </c>
      <c r="M727" s="17" t="s">
        <v>9</v>
      </c>
      <c r="N727" s="19" t="s">
        <v>4</v>
      </c>
    </row>
    <row r="728" spans="1:14" ht="27" customHeight="1">
      <c r="A728" s="11"/>
      <c r="B728" s="12">
        <v>727</v>
      </c>
      <c r="C728" s="28" t="s">
        <v>2268</v>
      </c>
      <c r="D728" s="84" t="s">
        <v>2269</v>
      </c>
      <c r="E728" s="91" t="s">
        <v>65</v>
      </c>
      <c r="F728" s="23" t="s">
        <v>19</v>
      </c>
      <c r="G728" s="29" t="s">
        <v>2270</v>
      </c>
      <c r="H728" s="29" t="s">
        <v>99</v>
      </c>
      <c r="I728" s="30" t="s">
        <v>1997</v>
      </c>
      <c r="J728" s="29" t="s">
        <v>56</v>
      </c>
      <c r="K728" s="29" t="s">
        <v>164</v>
      </c>
      <c r="L728" s="29" t="s">
        <v>9</v>
      </c>
      <c r="M728" s="29" t="s">
        <v>24</v>
      </c>
      <c r="N728" s="31" t="s">
        <v>4</v>
      </c>
    </row>
    <row r="729" spans="1:14" ht="27" customHeight="1">
      <c r="A729" s="33"/>
      <c r="B729" s="12">
        <v>728</v>
      </c>
      <c r="C729" s="13" t="s">
        <v>2271</v>
      </c>
      <c r="D729" s="84" t="s">
        <v>2272</v>
      </c>
      <c r="E729" s="91" t="s">
        <v>47</v>
      </c>
      <c r="F729" s="23" t="s">
        <v>19</v>
      </c>
      <c r="G729" s="17" t="s">
        <v>2273</v>
      </c>
      <c r="H729" s="17" t="s">
        <v>54</v>
      </c>
      <c r="I729" s="18" t="s">
        <v>49</v>
      </c>
      <c r="J729" s="17" t="s">
        <v>485</v>
      </c>
      <c r="K729" s="17" t="s">
        <v>486</v>
      </c>
      <c r="L729" s="17" t="s">
        <v>9</v>
      </c>
      <c r="M729" s="17" t="s">
        <v>9</v>
      </c>
      <c r="N729" s="19" t="s">
        <v>4</v>
      </c>
    </row>
    <row r="730" spans="1:14" ht="27" customHeight="1">
      <c r="A730" s="11"/>
      <c r="B730" s="12">
        <v>729</v>
      </c>
      <c r="C730" s="28" t="s">
        <v>2274</v>
      </c>
      <c r="D730" s="84" t="s">
        <v>2275</v>
      </c>
      <c r="E730" s="91" t="s">
        <v>3</v>
      </c>
      <c r="F730" s="23" t="s">
        <v>19</v>
      </c>
      <c r="G730" s="29" t="s">
        <v>2276</v>
      </c>
      <c r="H730" s="29" t="s">
        <v>21</v>
      </c>
      <c r="I730" s="30" t="s">
        <v>299</v>
      </c>
      <c r="J730" s="29" t="s">
        <v>125</v>
      </c>
      <c r="K730" s="29" t="s">
        <v>304</v>
      </c>
      <c r="L730" s="29" t="s">
        <v>9</v>
      </c>
      <c r="M730" s="29" t="s">
        <v>10</v>
      </c>
      <c r="N730" s="31" t="s">
        <v>4</v>
      </c>
    </row>
    <row r="731" spans="1:14" ht="27" customHeight="1">
      <c r="A731" s="11"/>
      <c r="B731" s="12">
        <v>730</v>
      </c>
      <c r="C731" s="13" t="s">
        <v>2277</v>
      </c>
      <c r="D731" s="84" t="s">
        <v>2278</v>
      </c>
      <c r="E731" s="91" t="s">
        <v>47</v>
      </c>
      <c r="F731" s="23" t="s">
        <v>19</v>
      </c>
      <c r="G731" s="17" t="s">
        <v>2279</v>
      </c>
      <c r="H731" s="17" t="s">
        <v>42</v>
      </c>
      <c r="I731" s="18" t="s">
        <v>94</v>
      </c>
      <c r="J731" s="17" t="s">
        <v>72</v>
      </c>
      <c r="K731" s="17" t="s">
        <v>24</v>
      </c>
      <c r="L731" s="17" t="s">
        <v>9</v>
      </c>
      <c r="M731" s="17" t="s">
        <v>226</v>
      </c>
      <c r="N731" s="19" t="s">
        <v>4</v>
      </c>
    </row>
    <row r="732" spans="1:14" ht="27" customHeight="1">
      <c r="A732" s="11"/>
      <c r="B732" s="12">
        <v>731</v>
      </c>
      <c r="C732" s="28" t="s">
        <v>2280</v>
      </c>
      <c r="D732" s="84" t="s">
        <v>1580</v>
      </c>
      <c r="E732" s="91" t="s">
        <v>59</v>
      </c>
      <c r="F732" s="23" t="s">
        <v>19</v>
      </c>
      <c r="G732" s="29" t="s">
        <v>2281</v>
      </c>
      <c r="H732" s="29" t="s">
        <v>35</v>
      </c>
      <c r="I732" s="30" t="s">
        <v>781</v>
      </c>
      <c r="J732" s="29" t="s">
        <v>6</v>
      </c>
      <c r="K732" s="29" t="s">
        <v>176</v>
      </c>
      <c r="L732" s="29" t="s">
        <v>9</v>
      </c>
      <c r="M732" s="29" t="s">
        <v>226</v>
      </c>
      <c r="N732" s="31" t="s">
        <v>4</v>
      </c>
    </row>
    <row r="733" spans="1:14" ht="27" customHeight="1">
      <c r="A733" s="11"/>
      <c r="B733" s="12">
        <v>732</v>
      </c>
      <c r="C733" s="13" t="s">
        <v>2282</v>
      </c>
      <c r="D733" s="84" t="s">
        <v>2283</v>
      </c>
      <c r="E733" s="91" t="s">
        <v>47</v>
      </c>
      <c r="F733" s="23" t="s">
        <v>19</v>
      </c>
      <c r="G733" s="17" t="s">
        <v>2284</v>
      </c>
      <c r="H733" s="17" t="s">
        <v>5</v>
      </c>
      <c r="I733" s="18" t="s">
        <v>114</v>
      </c>
      <c r="J733" s="17" t="s">
        <v>137</v>
      </c>
      <c r="K733" s="17" t="s">
        <v>226</v>
      </c>
      <c r="L733" s="17" t="s">
        <v>9</v>
      </c>
      <c r="M733" s="17" t="s">
        <v>9</v>
      </c>
      <c r="N733" s="19" t="s">
        <v>4</v>
      </c>
    </row>
    <row r="734" spans="1:14" ht="27" customHeight="1">
      <c r="A734" s="33"/>
      <c r="B734" s="12">
        <v>733</v>
      </c>
      <c r="C734" s="28" t="s">
        <v>2285</v>
      </c>
      <c r="D734" s="84" t="s">
        <v>2286</v>
      </c>
      <c r="E734" s="91" t="s">
        <v>47</v>
      </c>
      <c r="F734" s="23" t="s">
        <v>19</v>
      </c>
      <c r="G734" s="29" t="s">
        <v>2287</v>
      </c>
      <c r="H734" s="29" t="s">
        <v>12</v>
      </c>
      <c r="I734" s="30" t="s">
        <v>22</v>
      </c>
      <c r="J734" s="29" t="s">
        <v>31</v>
      </c>
      <c r="K734" s="29" t="s">
        <v>197</v>
      </c>
      <c r="L734" s="29" t="s">
        <v>9</v>
      </c>
      <c r="M734" s="29" t="s">
        <v>26</v>
      </c>
      <c r="N734" s="31" t="s">
        <v>4</v>
      </c>
    </row>
    <row r="735" spans="1:14" ht="27" customHeight="1">
      <c r="A735" s="11"/>
      <c r="B735" s="12">
        <v>734</v>
      </c>
      <c r="C735" s="13" t="s">
        <v>2288</v>
      </c>
      <c r="D735" s="84" t="s">
        <v>1528</v>
      </c>
      <c r="E735" s="91" t="s">
        <v>65</v>
      </c>
      <c r="F735" s="23" t="s">
        <v>19</v>
      </c>
      <c r="G735" s="17" t="s">
        <v>2289</v>
      </c>
      <c r="H735" s="17" t="s">
        <v>28</v>
      </c>
      <c r="I735" s="18" t="s">
        <v>114</v>
      </c>
      <c r="J735" s="17" t="s">
        <v>115</v>
      </c>
      <c r="K735" s="17" t="s">
        <v>114</v>
      </c>
      <c r="L735" s="17" t="s">
        <v>9</v>
      </c>
      <c r="M735" s="17" t="s">
        <v>9</v>
      </c>
      <c r="N735" s="19" t="s">
        <v>4</v>
      </c>
    </row>
    <row r="736" spans="1:14" ht="27" customHeight="1">
      <c r="A736" s="11"/>
      <c r="B736" s="12">
        <v>735</v>
      </c>
      <c r="C736" s="28" t="s">
        <v>2290</v>
      </c>
      <c r="D736" s="84" t="s">
        <v>2291</v>
      </c>
      <c r="E736" s="91" t="s">
        <v>59</v>
      </c>
      <c r="F736" s="23" t="s">
        <v>19</v>
      </c>
      <c r="G736" s="29" t="s">
        <v>2292</v>
      </c>
      <c r="H736" s="29" t="s">
        <v>99</v>
      </c>
      <c r="I736" s="30" t="s">
        <v>159</v>
      </c>
      <c r="J736" s="29" t="s">
        <v>422</v>
      </c>
      <c r="K736" s="29" t="s">
        <v>25</v>
      </c>
      <c r="L736" s="29" t="s">
        <v>9</v>
      </c>
      <c r="M736" s="29" t="s">
        <v>9</v>
      </c>
      <c r="N736" s="31" t="s">
        <v>4</v>
      </c>
    </row>
    <row r="737" spans="1:14" ht="27" customHeight="1">
      <c r="A737" s="11"/>
      <c r="B737" s="12">
        <v>736</v>
      </c>
      <c r="C737" s="13" t="s">
        <v>2293</v>
      </c>
      <c r="D737" s="84" t="s">
        <v>2294</v>
      </c>
      <c r="E737" s="91" t="s">
        <v>3</v>
      </c>
      <c r="F737" s="23" t="s">
        <v>19</v>
      </c>
      <c r="G737" s="17" t="s">
        <v>2295</v>
      </c>
      <c r="H737" s="17" t="s">
        <v>54</v>
      </c>
      <c r="I737" s="18" t="s">
        <v>295</v>
      </c>
      <c r="J737" s="17" t="s">
        <v>175</v>
      </c>
      <c r="K737" s="17" t="s">
        <v>191</v>
      </c>
      <c r="L737" s="17" t="s">
        <v>9</v>
      </c>
      <c r="M737" s="17" t="s">
        <v>16</v>
      </c>
      <c r="N737" s="19" t="s">
        <v>4</v>
      </c>
    </row>
    <row r="738" spans="1:14" ht="27" customHeight="1">
      <c r="A738" s="11"/>
      <c r="B738" s="12">
        <v>737</v>
      </c>
      <c r="C738" s="28" t="s">
        <v>2296</v>
      </c>
      <c r="D738" s="84" t="s">
        <v>2297</v>
      </c>
      <c r="E738" s="91" t="s">
        <v>47</v>
      </c>
      <c r="F738" s="23" t="s">
        <v>19</v>
      </c>
      <c r="G738" s="29" t="s">
        <v>2298</v>
      </c>
      <c r="H738" s="29" t="s">
        <v>21</v>
      </c>
      <c r="I738" s="30" t="s">
        <v>226</v>
      </c>
      <c r="J738" s="29" t="s">
        <v>271</v>
      </c>
      <c r="K738" s="29" t="s">
        <v>180</v>
      </c>
      <c r="L738" s="29" t="s">
        <v>9</v>
      </c>
      <c r="M738" s="29" t="s">
        <v>9</v>
      </c>
      <c r="N738" s="31" t="s">
        <v>4</v>
      </c>
    </row>
    <row r="739" spans="1:14" ht="27" customHeight="1">
      <c r="A739" s="33"/>
      <c r="B739" s="12">
        <v>738</v>
      </c>
      <c r="C739" s="13" t="s">
        <v>2299</v>
      </c>
      <c r="D739" s="84" t="s">
        <v>2297</v>
      </c>
      <c r="E739" s="91" t="s">
        <v>47</v>
      </c>
      <c r="F739" s="23" t="s">
        <v>19</v>
      </c>
      <c r="G739" s="17" t="s">
        <v>2300</v>
      </c>
      <c r="H739" s="17" t="s">
        <v>42</v>
      </c>
      <c r="I739" s="18" t="s">
        <v>90</v>
      </c>
      <c r="J739" s="17" t="s">
        <v>350</v>
      </c>
      <c r="K739" s="17" t="s">
        <v>85</v>
      </c>
      <c r="L739" s="17" t="s">
        <v>9</v>
      </c>
      <c r="M739" s="17" t="s">
        <v>9</v>
      </c>
      <c r="N739" s="19" t="s">
        <v>4</v>
      </c>
    </row>
    <row r="740" spans="1:14" ht="27" customHeight="1">
      <c r="A740" s="11"/>
      <c r="B740" s="12">
        <v>739</v>
      </c>
      <c r="C740" s="28" t="s">
        <v>2301</v>
      </c>
      <c r="D740" s="84" t="s">
        <v>2302</v>
      </c>
      <c r="E740" s="91" t="s">
        <v>47</v>
      </c>
      <c r="F740" s="23" t="s">
        <v>19</v>
      </c>
      <c r="G740" s="29" t="s">
        <v>2303</v>
      </c>
      <c r="H740" s="29" t="s">
        <v>35</v>
      </c>
      <c r="I740" s="30" t="s">
        <v>197</v>
      </c>
      <c r="J740" s="29" t="s">
        <v>222</v>
      </c>
      <c r="K740" s="29" t="s">
        <v>142</v>
      </c>
      <c r="L740" s="29" t="s">
        <v>9</v>
      </c>
      <c r="M740" s="29" t="s">
        <v>10</v>
      </c>
      <c r="N740" s="31" t="s">
        <v>4</v>
      </c>
    </row>
    <row r="741" spans="1:14" ht="27" customHeight="1">
      <c r="A741" s="11"/>
      <c r="B741" s="12">
        <v>740</v>
      </c>
      <c r="C741" s="13" t="s">
        <v>2304</v>
      </c>
      <c r="D741" s="89" t="s">
        <v>2305</v>
      </c>
      <c r="E741" s="90" t="s">
        <v>47</v>
      </c>
      <c r="F741" s="23" t="s">
        <v>19</v>
      </c>
      <c r="G741" s="17" t="s">
        <v>2306</v>
      </c>
      <c r="H741" s="17" t="s">
        <v>5</v>
      </c>
      <c r="I741" s="18" t="s">
        <v>129</v>
      </c>
      <c r="J741" s="17" t="s">
        <v>67</v>
      </c>
      <c r="K741" s="17" t="s">
        <v>76</v>
      </c>
      <c r="L741" s="17" t="s">
        <v>9</v>
      </c>
      <c r="M741" s="17" t="s">
        <v>16</v>
      </c>
      <c r="N741" s="19" t="s">
        <v>4</v>
      </c>
    </row>
    <row r="742" spans="1:14" ht="27" customHeight="1">
      <c r="A742" s="11"/>
      <c r="B742" s="12">
        <v>741</v>
      </c>
      <c r="C742" s="28" t="s">
        <v>2307</v>
      </c>
      <c r="D742" s="84" t="s">
        <v>2308</v>
      </c>
      <c r="E742" s="91" t="s">
        <v>59</v>
      </c>
      <c r="F742" s="23" t="s">
        <v>19</v>
      </c>
      <c r="G742" s="29" t="s">
        <v>2309</v>
      </c>
      <c r="H742" s="29" t="s">
        <v>12</v>
      </c>
      <c r="I742" s="30" t="s">
        <v>215</v>
      </c>
      <c r="J742" s="29" t="s">
        <v>137</v>
      </c>
      <c r="K742" s="29" t="s">
        <v>226</v>
      </c>
      <c r="L742" s="29" t="s">
        <v>9</v>
      </c>
      <c r="M742" s="29" t="s">
        <v>9</v>
      </c>
      <c r="N742" s="31" t="s">
        <v>4</v>
      </c>
    </row>
    <row r="743" spans="1:14" ht="27" customHeight="1">
      <c r="A743" s="11"/>
      <c r="B743" s="12">
        <v>742</v>
      </c>
      <c r="C743" s="13" t="s">
        <v>2310</v>
      </c>
      <c r="D743" s="84" t="s">
        <v>2311</v>
      </c>
      <c r="E743" s="91" t="s">
        <v>59</v>
      </c>
      <c r="F743" s="23" t="s">
        <v>19</v>
      </c>
      <c r="G743" s="17" t="s">
        <v>2312</v>
      </c>
      <c r="H743" s="17" t="s">
        <v>54</v>
      </c>
      <c r="I743" s="18" t="s">
        <v>61</v>
      </c>
      <c r="J743" s="17" t="s">
        <v>31</v>
      </c>
      <c r="K743" s="17" t="s">
        <v>36</v>
      </c>
      <c r="L743" s="17" t="s">
        <v>9</v>
      </c>
      <c r="M743" s="17" t="s">
        <v>25</v>
      </c>
      <c r="N743" s="19" t="s">
        <v>4</v>
      </c>
    </row>
    <row r="744" spans="1:14" ht="27" customHeight="1">
      <c r="A744" s="20"/>
      <c r="B744" s="12">
        <v>743</v>
      </c>
      <c r="C744" s="28" t="s">
        <v>2313</v>
      </c>
      <c r="D744" s="84" t="s">
        <v>2314</v>
      </c>
      <c r="E744" s="91" t="s">
        <v>65</v>
      </c>
      <c r="F744" s="23" t="s">
        <v>19</v>
      </c>
      <c r="G744" s="29" t="s">
        <v>2315</v>
      </c>
      <c r="H744" s="29" t="s">
        <v>21</v>
      </c>
      <c r="I744" s="30" t="s">
        <v>2316</v>
      </c>
      <c r="J744" s="29" t="s">
        <v>129</v>
      </c>
      <c r="K744" s="29" t="s">
        <v>7</v>
      </c>
      <c r="L744" s="29" t="s">
        <v>9</v>
      </c>
      <c r="M744" s="29" t="s">
        <v>14</v>
      </c>
      <c r="N744" s="31" t="s">
        <v>4</v>
      </c>
    </row>
    <row r="745" spans="1:14" ht="27" customHeight="1">
      <c r="A745" s="11"/>
      <c r="B745" s="12">
        <v>744</v>
      </c>
      <c r="C745" s="13" t="s">
        <v>2317</v>
      </c>
      <c r="D745" s="84" t="s">
        <v>914</v>
      </c>
      <c r="E745" s="91" t="s">
        <v>65</v>
      </c>
      <c r="F745" s="23" t="s">
        <v>19</v>
      </c>
      <c r="G745" s="17" t="s">
        <v>2318</v>
      </c>
      <c r="H745" s="17" t="s">
        <v>42</v>
      </c>
      <c r="I745" s="18" t="s">
        <v>61</v>
      </c>
      <c r="J745" s="17" t="s">
        <v>15</v>
      </c>
      <c r="K745" s="17" t="s">
        <v>226</v>
      </c>
      <c r="L745" s="17" t="s">
        <v>9</v>
      </c>
      <c r="M745" s="17" t="s">
        <v>10</v>
      </c>
      <c r="N745" s="19" t="s">
        <v>4</v>
      </c>
    </row>
    <row r="746" spans="1:14" ht="27" customHeight="1">
      <c r="A746" s="11"/>
      <c r="B746" s="12">
        <v>745</v>
      </c>
      <c r="C746" s="28" t="s">
        <v>2319</v>
      </c>
      <c r="D746" s="84" t="s">
        <v>2320</v>
      </c>
      <c r="E746" s="91" t="s">
        <v>47</v>
      </c>
      <c r="F746" s="23" t="s">
        <v>19</v>
      </c>
      <c r="G746" s="29" t="s">
        <v>2321</v>
      </c>
      <c r="H746" s="29" t="s">
        <v>35</v>
      </c>
      <c r="I746" s="30" t="s">
        <v>22</v>
      </c>
      <c r="J746" s="29" t="s">
        <v>23</v>
      </c>
      <c r="K746" s="29" t="s">
        <v>155</v>
      </c>
      <c r="L746" s="29" t="s">
        <v>9</v>
      </c>
      <c r="M746" s="29" t="s">
        <v>14</v>
      </c>
      <c r="N746" s="31" t="s">
        <v>4</v>
      </c>
    </row>
    <row r="747" spans="1:14" ht="27" customHeight="1">
      <c r="A747" s="11"/>
      <c r="B747" s="12">
        <v>746</v>
      </c>
      <c r="C747" s="13" t="s">
        <v>2322</v>
      </c>
      <c r="D747" s="84" t="s">
        <v>2323</v>
      </c>
      <c r="E747" s="91" t="s">
        <v>3</v>
      </c>
      <c r="F747" s="23" t="s">
        <v>19</v>
      </c>
      <c r="G747" s="17" t="s">
        <v>2324</v>
      </c>
      <c r="H747" s="17" t="s">
        <v>21</v>
      </c>
      <c r="I747" s="18" t="s">
        <v>6</v>
      </c>
      <c r="J747" s="17" t="s">
        <v>124</v>
      </c>
      <c r="K747" s="17" t="s">
        <v>164</v>
      </c>
      <c r="L747" s="17" t="s">
        <v>9</v>
      </c>
      <c r="M747" s="17" t="s">
        <v>25</v>
      </c>
      <c r="N747" s="19" t="s">
        <v>4</v>
      </c>
    </row>
    <row r="748" spans="1:14" ht="27" customHeight="1">
      <c r="A748" s="11"/>
      <c r="B748" s="12">
        <v>747</v>
      </c>
      <c r="C748" s="28" t="s">
        <v>2325</v>
      </c>
      <c r="D748" s="84" t="s">
        <v>2326</v>
      </c>
      <c r="E748" s="91" t="s">
        <v>47</v>
      </c>
      <c r="F748" s="23" t="s">
        <v>19</v>
      </c>
      <c r="G748" s="29" t="s">
        <v>2327</v>
      </c>
      <c r="H748" s="29" t="s">
        <v>54</v>
      </c>
      <c r="I748" s="30" t="s">
        <v>36</v>
      </c>
      <c r="J748" s="29" t="s">
        <v>37</v>
      </c>
      <c r="K748" s="29" t="s">
        <v>486</v>
      </c>
      <c r="L748" s="29" t="s">
        <v>9</v>
      </c>
      <c r="M748" s="29" t="s">
        <v>16</v>
      </c>
      <c r="N748" s="31" t="s">
        <v>4</v>
      </c>
    </row>
    <row r="749" spans="1:14" ht="27" customHeight="1">
      <c r="A749" s="33"/>
      <c r="B749" s="12">
        <v>748</v>
      </c>
      <c r="C749" s="13" t="s">
        <v>2328</v>
      </c>
      <c r="D749" s="84" t="s">
        <v>2329</v>
      </c>
      <c r="E749" s="91" t="s">
        <v>59</v>
      </c>
      <c r="F749" s="23" t="s">
        <v>19</v>
      </c>
      <c r="G749" s="17" t="s">
        <v>2330</v>
      </c>
      <c r="H749" s="17" t="s">
        <v>42</v>
      </c>
      <c r="I749" s="18" t="s">
        <v>38</v>
      </c>
      <c r="J749" s="17" t="s">
        <v>72</v>
      </c>
      <c r="K749" s="17" t="s">
        <v>180</v>
      </c>
      <c r="L749" s="17" t="s">
        <v>9</v>
      </c>
      <c r="M749" s="17" t="s">
        <v>26</v>
      </c>
      <c r="N749" s="19" t="s">
        <v>4</v>
      </c>
    </row>
    <row r="750" spans="1:14" ht="27" customHeight="1">
      <c r="A750" s="11"/>
      <c r="B750" s="12">
        <v>749</v>
      </c>
      <c r="C750" s="28" t="s">
        <v>2331</v>
      </c>
      <c r="D750" s="84" t="s">
        <v>2332</v>
      </c>
      <c r="E750" s="91" t="s">
        <v>59</v>
      </c>
      <c r="F750" s="23" t="s">
        <v>19</v>
      </c>
      <c r="G750" s="29" t="s">
        <v>2333</v>
      </c>
      <c r="H750" s="29" t="s">
        <v>5</v>
      </c>
      <c r="I750" s="30" t="s">
        <v>295</v>
      </c>
      <c r="J750" s="29" t="s">
        <v>175</v>
      </c>
      <c r="K750" s="29" t="s">
        <v>304</v>
      </c>
      <c r="L750" s="29" t="s">
        <v>9</v>
      </c>
      <c r="M750" s="29" t="s">
        <v>25</v>
      </c>
      <c r="N750" s="31" t="s">
        <v>4</v>
      </c>
    </row>
    <row r="751" spans="1:14" ht="27" customHeight="1">
      <c r="A751" s="11"/>
      <c r="B751" s="12">
        <v>750</v>
      </c>
      <c r="C751" s="13" t="s">
        <v>2334</v>
      </c>
      <c r="D751" s="84" t="s">
        <v>2335</v>
      </c>
      <c r="E751" s="91" t="s">
        <v>3</v>
      </c>
      <c r="F751" s="23" t="s">
        <v>19</v>
      </c>
      <c r="G751" s="17" t="s">
        <v>2336</v>
      </c>
      <c r="H751" s="17" t="s">
        <v>12</v>
      </c>
      <c r="I751" s="18" t="s">
        <v>85</v>
      </c>
      <c r="J751" s="17" t="s">
        <v>36</v>
      </c>
      <c r="K751" s="17" t="s">
        <v>197</v>
      </c>
      <c r="L751" s="17" t="s">
        <v>9</v>
      </c>
      <c r="M751" s="17" t="s">
        <v>36</v>
      </c>
      <c r="N751" s="19" t="s">
        <v>4</v>
      </c>
    </row>
    <row r="752" spans="1:14" ht="27" customHeight="1">
      <c r="A752" s="11"/>
      <c r="B752" s="12">
        <v>751</v>
      </c>
      <c r="C752" s="28" t="s">
        <v>2337</v>
      </c>
      <c r="D752" s="84" t="s">
        <v>2338</v>
      </c>
      <c r="E752" s="91" t="s">
        <v>47</v>
      </c>
      <c r="F752" s="23" t="s">
        <v>19</v>
      </c>
      <c r="G752" s="29" t="s">
        <v>2339</v>
      </c>
      <c r="H752" s="29" t="s">
        <v>28</v>
      </c>
      <c r="I752" s="30" t="s">
        <v>56</v>
      </c>
      <c r="J752" s="29" t="s">
        <v>502</v>
      </c>
      <c r="K752" s="29" t="s">
        <v>22</v>
      </c>
      <c r="L752" s="29" t="s">
        <v>9</v>
      </c>
      <c r="M752" s="29" t="s">
        <v>9</v>
      </c>
      <c r="N752" s="31" t="s">
        <v>4</v>
      </c>
    </row>
    <row r="753" spans="1:14" ht="27" customHeight="1">
      <c r="A753" s="11"/>
      <c r="B753" s="12">
        <v>752</v>
      </c>
      <c r="C753" s="13" t="s">
        <v>2340</v>
      </c>
      <c r="D753" s="84" t="s">
        <v>2341</v>
      </c>
      <c r="E753" s="91" t="s">
        <v>47</v>
      </c>
      <c r="F753" s="23" t="s">
        <v>19</v>
      </c>
      <c r="G753" s="17" t="s">
        <v>2342</v>
      </c>
      <c r="H753" s="17" t="s">
        <v>5</v>
      </c>
      <c r="I753" s="18" t="s">
        <v>90</v>
      </c>
      <c r="J753" s="17" t="s">
        <v>479</v>
      </c>
      <c r="K753" s="17" t="s">
        <v>129</v>
      </c>
      <c r="L753" s="17" t="s">
        <v>9</v>
      </c>
      <c r="M753" s="17" t="s">
        <v>9</v>
      </c>
      <c r="N753" s="19" t="s">
        <v>4</v>
      </c>
    </row>
    <row r="754" spans="1:14" ht="27" customHeight="1">
      <c r="A754" s="33"/>
      <c r="B754" s="12">
        <v>753</v>
      </c>
      <c r="C754" s="28" t="s">
        <v>2343</v>
      </c>
      <c r="D754" s="84" t="s">
        <v>2344</v>
      </c>
      <c r="E754" s="91" t="s">
        <v>3</v>
      </c>
      <c r="F754" s="23" t="s">
        <v>19</v>
      </c>
      <c r="G754" s="29" t="s">
        <v>2345</v>
      </c>
      <c r="H754" s="29" t="s">
        <v>12</v>
      </c>
      <c r="I754" s="30" t="s">
        <v>61</v>
      </c>
      <c r="J754" s="29" t="s">
        <v>15</v>
      </c>
      <c r="K754" s="29" t="s">
        <v>24</v>
      </c>
      <c r="L754" s="29" t="s">
        <v>9</v>
      </c>
      <c r="M754" s="29" t="s">
        <v>26</v>
      </c>
      <c r="N754" s="31" t="s">
        <v>4</v>
      </c>
    </row>
    <row r="755" spans="1:14" ht="27" customHeight="1">
      <c r="A755" s="11"/>
      <c r="B755" s="12">
        <v>754</v>
      </c>
      <c r="C755" s="13" t="s">
        <v>2346</v>
      </c>
      <c r="D755" s="84" t="s">
        <v>2347</v>
      </c>
      <c r="E755" s="91" t="s">
        <v>47</v>
      </c>
      <c r="F755" s="23" t="s">
        <v>19</v>
      </c>
      <c r="G755" s="17" t="s">
        <v>2348</v>
      </c>
      <c r="H755" s="17" t="s">
        <v>99</v>
      </c>
      <c r="I755" s="18" t="s">
        <v>90</v>
      </c>
      <c r="J755" s="17" t="s">
        <v>350</v>
      </c>
      <c r="K755" s="17" t="s">
        <v>146</v>
      </c>
      <c r="L755" s="17" t="s">
        <v>9</v>
      </c>
      <c r="M755" s="17" t="s">
        <v>26</v>
      </c>
      <c r="N755" s="19" t="s">
        <v>4</v>
      </c>
    </row>
    <row r="756" spans="1:14" ht="27" customHeight="1">
      <c r="A756" s="11"/>
      <c r="B756" s="12">
        <v>755</v>
      </c>
      <c r="C756" s="28" t="s">
        <v>2349</v>
      </c>
      <c r="D756" s="84" t="s">
        <v>2350</v>
      </c>
      <c r="E756" s="91" t="s">
        <v>47</v>
      </c>
      <c r="F756" s="23" t="s">
        <v>19</v>
      </c>
      <c r="G756" s="29" t="s">
        <v>2351</v>
      </c>
      <c r="H756" s="29" t="s">
        <v>28</v>
      </c>
      <c r="I756" s="30" t="s">
        <v>125</v>
      </c>
      <c r="J756" s="29" t="s">
        <v>249</v>
      </c>
      <c r="K756" s="31" t="s">
        <v>4</v>
      </c>
      <c r="L756" s="29" t="s">
        <v>9</v>
      </c>
      <c r="M756" s="29" t="s">
        <v>26</v>
      </c>
      <c r="N756" s="31" t="s">
        <v>4</v>
      </c>
    </row>
    <row r="757" spans="1:14" ht="27" customHeight="1">
      <c r="A757" s="11"/>
      <c r="B757" s="12">
        <v>756</v>
      </c>
      <c r="C757" s="13" t="s">
        <v>2352</v>
      </c>
      <c r="D757" s="84" t="s">
        <v>2353</v>
      </c>
      <c r="E757" s="91" t="s">
        <v>59</v>
      </c>
      <c r="F757" s="23" t="s">
        <v>19</v>
      </c>
      <c r="G757" s="17" t="s">
        <v>2354</v>
      </c>
      <c r="H757" s="17" t="s">
        <v>35</v>
      </c>
      <c r="I757" s="18" t="s">
        <v>270</v>
      </c>
      <c r="J757" s="17" t="s">
        <v>108</v>
      </c>
      <c r="K757" s="17" t="s">
        <v>155</v>
      </c>
      <c r="L757" s="17" t="s">
        <v>26</v>
      </c>
      <c r="M757" s="17" t="s">
        <v>300</v>
      </c>
      <c r="N757" s="19" t="s">
        <v>4</v>
      </c>
    </row>
    <row r="758" spans="1:14" ht="27" customHeight="1">
      <c r="A758" s="11"/>
      <c r="B758" s="12">
        <v>757</v>
      </c>
      <c r="C758" s="28" t="s">
        <v>2355</v>
      </c>
      <c r="D758" s="84" t="s">
        <v>2356</v>
      </c>
      <c r="E758" s="91" t="s">
        <v>59</v>
      </c>
      <c r="F758" s="23" t="s">
        <v>19</v>
      </c>
      <c r="G758" s="29" t="s">
        <v>2357</v>
      </c>
      <c r="H758" s="29" t="s">
        <v>99</v>
      </c>
      <c r="I758" s="30" t="s">
        <v>123</v>
      </c>
      <c r="J758" s="29" t="s">
        <v>196</v>
      </c>
      <c r="K758" s="29" t="s">
        <v>38</v>
      </c>
      <c r="L758" s="29" t="s">
        <v>9</v>
      </c>
      <c r="M758" s="29" t="s">
        <v>226</v>
      </c>
      <c r="N758" s="31" t="s">
        <v>4</v>
      </c>
    </row>
    <row r="759" spans="1:14" ht="27" customHeight="1">
      <c r="A759" s="33"/>
      <c r="B759" s="12">
        <v>758</v>
      </c>
      <c r="C759" s="13" t="s">
        <v>2358</v>
      </c>
      <c r="D759" s="84" t="s">
        <v>2359</v>
      </c>
      <c r="E759" s="91" t="s">
        <v>3</v>
      </c>
      <c r="F759" s="23" t="s">
        <v>19</v>
      </c>
      <c r="G759" s="17" t="s">
        <v>2360</v>
      </c>
      <c r="H759" s="17" t="s">
        <v>21</v>
      </c>
      <c r="I759" s="18" t="s">
        <v>110</v>
      </c>
      <c r="J759" s="17" t="s">
        <v>67</v>
      </c>
      <c r="K759" s="17" t="s">
        <v>44</v>
      </c>
      <c r="L759" s="17" t="s">
        <v>9</v>
      </c>
      <c r="M759" s="17" t="s">
        <v>24</v>
      </c>
      <c r="N759" s="19" t="s">
        <v>4</v>
      </c>
    </row>
    <row r="760" spans="1:14" ht="27" customHeight="1">
      <c r="A760" s="11"/>
      <c r="B760" s="12">
        <v>759</v>
      </c>
      <c r="C760" s="28" t="s">
        <v>2361</v>
      </c>
      <c r="D760" s="84" t="s">
        <v>2362</v>
      </c>
      <c r="E760" s="91" t="s">
        <v>47</v>
      </c>
      <c r="F760" s="23" t="s">
        <v>19</v>
      </c>
      <c r="G760" s="29" t="s">
        <v>2363</v>
      </c>
      <c r="H760" s="29" t="s">
        <v>42</v>
      </c>
      <c r="I760" s="30" t="s">
        <v>191</v>
      </c>
      <c r="J760" s="29" t="s">
        <v>192</v>
      </c>
      <c r="K760" s="29" t="s">
        <v>10</v>
      </c>
      <c r="L760" s="29" t="s">
        <v>9</v>
      </c>
      <c r="M760" s="29" t="s">
        <v>26</v>
      </c>
      <c r="N760" s="31" t="s">
        <v>4</v>
      </c>
    </row>
    <row r="761" spans="1:14" ht="27" customHeight="1">
      <c r="A761" s="11"/>
      <c r="B761" s="12">
        <v>760</v>
      </c>
      <c r="C761" s="13" t="s">
        <v>2364</v>
      </c>
      <c r="D761" s="84" t="s">
        <v>2365</v>
      </c>
      <c r="E761" s="91" t="s">
        <v>47</v>
      </c>
      <c r="F761" s="23" t="s">
        <v>19</v>
      </c>
      <c r="G761" s="17" t="s">
        <v>2366</v>
      </c>
      <c r="H761" s="17" t="s">
        <v>35</v>
      </c>
      <c r="I761" s="18" t="s">
        <v>108</v>
      </c>
      <c r="J761" s="17" t="s">
        <v>502</v>
      </c>
      <c r="K761" s="17" t="s">
        <v>282</v>
      </c>
      <c r="L761" s="17" t="s">
        <v>9</v>
      </c>
      <c r="M761" s="17" t="s">
        <v>26</v>
      </c>
      <c r="N761" s="19" t="s">
        <v>4</v>
      </c>
    </row>
    <row r="762" spans="1:14" ht="27" customHeight="1">
      <c r="A762" s="11"/>
      <c r="B762" s="12">
        <v>761</v>
      </c>
      <c r="C762" s="28" t="s">
        <v>2367</v>
      </c>
      <c r="D762" s="84" t="s">
        <v>2368</v>
      </c>
      <c r="E762" s="91" t="s">
        <v>47</v>
      </c>
      <c r="F762" s="23" t="s">
        <v>19</v>
      </c>
      <c r="G762" s="29" t="s">
        <v>2369</v>
      </c>
      <c r="H762" s="29" t="s">
        <v>5</v>
      </c>
      <c r="I762" s="30" t="s">
        <v>215</v>
      </c>
      <c r="J762" s="29" t="s">
        <v>119</v>
      </c>
      <c r="K762" s="29" t="s">
        <v>56</v>
      </c>
      <c r="L762" s="29" t="s">
        <v>9</v>
      </c>
      <c r="M762" s="29" t="s">
        <v>26</v>
      </c>
      <c r="N762" s="31" t="s">
        <v>4</v>
      </c>
    </row>
    <row r="763" spans="1:14" ht="27" customHeight="1">
      <c r="A763" s="11"/>
      <c r="B763" s="12">
        <v>762</v>
      </c>
      <c r="C763" s="13" t="s">
        <v>2370</v>
      </c>
      <c r="D763" s="84" t="s">
        <v>2371</v>
      </c>
      <c r="E763" s="91" t="s">
        <v>65</v>
      </c>
      <c r="F763" s="23" t="s">
        <v>19</v>
      </c>
      <c r="G763" s="17" t="s">
        <v>2372</v>
      </c>
      <c r="H763" s="17" t="s">
        <v>54</v>
      </c>
      <c r="I763" s="18" t="s">
        <v>197</v>
      </c>
      <c r="J763" s="17" t="s">
        <v>479</v>
      </c>
      <c r="K763" s="17" t="s">
        <v>30</v>
      </c>
      <c r="L763" s="17" t="s">
        <v>9</v>
      </c>
      <c r="M763" s="17" t="s">
        <v>26</v>
      </c>
      <c r="N763" s="19" t="s">
        <v>4</v>
      </c>
    </row>
    <row r="764" spans="1:14" ht="27" customHeight="1">
      <c r="A764" s="20"/>
      <c r="B764" s="12">
        <v>763</v>
      </c>
      <c r="C764" s="28" t="s">
        <v>2373</v>
      </c>
      <c r="D764" s="89" t="s">
        <v>2374</v>
      </c>
      <c r="E764" s="85" t="s">
        <v>59</v>
      </c>
      <c r="F764" s="23" t="s">
        <v>19</v>
      </c>
      <c r="G764" s="29" t="s">
        <v>2375</v>
      </c>
      <c r="H764" s="29" t="s">
        <v>35</v>
      </c>
      <c r="I764" s="30" t="s">
        <v>38</v>
      </c>
      <c r="J764" s="29" t="s">
        <v>176</v>
      </c>
      <c r="K764" s="29" t="s">
        <v>164</v>
      </c>
      <c r="L764" s="29" t="s">
        <v>9</v>
      </c>
      <c r="M764" s="29" t="s">
        <v>26</v>
      </c>
      <c r="N764" s="31" t="s">
        <v>4</v>
      </c>
    </row>
    <row r="765" spans="1:14" ht="27" customHeight="1">
      <c r="A765" s="11"/>
      <c r="B765" s="12">
        <v>764</v>
      </c>
      <c r="C765" s="13" t="s">
        <v>2376</v>
      </c>
      <c r="D765" s="89" t="s">
        <v>2377</v>
      </c>
      <c r="E765" s="85" t="s">
        <v>3</v>
      </c>
      <c r="F765" s="23" t="s">
        <v>19</v>
      </c>
      <c r="G765" s="17" t="s">
        <v>2378</v>
      </c>
      <c r="H765" s="17" t="s">
        <v>42</v>
      </c>
      <c r="I765" s="18" t="s">
        <v>90</v>
      </c>
      <c r="J765" s="17" t="s">
        <v>350</v>
      </c>
      <c r="K765" s="17" t="s">
        <v>85</v>
      </c>
      <c r="L765" s="17" t="s">
        <v>9</v>
      </c>
      <c r="M765" s="17" t="s">
        <v>9</v>
      </c>
      <c r="N765" s="19" t="s">
        <v>4</v>
      </c>
    </row>
    <row r="766" spans="1:14" ht="27" customHeight="1">
      <c r="A766" s="11"/>
      <c r="B766" s="12">
        <v>765</v>
      </c>
      <c r="C766" s="28" t="s">
        <v>2379</v>
      </c>
      <c r="D766" s="89" t="s">
        <v>2380</v>
      </c>
      <c r="E766" s="85" t="s">
        <v>65</v>
      </c>
      <c r="F766" s="23" t="s">
        <v>19</v>
      </c>
      <c r="G766" s="29" t="s">
        <v>2381</v>
      </c>
      <c r="H766" s="29" t="s">
        <v>21</v>
      </c>
      <c r="I766" s="30" t="s">
        <v>56</v>
      </c>
      <c r="J766" s="29" t="s">
        <v>417</v>
      </c>
      <c r="K766" s="29" t="s">
        <v>16</v>
      </c>
      <c r="L766" s="29" t="s">
        <v>9</v>
      </c>
      <c r="M766" s="29" t="s">
        <v>26</v>
      </c>
      <c r="N766" s="31" t="s">
        <v>4</v>
      </c>
    </row>
    <row r="767" spans="1:14" ht="27" customHeight="1">
      <c r="A767" s="11"/>
      <c r="B767" s="12">
        <v>766</v>
      </c>
      <c r="C767" s="13" t="s">
        <v>2382</v>
      </c>
      <c r="D767" s="89" t="s">
        <v>2383</v>
      </c>
      <c r="E767" s="85" t="s">
        <v>59</v>
      </c>
      <c r="F767" s="23" t="s">
        <v>19</v>
      </c>
      <c r="G767" s="17" t="s">
        <v>2384</v>
      </c>
      <c r="H767" s="17" t="s">
        <v>54</v>
      </c>
      <c r="I767" s="18" t="s">
        <v>44</v>
      </c>
      <c r="J767" s="17" t="s">
        <v>479</v>
      </c>
      <c r="K767" s="17" t="s">
        <v>30</v>
      </c>
      <c r="L767" s="17" t="s">
        <v>9</v>
      </c>
      <c r="M767" s="17" t="s">
        <v>26</v>
      </c>
      <c r="N767" s="19" t="s">
        <v>4</v>
      </c>
    </row>
    <row r="768" spans="1:14" ht="27" customHeight="1">
      <c r="A768" s="11"/>
      <c r="B768" s="12">
        <v>767</v>
      </c>
      <c r="C768" s="28" t="s">
        <v>2385</v>
      </c>
      <c r="D768" s="89" t="s">
        <v>297</v>
      </c>
      <c r="E768" s="85" t="s">
        <v>3</v>
      </c>
      <c r="F768" s="23" t="s">
        <v>19</v>
      </c>
      <c r="G768" s="29" t="s">
        <v>2386</v>
      </c>
      <c r="H768" s="29" t="s">
        <v>99</v>
      </c>
      <c r="I768" s="30" t="s">
        <v>114</v>
      </c>
      <c r="J768" s="29" t="s">
        <v>137</v>
      </c>
      <c r="K768" s="29" t="s">
        <v>226</v>
      </c>
      <c r="L768" s="29" t="s">
        <v>9</v>
      </c>
      <c r="M768" s="29" t="s">
        <v>9</v>
      </c>
      <c r="N768" s="31" t="s">
        <v>4</v>
      </c>
    </row>
    <row r="769" spans="1:14" ht="27" customHeight="1">
      <c r="A769" s="33"/>
      <c r="B769" s="12">
        <v>768</v>
      </c>
      <c r="C769" s="13" t="s">
        <v>2387</v>
      </c>
      <c r="D769" s="89" t="s">
        <v>2388</v>
      </c>
      <c r="E769" s="85" t="s">
        <v>65</v>
      </c>
      <c r="F769" s="23" t="s">
        <v>19</v>
      </c>
      <c r="G769" s="17" t="s">
        <v>2389</v>
      </c>
      <c r="H769" s="17" t="s">
        <v>28</v>
      </c>
      <c r="I769" s="18" t="s">
        <v>159</v>
      </c>
      <c r="J769" s="17" t="s">
        <v>50</v>
      </c>
      <c r="K769" s="17" t="s">
        <v>146</v>
      </c>
      <c r="L769" s="17" t="s">
        <v>9</v>
      </c>
      <c r="M769" s="17" t="s">
        <v>9</v>
      </c>
      <c r="N769" s="19" t="s">
        <v>4</v>
      </c>
    </row>
    <row r="770" spans="1:14" ht="27" customHeight="1">
      <c r="A770" s="11"/>
      <c r="B770" s="12">
        <v>769</v>
      </c>
      <c r="C770" s="28" t="s">
        <v>2390</v>
      </c>
      <c r="D770" s="89" t="s">
        <v>2391</v>
      </c>
      <c r="E770" s="85" t="s">
        <v>3</v>
      </c>
      <c r="F770" s="23" t="s">
        <v>19</v>
      </c>
      <c r="G770" s="29" t="s">
        <v>2392</v>
      </c>
      <c r="H770" s="29" t="s">
        <v>12</v>
      </c>
      <c r="I770" s="30" t="s">
        <v>6</v>
      </c>
      <c r="J770" s="29" t="s">
        <v>43</v>
      </c>
      <c r="K770" s="29" t="s">
        <v>282</v>
      </c>
      <c r="L770" s="29" t="s">
        <v>9</v>
      </c>
      <c r="M770" s="29" t="s">
        <v>226</v>
      </c>
      <c r="N770" s="31" t="s">
        <v>4</v>
      </c>
    </row>
    <row r="771" spans="1:14" ht="27" customHeight="1">
      <c r="A771" s="11"/>
      <c r="B771" s="12">
        <v>770</v>
      </c>
      <c r="C771" s="13" t="s">
        <v>2393</v>
      </c>
      <c r="D771" s="89" t="s">
        <v>2394</v>
      </c>
      <c r="E771" s="85" t="s">
        <v>3</v>
      </c>
      <c r="F771" s="23" t="s">
        <v>19</v>
      </c>
      <c r="G771" s="17" t="s">
        <v>2395</v>
      </c>
      <c r="H771" s="17" t="s">
        <v>5</v>
      </c>
      <c r="I771" s="18" t="s">
        <v>8</v>
      </c>
      <c r="J771" s="17" t="s">
        <v>119</v>
      </c>
      <c r="K771" s="17" t="s">
        <v>44</v>
      </c>
      <c r="L771" s="17" t="s">
        <v>9</v>
      </c>
      <c r="M771" s="17" t="s">
        <v>9</v>
      </c>
      <c r="N771" s="19" t="s">
        <v>4</v>
      </c>
    </row>
    <row r="772" spans="1:14" ht="27" customHeight="1">
      <c r="A772" s="11"/>
      <c r="B772" s="12">
        <v>771</v>
      </c>
      <c r="C772" s="28" t="s">
        <v>2396</v>
      </c>
      <c r="D772" s="89" t="s">
        <v>2397</v>
      </c>
      <c r="E772" s="85" t="s">
        <v>59</v>
      </c>
      <c r="F772" s="23" t="s">
        <v>19</v>
      </c>
      <c r="G772" s="29" t="s">
        <v>2398</v>
      </c>
      <c r="H772" s="29" t="s">
        <v>54</v>
      </c>
      <c r="I772" s="30" t="s">
        <v>204</v>
      </c>
      <c r="J772" s="29" t="s">
        <v>15</v>
      </c>
      <c r="K772" s="29" t="s">
        <v>110</v>
      </c>
      <c r="L772" s="29" t="s">
        <v>9</v>
      </c>
      <c r="M772" s="29" t="s">
        <v>155</v>
      </c>
      <c r="N772" s="31" t="s">
        <v>4</v>
      </c>
    </row>
    <row r="773" spans="1:14" ht="27" customHeight="1">
      <c r="A773" s="11"/>
      <c r="B773" s="12">
        <v>772</v>
      </c>
      <c r="C773" s="13" t="s">
        <v>2399</v>
      </c>
      <c r="D773" s="89" t="s">
        <v>2400</v>
      </c>
      <c r="E773" s="85" t="s">
        <v>47</v>
      </c>
      <c r="F773" s="23" t="s">
        <v>19</v>
      </c>
      <c r="G773" s="17" t="s">
        <v>2401</v>
      </c>
      <c r="H773" s="17" t="s">
        <v>21</v>
      </c>
      <c r="I773" s="18" t="s">
        <v>180</v>
      </c>
      <c r="J773" s="17" t="s">
        <v>400</v>
      </c>
      <c r="K773" s="19" t="s">
        <v>4</v>
      </c>
      <c r="L773" s="17" t="s">
        <v>9</v>
      </c>
      <c r="M773" s="17" t="s">
        <v>9</v>
      </c>
      <c r="N773" s="19" t="s">
        <v>4</v>
      </c>
    </row>
    <row r="774" spans="1:14" ht="27" customHeight="1">
      <c r="A774" s="33"/>
      <c r="B774" s="12">
        <v>773</v>
      </c>
      <c r="C774" s="28" t="s">
        <v>2402</v>
      </c>
      <c r="D774" s="89" t="s">
        <v>2403</v>
      </c>
      <c r="E774" s="85" t="s">
        <v>65</v>
      </c>
      <c r="F774" s="23" t="s">
        <v>19</v>
      </c>
      <c r="G774" s="29" t="s">
        <v>2404</v>
      </c>
      <c r="H774" s="29" t="s">
        <v>42</v>
      </c>
      <c r="I774" s="30" t="s">
        <v>282</v>
      </c>
      <c r="J774" s="29" t="s">
        <v>300</v>
      </c>
      <c r="K774" s="29" t="s">
        <v>208</v>
      </c>
      <c r="L774" s="29" t="s">
        <v>9</v>
      </c>
      <c r="M774" s="29" t="s">
        <v>9</v>
      </c>
      <c r="N774" s="31" t="s">
        <v>4</v>
      </c>
    </row>
    <row r="775" spans="1:14" ht="27" customHeight="1">
      <c r="A775" s="11"/>
      <c r="B775" s="12">
        <v>774</v>
      </c>
      <c r="C775" s="13" t="s">
        <v>2405</v>
      </c>
      <c r="D775" s="89" t="s">
        <v>2406</v>
      </c>
      <c r="E775" s="85" t="s">
        <v>65</v>
      </c>
      <c r="F775" s="23" t="s">
        <v>19</v>
      </c>
      <c r="G775" s="17" t="s">
        <v>2407</v>
      </c>
      <c r="H775" s="17" t="s">
        <v>35</v>
      </c>
      <c r="I775" s="18" t="s">
        <v>215</v>
      </c>
      <c r="J775" s="17" t="s">
        <v>115</v>
      </c>
      <c r="K775" s="17" t="s">
        <v>8</v>
      </c>
      <c r="L775" s="17" t="s">
        <v>26</v>
      </c>
      <c r="M775" s="17" t="s">
        <v>9</v>
      </c>
      <c r="N775" s="19" t="s">
        <v>4</v>
      </c>
    </row>
    <row r="776" spans="1:14" ht="27" customHeight="1">
      <c r="A776" s="11"/>
      <c r="B776" s="12">
        <v>775</v>
      </c>
      <c r="C776" s="28" t="s">
        <v>2408</v>
      </c>
      <c r="D776" s="89" t="s">
        <v>2409</v>
      </c>
      <c r="E776" s="85" t="s">
        <v>3</v>
      </c>
      <c r="F776" s="23" t="s">
        <v>19</v>
      </c>
      <c r="G776" s="29" t="s">
        <v>2410</v>
      </c>
      <c r="H776" s="29" t="s">
        <v>5</v>
      </c>
      <c r="I776" s="30" t="s">
        <v>155</v>
      </c>
      <c r="J776" s="29" t="s">
        <v>176</v>
      </c>
      <c r="K776" s="29" t="s">
        <v>215</v>
      </c>
      <c r="L776" s="29" t="s">
        <v>9</v>
      </c>
      <c r="M776" s="29" t="s">
        <v>14</v>
      </c>
      <c r="N776" s="31" t="s">
        <v>4</v>
      </c>
    </row>
    <row r="777" spans="1:14" ht="27" customHeight="1">
      <c r="A777" s="11"/>
      <c r="B777" s="12">
        <v>776</v>
      </c>
      <c r="C777" s="13" t="s">
        <v>2411</v>
      </c>
      <c r="D777" s="89" t="s">
        <v>581</v>
      </c>
      <c r="E777" s="85" t="s">
        <v>65</v>
      </c>
      <c r="F777" s="23" t="s">
        <v>19</v>
      </c>
      <c r="G777" s="17" t="s">
        <v>2412</v>
      </c>
      <c r="H777" s="17" t="s">
        <v>12</v>
      </c>
      <c r="I777" s="18" t="s">
        <v>114</v>
      </c>
      <c r="J777" s="17" t="s">
        <v>292</v>
      </c>
      <c r="K777" s="17" t="s">
        <v>8</v>
      </c>
      <c r="L777" s="17" t="s">
        <v>9</v>
      </c>
      <c r="M777" s="17" t="s">
        <v>9</v>
      </c>
      <c r="N777" s="19" t="s">
        <v>4</v>
      </c>
    </row>
    <row r="778" spans="1:14" ht="27" customHeight="1">
      <c r="A778" s="11"/>
      <c r="B778" s="12">
        <v>777</v>
      </c>
      <c r="C778" s="28" t="s">
        <v>2413</v>
      </c>
      <c r="D778" s="89" t="s">
        <v>2414</v>
      </c>
      <c r="E778" s="85" t="s">
        <v>3</v>
      </c>
      <c r="F778" s="23" t="s">
        <v>19</v>
      </c>
      <c r="G778" s="29" t="s">
        <v>2415</v>
      </c>
      <c r="H778" s="29" t="s">
        <v>28</v>
      </c>
      <c r="I778" s="30" t="s">
        <v>215</v>
      </c>
      <c r="J778" s="29" t="s">
        <v>137</v>
      </c>
      <c r="K778" s="29" t="s">
        <v>14</v>
      </c>
      <c r="L778" s="29" t="s">
        <v>9</v>
      </c>
      <c r="M778" s="29" t="s">
        <v>26</v>
      </c>
      <c r="N778" s="31" t="s">
        <v>4</v>
      </c>
    </row>
    <row r="779" spans="1:14" ht="27" customHeight="1">
      <c r="A779" s="33"/>
      <c r="B779" s="12">
        <v>778</v>
      </c>
      <c r="C779" s="13" t="s">
        <v>2416</v>
      </c>
      <c r="D779" s="89" t="s">
        <v>2417</v>
      </c>
      <c r="E779" s="85" t="s">
        <v>59</v>
      </c>
      <c r="F779" s="23" t="s">
        <v>19</v>
      </c>
      <c r="G779" s="17" t="s">
        <v>2418</v>
      </c>
      <c r="H779" s="17" t="s">
        <v>99</v>
      </c>
      <c r="I779" s="18" t="s">
        <v>1997</v>
      </c>
      <c r="J779" s="17" t="s">
        <v>24</v>
      </c>
      <c r="K779" s="17" t="s">
        <v>150</v>
      </c>
      <c r="L779" s="17" t="s">
        <v>9</v>
      </c>
      <c r="M779" s="17" t="s">
        <v>9</v>
      </c>
      <c r="N779" s="19" t="s">
        <v>4</v>
      </c>
    </row>
    <row r="780" spans="1:14" ht="27" customHeight="1">
      <c r="A780" s="11"/>
      <c r="B780" s="12">
        <v>779</v>
      </c>
      <c r="C780" s="28" t="s">
        <v>2419</v>
      </c>
      <c r="D780" s="89" t="s">
        <v>2420</v>
      </c>
      <c r="E780" s="85" t="s">
        <v>65</v>
      </c>
      <c r="F780" s="23" t="s">
        <v>19</v>
      </c>
      <c r="G780" s="29" t="s">
        <v>2421</v>
      </c>
      <c r="H780" s="29" t="s">
        <v>35</v>
      </c>
      <c r="I780" s="30" t="s">
        <v>1997</v>
      </c>
      <c r="J780" s="29" t="s">
        <v>67</v>
      </c>
      <c r="K780" s="29" t="s">
        <v>191</v>
      </c>
      <c r="L780" s="29" t="s">
        <v>9</v>
      </c>
      <c r="M780" s="29" t="s">
        <v>226</v>
      </c>
      <c r="N780" s="31" t="s">
        <v>4</v>
      </c>
    </row>
    <row r="781" spans="1:14" ht="27" customHeight="1">
      <c r="A781" s="11"/>
      <c r="B781" s="12">
        <v>780</v>
      </c>
      <c r="C781" s="13" t="s">
        <v>2422</v>
      </c>
      <c r="D781" s="89" t="s">
        <v>616</v>
      </c>
      <c r="E781" s="85" t="s">
        <v>65</v>
      </c>
      <c r="F781" s="23" t="s">
        <v>19</v>
      </c>
      <c r="G781" s="17" t="s">
        <v>2423</v>
      </c>
      <c r="H781" s="17" t="s">
        <v>42</v>
      </c>
      <c r="I781" s="18" t="s">
        <v>110</v>
      </c>
      <c r="J781" s="17" t="s">
        <v>44</v>
      </c>
      <c r="K781" s="17" t="s">
        <v>95</v>
      </c>
      <c r="L781" s="17" t="s">
        <v>9</v>
      </c>
      <c r="M781" s="17" t="s">
        <v>16</v>
      </c>
      <c r="N781" s="19" t="s">
        <v>4</v>
      </c>
    </row>
    <row r="782" spans="1:14" ht="27" customHeight="1">
      <c r="A782" s="11"/>
      <c r="B782" s="12">
        <v>781</v>
      </c>
      <c r="C782" s="28" t="s">
        <v>2424</v>
      </c>
      <c r="D782" s="89" t="s">
        <v>2425</v>
      </c>
      <c r="E782" s="85" t="s">
        <v>47</v>
      </c>
      <c r="F782" s="23" t="s">
        <v>19</v>
      </c>
      <c r="G782" s="29" t="s">
        <v>2426</v>
      </c>
      <c r="H782" s="29" t="s">
        <v>21</v>
      </c>
      <c r="I782" s="30" t="s">
        <v>49</v>
      </c>
      <c r="J782" s="29" t="s">
        <v>50</v>
      </c>
      <c r="K782" s="29" t="s">
        <v>146</v>
      </c>
      <c r="L782" s="29" t="s">
        <v>9</v>
      </c>
      <c r="M782" s="29" t="s">
        <v>9</v>
      </c>
      <c r="N782" s="31" t="s">
        <v>4</v>
      </c>
    </row>
    <row r="783" spans="1:14" ht="27" customHeight="1">
      <c r="A783" s="11"/>
      <c r="B783" s="12">
        <v>782</v>
      </c>
      <c r="C783" s="13" t="s">
        <v>2427</v>
      </c>
      <c r="D783" s="89" t="s">
        <v>1338</v>
      </c>
      <c r="E783" s="85" t="s">
        <v>65</v>
      </c>
      <c r="F783" s="23" t="s">
        <v>19</v>
      </c>
      <c r="G783" s="17" t="s">
        <v>2428</v>
      </c>
      <c r="H783" s="17" t="s">
        <v>54</v>
      </c>
      <c r="I783" s="18" t="s">
        <v>299</v>
      </c>
      <c r="J783" s="17" t="s">
        <v>56</v>
      </c>
      <c r="K783" s="17" t="s">
        <v>164</v>
      </c>
      <c r="L783" s="17" t="s">
        <v>9</v>
      </c>
      <c r="M783" s="17" t="s">
        <v>24</v>
      </c>
      <c r="N783" s="19" t="s">
        <v>4</v>
      </c>
    </row>
    <row r="784" spans="1:14" ht="27" customHeight="1">
      <c r="A784" s="20"/>
      <c r="B784" s="12">
        <v>783</v>
      </c>
      <c r="C784" s="28" t="s">
        <v>2429</v>
      </c>
      <c r="D784" s="92" t="s">
        <v>2430</v>
      </c>
      <c r="E784" s="85" t="s">
        <v>47</v>
      </c>
      <c r="F784" s="23" t="s">
        <v>19</v>
      </c>
      <c r="G784" s="29" t="s">
        <v>2431</v>
      </c>
      <c r="H784" s="29" t="s">
        <v>5</v>
      </c>
      <c r="I784" s="30" t="s">
        <v>2432</v>
      </c>
      <c r="J784" s="29" t="s">
        <v>67</v>
      </c>
      <c r="K784" s="29" t="s">
        <v>300</v>
      </c>
      <c r="L784" s="29" t="s">
        <v>9</v>
      </c>
      <c r="M784" s="29" t="s">
        <v>14</v>
      </c>
      <c r="N784" s="31" t="s">
        <v>4</v>
      </c>
    </row>
    <row r="785" spans="1:14" ht="27" customHeight="1">
      <c r="A785" s="11"/>
      <c r="B785" s="12">
        <v>784</v>
      </c>
      <c r="C785" s="13" t="s">
        <v>2433</v>
      </c>
      <c r="D785" s="36" t="s">
        <v>2434</v>
      </c>
      <c r="E785" s="93" t="s">
        <v>47</v>
      </c>
      <c r="F785" s="23" t="s">
        <v>19</v>
      </c>
      <c r="G785" s="17" t="s">
        <v>2435</v>
      </c>
      <c r="H785" s="17" t="s">
        <v>35</v>
      </c>
      <c r="I785" s="18" t="s">
        <v>44</v>
      </c>
      <c r="J785" s="17" t="s">
        <v>479</v>
      </c>
      <c r="K785" s="17" t="s">
        <v>129</v>
      </c>
      <c r="L785" s="17" t="s">
        <v>9</v>
      </c>
      <c r="M785" s="17" t="s">
        <v>9</v>
      </c>
      <c r="N785" s="19" t="s">
        <v>4</v>
      </c>
    </row>
    <row r="786" spans="1:14" ht="27" customHeight="1">
      <c r="A786" s="11"/>
      <c r="B786" s="12">
        <v>785</v>
      </c>
      <c r="C786" s="28" t="s">
        <v>2436</v>
      </c>
      <c r="D786" s="36" t="s">
        <v>2437</v>
      </c>
      <c r="E786" s="93" t="s">
        <v>3</v>
      </c>
      <c r="F786" s="23" t="s">
        <v>19</v>
      </c>
      <c r="G786" s="29" t="s">
        <v>2438</v>
      </c>
      <c r="H786" s="29" t="s">
        <v>42</v>
      </c>
      <c r="I786" s="30" t="s">
        <v>56</v>
      </c>
      <c r="J786" s="29" t="s">
        <v>502</v>
      </c>
      <c r="K786" s="29" t="s">
        <v>22</v>
      </c>
      <c r="L786" s="29" t="s">
        <v>9</v>
      </c>
      <c r="M786" s="29" t="s">
        <v>9</v>
      </c>
      <c r="N786" s="31" t="s">
        <v>4</v>
      </c>
    </row>
    <row r="787" spans="1:14" ht="27" customHeight="1">
      <c r="A787" s="11"/>
      <c r="B787" s="12">
        <v>786</v>
      </c>
      <c r="C787" s="13" t="s">
        <v>2439</v>
      </c>
      <c r="D787" s="36" t="s">
        <v>985</v>
      </c>
      <c r="E787" s="93" t="s">
        <v>47</v>
      </c>
      <c r="F787" s="23" t="s">
        <v>19</v>
      </c>
      <c r="G787" s="17" t="s">
        <v>2440</v>
      </c>
      <c r="H787" s="17" t="s">
        <v>21</v>
      </c>
      <c r="I787" s="18" t="s">
        <v>125</v>
      </c>
      <c r="J787" s="17" t="s">
        <v>249</v>
      </c>
      <c r="K787" s="17" t="s">
        <v>26</v>
      </c>
      <c r="L787" s="17" t="s">
        <v>9</v>
      </c>
      <c r="M787" s="17" t="s">
        <v>9</v>
      </c>
      <c r="N787" s="19" t="s">
        <v>4</v>
      </c>
    </row>
    <row r="788" spans="1:14" ht="27" customHeight="1">
      <c r="A788" s="11"/>
      <c r="B788" s="12">
        <v>787</v>
      </c>
      <c r="C788" s="28" t="s">
        <v>2441</v>
      </c>
      <c r="D788" s="36" t="s">
        <v>2442</v>
      </c>
      <c r="E788" s="93" t="s">
        <v>47</v>
      </c>
      <c r="F788" s="23" t="s">
        <v>19</v>
      </c>
      <c r="G788" s="29" t="s">
        <v>2443</v>
      </c>
      <c r="H788" s="29" t="s">
        <v>54</v>
      </c>
      <c r="I788" s="30" t="s">
        <v>90</v>
      </c>
      <c r="J788" s="29" t="s">
        <v>350</v>
      </c>
      <c r="K788" s="29" t="s">
        <v>85</v>
      </c>
      <c r="L788" s="29" t="s">
        <v>9</v>
      </c>
      <c r="M788" s="29" t="s">
        <v>9</v>
      </c>
      <c r="N788" s="31" t="s">
        <v>4</v>
      </c>
    </row>
    <row r="789" spans="1:14" ht="27" customHeight="1">
      <c r="A789" s="33"/>
      <c r="B789" s="12">
        <v>788</v>
      </c>
      <c r="C789" s="13" t="s">
        <v>2444</v>
      </c>
      <c r="D789" s="36" t="s">
        <v>2445</v>
      </c>
      <c r="E789" s="93" t="s">
        <v>47</v>
      </c>
      <c r="F789" s="23" t="s">
        <v>19</v>
      </c>
      <c r="G789" s="17" t="s">
        <v>2446</v>
      </c>
      <c r="H789" s="17" t="s">
        <v>99</v>
      </c>
      <c r="I789" s="18" t="s">
        <v>55</v>
      </c>
      <c r="J789" s="17" t="s">
        <v>89</v>
      </c>
      <c r="K789" s="17" t="s">
        <v>22</v>
      </c>
      <c r="L789" s="17" t="s">
        <v>26</v>
      </c>
      <c r="M789" s="17" t="s">
        <v>146</v>
      </c>
      <c r="N789" s="19" t="s">
        <v>4</v>
      </c>
    </row>
    <row r="790" spans="1:14" ht="27" customHeight="1">
      <c r="A790" s="11"/>
      <c r="B790" s="12">
        <v>789</v>
      </c>
      <c r="C790" s="28" t="s">
        <v>2447</v>
      </c>
      <c r="D790" s="36" t="s">
        <v>2448</v>
      </c>
      <c r="E790" s="93" t="s">
        <v>47</v>
      </c>
      <c r="F790" s="23" t="s">
        <v>19</v>
      </c>
      <c r="G790" s="29" t="s">
        <v>2449</v>
      </c>
      <c r="H790" s="29" t="s">
        <v>28</v>
      </c>
      <c r="I790" s="30" t="s">
        <v>38</v>
      </c>
      <c r="J790" s="29" t="s">
        <v>180</v>
      </c>
      <c r="K790" s="29" t="s">
        <v>191</v>
      </c>
      <c r="L790" s="29" t="s">
        <v>9</v>
      </c>
      <c r="M790" s="29" t="s">
        <v>85</v>
      </c>
      <c r="N790" s="31" t="s">
        <v>4</v>
      </c>
    </row>
    <row r="791" spans="1:14" ht="27" customHeight="1">
      <c r="A791" s="11"/>
      <c r="B791" s="12">
        <v>790</v>
      </c>
      <c r="C791" s="13" t="s">
        <v>2450</v>
      </c>
      <c r="D791" s="36" t="s">
        <v>2451</v>
      </c>
      <c r="E791" s="93" t="s">
        <v>59</v>
      </c>
      <c r="F791" s="23" t="s">
        <v>19</v>
      </c>
      <c r="G791" s="17" t="s">
        <v>2452</v>
      </c>
      <c r="H791" s="17" t="s">
        <v>12</v>
      </c>
      <c r="I791" s="18" t="s">
        <v>8</v>
      </c>
      <c r="J791" s="17" t="s">
        <v>311</v>
      </c>
      <c r="K791" s="17" t="s">
        <v>6</v>
      </c>
      <c r="L791" s="17" t="s">
        <v>9</v>
      </c>
      <c r="M791" s="17" t="s">
        <v>26</v>
      </c>
      <c r="N791" s="19" t="s">
        <v>4</v>
      </c>
    </row>
    <row r="792" spans="1:14" ht="27" customHeight="1">
      <c r="A792" s="11"/>
      <c r="B792" s="12">
        <v>791</v>
      </c>
      <c r="C792" s="28" t="s">
        <v>2453</v>
      </c>
      <c r="D792" s="36" t="s">
        <v>2454</v>
      </c>
      <c r="E792" s="93" t="s">
        <v>65</v>
      </c>
      <c r="F792" s="23" t="s">
        <v>19</v>
      </c>
      <c r="G792" s="29" t="s">
        <v>2455</v>
      </c>
      <c r="H792" s="29" t="s">
        <v>5</v>
      </c>
      <c r="I792" s="30" t="s">
        <v>278</v>
      </c>
      <c r="J792" s="29" t="s">
        <v>95</v>
      </c>
      <c r="K792" s="29" t="s">
        <v>215</v>
      </c>
      <c r="L792" s="29" t="s">
        <v>9</v>
      </c>
      <c r="M792" s="29" t="s">
        <v>38</v>
      </c>
      <c r="N792" s="31" t="s">
        <v>4</v>
      </c>
    </row>
    <row r="793" spans="1:14" ht="27" customHeight="1">
      <c r="A793" s="11"/>
      <c r="B793" s="12">
        <v>792</v>
      </c>
      <c r="C793" s="13" t="s">
        <v>2456</v>
      </c>
      <c r="D793" s="36" t="s">
        <v>2457</v>
      </c>
      <c r="E793" s="93" t="s">
        <v>47</v>
      </c>
      <c r="F793" s="23" t="s">
        <v>19</v>
      </c>
      <c r="G793" s="17" t="s">
        <v>2458</v>
      </c>
      <c r="H793" s="17" t="s">
        <v>35</v>
      </c>
      <c r="I793" s="18" t="s">
        <v>215</v>
      </c>
      <c r="J793" s="17" t="s">
        <v>104</v>
      </c>
      <c r="K793" s="17" t="s">
        <v>85</v>
      </c>
      <c r="L793" s="17" t="s">
        <v>9</v>
      </c>
      <c r="M793" s="17" t="s">
        <v>10</v>
      </c>
      <c r="N793" s="19" t="s">
        <v>4</v>
      </c>
    </row>
    <row r="794" spans="1:14" ht="27" customHeight="1">
      <c r="A794" s="33"/>
      <c r="B794" s="12">
        <v>793</v>
      </c>
      <c r="C794" s="28" t="s">
        <v>2459</v>
      </c>
      <c r="D794" s="36" t="s">
        <v>375</v>
      </c>
      <c r="E794" s="93" t="s">
        <v>65</v>
      </c>
      <c r="F794" s="23" t="s">
        <v>19</v>
      </c>
      <c r="G794" s="29" t="s">
        <v>2460</v>
      </c>
      <c r="H794" s="29" t="s">
        <v>42</v>
      </c>
      <c r="I794" s="30" t="s">
        <v>56</v>
      </c>
      <c r="J794" s="29" t="s">
        <v>292</v>
      </c>
      <c r="K794" s="29" t="s">
        <v>38</v>
      </c>
      <c r="L794" s="29" t="s">
        <v>9</v>
      </c>
      <c r="M794" s="29" t="s">
        <v>26</v>
      </c>
      <c r="N794" s="31" t="s">
        <v>4</v>
      </c>
    </row>
    <row r="795" spans="1:14" ht="27" customHeight="1">
      <c r="A795" s="11"/>
      <c r="B795" s="12">
        <v>794</v>
      </c>
      <c r="C795" s="13" t="s">
        <v>2461</v>
      </c>
      <c r="D795" s="36" t="s">
        <v>2462</v>
      </c>
      <c r="E795" s="93" t="s">
        <v>59</v>
      </c>
      <c r="F795" s="23" t="s">
        <v>19</v>
      </c>
      <c r="G795" s="17" t="s">
        <v>2463</v>
      </c>
      <c r="H795" s="17" t="s">
        <v>21</v>
      </c>
      <c r="I795" s="18" t="s">
        <v>38</v>
      </c>
      <c r="J795" s="17" t="s">
        <v>49</v>
      </c>
      <c r="K795" s="17" t="s">
        <v>49</v>
      </c>
      <c r="L795" s="17" t="s">
        <v>26</v>
      </c>
      <c r="M795" s="17" t="s">
        <v>14</v>
      </c>
      <c r="N795" s="19" t="s">
        <v>4</v>
      </c>
    </row>
    <row r="796" spans="1:14" ht="27" customHeight="1">
      <c r="A796" s="11"/>
      <c r="B796" s="12">
        <v>795</v>
      </c>
      <c r="C796" s="28" t="s">
        <v>2464</v>
      </c>
      <c r="D796" s="36" t="s">
        <v>2465</v>
      </c>
      <c r="E796" s="93" t="s">
        <v>59</v>
      </c>
      <c r="F796" s="23" t="s">
        <v>19</v>
      </c>
      <c r="G796" s="29" t="s">
        <v>2466</v>
      </c>
      <c r="H796" s="29" t="s">
        <v>54</v>
      </c>
      <c r="I796" s="30" t="s">
        <v>6</v>
      </c>
      <c r="J796" s="29" t="s">
        <v>154</v>
      </c>
      <c r="K796" s="29" t="s">
        <v>24</v>
      </c>
      <c r="L796" s="29" t="s">
        <v>9</v>
      </c>
      <c r="M796" s="29" t="s">
        <v>25</v>
      </c>
      <c r="N796" s="31" t="s">
        <v>4</v>
      </c>
    </row>
    <row r="797" spans="1:14" ht="27" customHeight="1">
      <c r="A797" s="11"/>
      <c r="B797" s="12">
        <v>796</v>
      </c>
      <c r="C797" s="13" t="s">
        <v>2467</v>
      </c>
      <c r="D797" s="36" t="s">
        <v>2468</v>
      </c>
      <c r="E797" s="93" t="s">
        <v>3</v>
      </c>
      <c r="F797" s="23" t="s">
        <v>19</v>
      </c>
      <c r="G797" s="17" t="s">
        <v>2469</v>
      </c>
      <c r="H797" s="17" t="s">
        <v>99</v>
      </c>
      <c r="I797" s="18" t="s">
        <v>278</v>
      </c>
      <c r="J797" s="17" t="s">
        <v>530</v>
      </c>
      <c r="K797" s="17" t="s">
        <v>14</v>
      </c>
      <c r="L797" s="17" t="s">
        <v>9</v>
      </c>
      <c r="M797" s="17" t="s">
        <v>226</v>
      </c>
      <c r="N797" s="19" t="s">
        <v>4</v>
      </c>
    </row>
    <row r="798" spans="1:14" ht="27" customHeight="1">
      <c r="A798" s="11"/>
      <c r="B798" s="12">
        <v>797</v>
      </c>
      <c r="C798" s="28" t="s">
        <v>2470</v>
      </c>
      <c r="D798" s="36" t="s">
        <v>449</v>
      </c>
      <c r="E798" s="93" t="s">
        <v>65</v>
      </c>
      <c r="F798" s="23" t="s">
        <v>19</v>
      </c>
      <c r="G798" s="29" t="s">
        <v>2471</v>
      </c>
      <c r="H798" s="29" t="s">
        <v>28</v>
      </c>
      <c r="I798" s="30" t="s">
        <v>2472</v>
      </c>
      <c r="J798" s="29" t="s">
        <v>114</v>
      </c>
      <c r="K798" s="29" t="s">
        <v>180</v>
      </c>
      <c r="L798" s="29" t="s">
        <v>9</v>
      </c>
      <c r="M798" s="29" t="s">
        <v>8</v>
      </c>
      <c r="N798" s="31" t="s">
        <v>4</v>
      </c>
    </row>
    <row r="799" spans="1:14" ht="27" customHeight="1">
      <c r="A799" s="33"/>
      <c r="B799" s="12">
        <v>798</v>
      </c>
      <c r="C799" s="13" t="s">
        <v>2473</v>
      </c>
      <c r="D799" s="36" t="s">
        <v>2474</v>
      </c>
      <c r="E799" s="93" t="s">
        <v>3</v>
      </c>
      <c r="F799" s="23" t="s">
        <v>19</v>
      </c>
      <c r="G799" s="17" t="s">
        <v>2475</v>
      </c>
      <c r="H799" s="17" t="s">
        <v>12</v>
      </c>
      <c r="I799" s="18" t="s">
        <v>6</v>
      </c>
      <c r="J799" s="17" t="s">
        <v>304</v>
      </c>
      <c r="K799" s="17" t="s">
        <v>114</v>
      </c>
      <c r="L799" s="17" t="s">
        <v>9</v>
      </c>
      <c r="M799" s="17" t="s">
        <v>226</v>
      </c>
      <c r="N799" s="19" t="s">
        <v>4</v>
      </c>
    </row>
    <row r="800" spans="1:14" ht="27" customHeight="1">
      <c r="A800" s="11"/>
      <c r="B800" s="12">
        <v>799</v>
      </c>
      <c r="C800" s="28" t="s">
        <v>2476</v>
      </c>
      <c r="D800" s="36" t="s">
        <v>2477</v>
      </c>
      <c r="E800" s="93" t="s">
        <v>3</v>
      </c>
      <c r="F800" s="23" t="s">
        <v>19</v>
      </c>
      <c r="G800" s="29" t="s">
        <v>2478</v>
      </c>
      <c r="H800" s="29" t="s">
        <v>5</v>
      </c>
      <c r="I800" s="30" t="s">
        <v>22</v>
      </c>
      <c r="J800" s="29" t="s">
        <v>175</v>
      </c>
      <c r="K800" s="29" t="s">
        <v>56</v>
      </c>
      <c r="L800" s="29" t="s">
        <v>9</v>
      </c>
      <c r="M800" s="29" t="s">
        <v>226</v>
      </c>
      <c r="N800" s="31" t="s">
        <v>4</v>
      </c>
    </row>
    <row r="801" spans="1:14" ht="27" customHeight="1">
      <c r="A801" s="11"/>
      <c r="B801" s="12">
        <v>800</v>
      </c>
      <c r="C801" s="13" t="s">
        <v>2479</v>
      </c>
      <c r="D801" s="36" t="s">
        <v>2480</v>
      </c>
      <c r="E801" s="93" t="s">
        <v>59</v>
      </c>
      <c r="F801" s="23" t="s">
        <v>19</v>
      </c>
      <c r="G801" s="17" t="s">
        <v>2481</v>
      </c>
      <c r="H801" s="17" t="s">
        <v>35</v>
      </c>
      <c r="I801" s="18" t="s">
        <v>8</v>
      </c>
      <c r="J801" s="17" t="s">
        <v>43</v>
      </c>
      <c r="K801" s="17" t="s">
        <v>191</v>
      </c>
      <c r="L801" s="17" t="s">
        <v>9</v>
      </c>
      <c r="M801" s="17" t="s">
        <v>9</v>
      </c>
      <c r="N801" s="19" t="s">
        <v>4</v>
      </c>
    </row>
    <row r="802" spans="1:14" ht="27" customHeight="1">
      <c r="A802" s="11"/>
      <c r="B802" s="12">
        <v>801</v>
      </c>
      <c r="C802" s="28" t="s">
        <v>2482</v>
      </c>
      <c r="D802" s="36" t="s">
        <v>2483</v>
      </c>
      <c r="E802" s="93" t="s">
        <v>59</v>
      </c>
      <c r="F802" s="23" t="s">
        <v>19</v>
      </c>
      <c r="G802" s="29" t="s">
        <v>2484</v>
      </c>
      <c r="H802" s="29" t="s">
        <v>42</v>
      </c>
      <c r="I802" s="30" t="s">
        <v>6</v>
      </c>
      <c r="J802" s="29" t="s">
        <v>124</v>
      </c>
      <c r="K802" s="29" t="s">
        <v>49</v>
      </c>
      <c r="L802" s="29" t="s">
        <v>9</v>
      </c>
      <c r="M802" s="29" t="s">
        <v>10</v>
      </c>
      <c r="N802" s="31" t="s">
        <v>4</v>
      </c>
    </row>
    <row r="803" spans="1:14" ht="27" customHeight="1">
      <c r="A803" s="11"/>
      <c r="B803" s="12">
        <v>802</v>
      </c>
      <c r="C803" s="13" t="s">
        <v>2485</v>
      </c>
      <c r="D803" s="36" t="s">
        <v>2486</v>
      </c>
      <c r="E803" s="93" t="s">
        <v>47</v>
      </c>
      <c r="F803" s="23" t="s">
        <v>19</v>
      </c>
      <c r="G803" s="17" t="s">
        <v>2487</v>
      </c>
      <c r="H803" s="17" t="s">
        <v>21</v>
      </c>
      <c r="I803" s="18" t="s">
        <v>90</v>
      </c>
      <c r="J803" s="17" t="s">
        <v>260</v>
      </c>
      <c r="K803" s="17" t="s">
        <v>85</v>
      </c>
      <c r="L803" s="17" t="s">
        <v>9</v>
      </c>
      <c r="M803" s="17" t="s">
        <v>26</v>
      </c>
      <c r="N803" s="19" t="s">
        <v>4</v>
      </c>
    </row>
    <row r="804" spans="1:14" ht="27" customHeight="1">
      <c r="A804" s="20"/>
      <c r="B804" s="12">
        <v>803</v>
      </c>
      <c r="C804" s="28" t="s">
        <v>2488</v>
      </c>
      <c r="D804" s="36" t="s">
        <v>2489</v>
      </c>
      <c r="E804" s="93" t="s">
        <v>47</v>
      </c>
      <c r="F804" s="23" t="s">
        <v>19</v>
      </c>
      <c r="G804" s="29" t="s">
        <v>2490</v>
      </c>
      <c r="H804" s="29" t="s">
        <v>54</v>
      </c>
      <c r="I804" s="30" t="s">
        <v>36</v>
      </c>
      <c r="J804" s="29" t="s">
        <v>502</v>
      </c>
      <c r="K804" s="29" t="s">
        <v>282</v>
      </c>
      <c r="L804" s="29" t="s">
        <v>9</v>
      </c>
      <c r="M804" s="29" t="s">
        <v>26</v>
      </c>
      <c r="N804" s="31" t="s">
        <v>4</v>
      </c>
    </row>
    <row r="805" spans="1:14" ht="27" customHeight="1">
      <c r="A805" s="11"/>
      <c r="B805" s="12">
        <v>804</v>
      </c>
      <c r="C805" s="13" t="s">
        <v>2491</v>
      </c>
      <c r="D805" s="36" t="s">
        <v>2492</v>
      </c>
      <c r="E805" s="93" t="s">
        <v>59</v>
      </c>
      <c r="F805" s="23" t="s">
        <v>19</v>
      </c>
      <c r="G805" s="17" t="s">
        <v>2493</v>
      </c>
      <c r="H805" s="17" t="s">
        <v>12</v>
      </c>
      <c r="I805" s="18" t="s">
        <v>282</v>
      </c>
      <c r="J805" s="17" t="s">
        <v>159</v>
      </c>
      <c r="K805" s="17" t="s">
        <v>159</v>
      </c>
      <c r="L805" s="17" t="s">
        <v>26</v>
      </c>
      <c r="M805" s="17" t="s">
        <v>16</v>
      </c>
      <c r="N805" s="19" t="s">
        <v>4</v>
      </c>
    </row>
    <row r="806" spans="1:14" ht="27" customHeight="1">
      <c r="A806" s="11"/>
      <c r="B806" s="12">
        <v>805</v>
      </c>
      <c r="C806" s="28" t="s">
        <v>2494</v>
      </c>
      <c r="D806" s="89" t="s">
        <v>2495</v>
      </c>
      <c r="E806" s="85" t="s">
        <v>59</v>
      </c>
      <c r="F806" s="23" t="s">
        <v>19</v>
      </c>
      <c r="G806" s="29" t="s">
        <v>2496</v>
      </c>
      <c r="H806" s="29" t="s">
        <v>5</v>
      </c>
      <c r="I806" s="30" t="s">
        <v>242</v>
      </c>
      <c r="J806" s="29" t="s">
        <v>530</v>
      </c>
      <c r="K806" s="29" t="s">
        <v>226</v>
      </c>
      <c r="L806" s="29" t="s">
        <v>10</v>
      </c>
      <c r="M806" s="29" t="s">
        <v>10</v>
      </c>
      <c r="N806" s="31" t="s">
        <v>4</v>
      </c>
    </row>
    <row r="807" spans="1:14" ht="27" customHeight="1">
      <c r="A807" s="11"/>
      <c r="B807" s="12">
        <v>806</v>
      </c>
      <c r="C807" s="13" t="s">
        <v>2497</v>
      </c>
      <c r="D807" s="13"/>
      <c r="E807" s="13"/>
      <c r="F807" s="16" t="s">
        <v>4</v>
      </c>
      <c r="G807" s="17" t="s">
        <v>2498</v>
      </c>
      <c r="H807" s="17" t="s">
        <v>99</v>
      </c>
      <c r="I807" s="18" t="s">
        <v>24</v>
      </c>
      <c r="J807" s="17" t="s">
        <v>104</v>
      </c>
      <c r="K807" s="17" t="s">
        <v>14</v>
      </c>
      <c r="L807" s="17" t="s">
        <v>443</v>
      </c>
      <c r="M807" s="17" t="s">
        <v>26</v>
      </c>
      <c r="N807" s="19" t="s">
        <v>4</v>
      </c>
    </row>
    <row r="808" spans="1:14" ht="27" customHeight="1">
      <c r="A808" s="11"/>
      <c r="B808" s="12">
        <v>807</v>
      </c>
      <c r="C808" s="28" t="s">
        <v>2499</v>
      </c>
      <c r="D808" s="28"/>
      <c r="E808" s="28"/>
      <c r="F808" s="46" t="s">
        <v>4</v>
      </c>
      <c r="G808" s="29" t="s">
        <v>2500</v>
      </c>
      <c r="H808" s="29" t="s">
        <v>54</v>
      </c>
      <c r="I808" s="30" t="s">
        <v>22</v>
      </c>
      <c r="J808" s="29" t="s">
        <v>43</v>
      </c>
      <c r="K808" s="29" t="s">
        <v>61</v>
      </c>
      <c r="L808" s="29" t="s">
        <v>9</v>
      </c>
      <c r="M808" s="29" t="s">
        <v>16</v>
      </c>
      <c r="N808" s="31" t="s">
        <v>4</v>
      </c>
    </row>
    <row r="809" spans="1:14" ht="27" customHeight="1">
      <c r="A809" s="33"/>
      <c r="B809" s="12">
        <v>808</v>
      </c>
      <c r="C809" s="13" t="s">
        <v>2501</v>
      </c>
      <c r="D809" s="13"/>
      <c r="E809" s="13"/>
      <c r="F809" s="16" t="s">
        <v>4</v>
      </c>
      <c r="G809" s="17" t="s">
        <v>2502</v>
      </c>
      <c r="H809" s="17" t="s">
        <v>35</v>
      </c>
      <c r="I809" s="18" t="s">
        <v>8</v>
      </c>
      <c r="J809" s="17" t="s">
        <v>15</v>
      </c>
      <c r="K809" s="17" t="s">
        <v>16</v>
      </c>
      <c r="L809" s="17" t="s">
        <v>9</v>
      </c>
      <c r="M809" s="17" t="s">
        <v>14</v>
      </c>
      <c r="N809" s="19" t="s">
        <v>4</v>
      </c>
    </row>
    <row r="810" spans="1:14" ht="27" customHeight="1">
      <c r="A810" s="11"/>
      <c r="B810" s="12">
        <v>809</v>
      </c>
      <c r="C810" s="28" t="s">
        <v>2503</v>
      </c>
      <c r="D810" s="28"/>
      <c r="E810" s="28"/>
      <c r="F810" s="46" t="s">
        <v>4</v>
      </c>
      <c r="G810" s="29" t="s">
        <v>2504</v>
      </c>
      <c r="H810" s="29" t="s">
        <v>54</v>
      </c>
      <c r="I810" s="30" t="s">
        <v>299</v>
      </c>
      <c r="J810" s="29" t="s">
        <v>197</v>
      </c>
      <c r="K810" s="29" t="s">
        <v>7</v>
      </c>
      <c r="L810" s="29" t="s">
        <v>9</v>
      </c>
      <c r="M810" s="29" t="s">
        <v>9</v>
      </c>
      <c r="N810" s="31" t="s">
        <v>4</v>
      </c>
    </row>
    <row r="811" spans="1:14" ht="27" customHeight="1">
      <c r="A811" s="11"/>
      <c r="B811" s="12">
        <v>810</v>
      </c>
      <c r="C811" s="13" t="s">
        <v>2505</v>
      </c>
      <c r="D811" s="13"/>
      <c r="E811" s="94"/>
      <c r="F811" s="16" t="s">
        <v>4</v>
      </c>
      <c r="G811" s="17" t="s">
        <v>2506</v>
      </c>
      <c r="H811" s="17" t="s">
        <v>5</v>
      </c>
      <c r="I811" s="18" t="s">
        <v>295</v>
      </c>
      <c r="J811" s="17" t="s">
        <v>125</v>
      </c>
      <c r="K811" s="17" t="s">
        <v>196</v>
      </c>
      <c r="L811" s="17" t="s">
        <v>9</v>
      </c>
      <c r="M811" s="17" t="s">
        <v>9</v>
      </c>
      <c r="N811" s="19" t="s">
        <v>4</v>
      </c>
    </row>
    <row r="812" spans="1:14" ht="27" customHeight="1">
      <c r="A812" s="11"/>
      <c r="B812" s="12">
        <v>811</v>
      </c>
      <c r="C812" s="28" t="s">
        <v>2507</v>
      </c>
      <c r="D812" s="95"/>
      <c r="E812" s="96"/>
      <c r="F812" s="46" t="s">
        <v>4</v>
      </c>
      <c r="G812" s="29" t="s">
        <v>2508</v>
      </c>
      <c r="H812" s="29" t="s">
        <v>28</v>
      </c>
      <c r="I812" s="30" t="s">
        <v>22</v>
      </c>
      <c r="J812" s="29" t="s">
        <v>95</v>
      </c>
      <c r="K812" s="29" t="s">
        <v>56</v>
      </c>
      <c r="L812" s="29" t="s">
        <v>9</v>
      </c>
      <c r="M812" s="29" t="s">
        <v>14</v>
      </c>
      <c r="N812" s="31" t="s">
        <v>4</v>
      </c>
    </row>
    <row r="813" spans="1:14" ht="27" customHeight="1">
      <c r="A813" s="11"/>
      <c r="B813" s="12">
        <v>812</v>
      </c>
      <c r="C813" s="13" t="s">
        <v>2509</v>
      </c>
      <c r="D813" s="97"/>
      <c r="E813" s="98"/>
      <c r="F813" s="16" t="s">
        <v>4</v>
      </c>
      <c r="G813" s="17" t="s">
        <v>2510</v>
      </c>
      <c r="H813" s="17" t="s">
        <v>21</v>
      </c>
      <c r="I813" s="18" t="s">
        <v>299</v>
      </c>
      <c r="J813" s="17" t="s">
        <v>300</v>
      </c>
      <c r="K813" s="17" t="s">
        <v>95</v>
      </c>
      <c r="L813" s="17" t="s">
        <v>9</v>
      </c>
      <c r="M813" s="17" t="s">
        <v>26</v>
      </c>
      <c r="N813" s="19" t="s">
        <v>4</v>
      </c>
    </row>
    <row r="814" spans="1:14" ht="27" customHeight="1">
      <c r="A814" s="33"/>
      <c r="B814" s="12">
        <v>813</v>
      </c>
      <c r="C814" s="28" t="s">
        <v>2511</v>
      </c>
      <c r="D814" s="95"/>
      <c r="E814" s="96"/>
      <c r="F814" s="46" t="s">
        <v>4</v>
      </c>
      <c r="G814" s="29" t="s">
        <v>2512</v>
      </c>
      <c r="H814" s="29" t="s">
        <v>12</v>
      </c>
      <c r="I814" s="30" t="s">
        <v>155</v>
      </c>
      <c r="J814" s="29" t="s">
        <v>271</v>
      </c>
      <c r="K814" s="29" t="s">
        <v>159</v>
      </c>
      <c r="L814" s="29" t="s">
        <v>9</v>
      </c>
      <c r="M814" s="29" t="s">
        <v>26</v>
      </c>
      <c r="N814" s="31" t="s">
        <v>4</v>
      </c>
    </row>
    <row r="815" spans="1:14" ht="27" customHeight="1">
      <c r="A815" s="11"/>
      <c r="B815" s="12">
        <v>814</v>
      </c>
      <c r="C815" s="13" t="s">
        <v>2513</v>
      </c>
      <c r="D815" s="97"/>
      <c r="E815" s="98"/>
      <c r="F815" s="16" t="s">
        <v>4</v>
      </c>
      <c r="G815" s="17" t="s">
        <v>2514</v>
      </c>
      <c r="H815" s="17" t="s">
        <v>28</v>
      </c>
      <c r="I815" s="18" t="s">
        <v>226</v>
      </c>
      <c r="J815" s="17" t="s">
        <v>208</v>
      </c>
      <c r="K815" s="17" t="s">
        <v>191</v>
      </c>
      <c r="L815" s="17" t="s">
        <v>9</v>
      </c>
      <c r="M815" s="17" t="s">
        <v>26</v>
      </c>
      <c r="N815" s="19" t="s">
        <v>4</v>
      </c>
    </row>
    <row r="816" spans="1:14" ht="27" customHeight="1">
      <c r="A816" s="11"/>
      <c r="B816" s="12">
        <v>815</v>
      </c>
      <c r="C816" s="28" t="s">
        <v>2515</v>
      </c>
      <c r="D816" s="95"/>
      <c r="E816" s="96"/>
      <c r="F816" s="46" t="s">
        <v>4</v>
      </c>
      <c r="G816" s="29" t="s">
        <v>2516</v>
      </c>
      <c r="H816" s="29" t="s">
        <v>21</v>
      </c>
      <c r="I816" s="30" t="s">
        <v>44</v>
      </c>
      <c r="J816" s="29" t="s">
        <v>104</v>
      </c>
      <c r="K816" s="29" t="s">
        <v>155</v>
      </c>
      <c r="L816" s="29" t="s">
        <v>9</v>
      </c>
      <c r="M816" s="29" t="s">
        <v>26</v>
      </c>
      <c r="N816" s="31" t="s">
        <v>4</v>
      </c>
    </row>
    <row r="817" spans="1:14" ht="27" customHeight="1">
      <c r="A817" s="11"/>
      <c r="B817" s="12">
        <v>816</v>
      </c>
      <c r="C817" s="13" t="s">
        <v>2517</v>
      </c>
      <c r="D817" s="97"/>
      <c r="E817" s="98"/>
      <c r="F817" s="16" t="s">
        <v>4</v>
      </c>
      <c r="G817" s="17" t="s">
        <v>2518</v>
      </c>
      <c r="H817" s="17" t="s">
        <v>35</v>
      </c>
      <c r="I817" s="18" t="s">
        <v>8</v>
      </c>
      <c r="J817" s="17" t="s">
        <v>154</v>
      </c>
      <c r="K817" s="17" t="s">
        <v>215</v>
      </c>
      <c r="L817" s="17" t="s">
        <v>9</v>
      </c>
      <c r="M817" s="17" t="s">
        <v>26</v>
      </c>
      <c r="N817" s="19" t="s">
        <v>4</v>
      </c>
    </row>
    <row r="818" spans="1:14" ht="27" customHeight="1">
      <c r="A818" s="11"/>
      <c r="B818" s="12">
        <v>817</v>
      </c>
      <c r="C818" s="28" t="s">
        <v>2519</v>
      </c>
      <c r="D818" s="95"/>
      <c r="E818" s="96"/>
      <c r="F818" s="46" t="s">
        <v>4</v>
      </c>
      <c r="G818" s="29" t="s">
        <v>2520</v>
      </c>
      <c r="H818" s="29" t="s">
        <v>12</v>
      </c>
      <c r="I818" s="30" t="s">
        <v>155</v>
      </c>
      <c r="J818" s="29" t="s">
        <v>176</v>
      </c>
      <c r="K818" s="29" t="s">
        <v>215</v>
      </c>
      <c r="L818" s="29" t="s">
        <v>9</v>
      </c>
      <c r="M818" s="29" t="s">
        <v>14</v>
      </c>
      <c r="N818" s="31" t="s">
        <v>4</v>
      </c>
    </row>
    <row r="819" spans="1:14" ht="27" customHeight="1">
      <c r="A819" s="33"/>
      <c r="B819" s="12">
        <v>818</v>
      </c>
      <c r="C819" s="13" t="s">
        <v>2521</v>
      </c>
      <c r="D819" s="97"/>
      <c r="E819" s="98"/>
      <c r="F819" s="16" t="s">
        <v>4</v>
      </c>
      <c r="G819" s="17" t="s">
        <v>2522</v>
      </c>
      <c r="H819" s="17" t="s">
        <v>5</v>
      </c>
      <c r="I819" s="18" t="s">
        <v>295</v>
      </c>
      <c r="J819" s="17" t="s">
        <v>95</v>
      </c>
      <c r="K819" s="17" t="s">
        <v>44</v>
      </c>
      <c r="L819" s="17" t="s">
        <v>9</v>
      </c>
      <c r="M819" s="17" t="s">
        <v>16</v>
      </c>
      <c r="N819" s="19" t="s">
        <v>4</v>
      </c>
    </row>
    <row r="820" spans="1:14" ht="27" customHeight="1">
      <c r="A820" s="11"/>
      <c r="B820" s="12">
        <v>819</v>
      </c>
      <c r="C820" s="28" t="s">
        <v>2523</v>
      </c>
      <c r="D820" s="28"/>
      <c r="E820" s="99"/>
      <c r="F820" s="46" t="s">
        <v>4</v>
      </c>
      <c r="G820" s="29" t="s">
        <v>2524</v>
      </c>
      <c r="H820" s="29" t="s">
        <v>42</v>
      </c>
      <c r="I820" s="30" t="s">
        <v>2525</v>
      </c>
      <c r="J820" s="29" t="s">
        <v>43</v>
      </c>
      <c r="K820" s="29" t="s">
        <v>191</v>
      </c>
      <c r="L820" s="29" t="s">
        <v>9</v>
      </c>
      <c r="M820" s="29" t="s">
        <v>9</v>
      </c>
      <c r="N820" s="31" t="s">
        <v>4</v>
      </c>
    </row>
    <row r="821" spans="1:14" ht="27" customHeight="1">
      <c r="A821" s="11"/>
      <c r="B821" s="12">
        <v>820</v>
      </c>
      <c r="C821" s="13" t="s">
        <v>2526</v>
      </c>
      <c r="D821" s="97"/>
      <c r="E821" s="98"/>
      <c r="F821" s="16" t="s">
        <v>4</v>
      </c>
      <c r="G821" s="17" t="s">
        <v>2527</v>
      </c>
      <c r="H821" s="17" t="s">
        <v>99</v>
      </c>
      <c r="I821" s="18" t="s">
        <v>278</v>
      </c>
      <c r="J821" s="17" t="s">
        <v>208</v>
      </c>
      <c r="K821" s="17" t="s">
        <v>22</v>
      </c>
      <c r="L821" s="17" t="s">
        <v>9</v>
      </c>
      <c r="M821" s="17" t="s">
        <v>226</v>
      </c>
      <c r="N821" s="19" t="s">
        <v>4</v>
      </c>
    </row>
    <row r="822" spans="1:14" ht="27" customHeight="1">
      <c r="A822" s="11"/>
      <c r="B822" s="12">
        <v>821</v>
      </c>
      <c r="C822" s="28" t="s">
        <v>2528</v>
      </c>
      <c r="D822" s="95"/>
      <c r="E822" s="96"/>
      <c r="F822" s="46" t="s">
        <v>4</v>
      </c>
      <c r="G822" s="29" t="s">
        <v>2529</v>
      </c>
      <c r="H822" s="29" t="s">
        <v>54</v>
      </c>
      <c r="I822" s="30" t="s">
        <v>226</v>
      </c>
      <c r="J822" s="29" t="s">
        <v>530</v>
      </c>
      <c r="K822" s="29" t="s">
        <v>226</v>
      </c>
      <c r="L822" s="29" t="s">
        <v>9</v>
      </c>
      <c r="M822" s="29" t="s">
        <v>14</v>
      </c>
      <c r="N822" s="31" t="s">
        <v>4</v>
      </c>
    </row>
    <row r="823" spans="1:14" ht="27" customHeight="1">
      <c r="A823" s="11"/>
      <c r="B823" s="12">
        <v>822</v>
      </c>
      <c r="C823" s="13" t="s">
        <v>2530</v>
      </c>
      <c r="D823" s="97"/>
      <c r="E823" s="98"/>
      <c r="F823" s="16" t="s">
        <v>4</v>
      </c>
      <c r="G823" s="17" t="s">
        <v>2531</v>
      </c>
      <c r="H823" s="17" t="s">
        <v>12</v>
      </c>
      <c r="I823" s="18" t="s">
        <v>108</v>
      </c>
      <c r="J823" s="17" t="s">
        <v>311</v>
      </c>
      <c r="K823" s="17" t="s">
        <v>215</v>
      </c>
      <c r="L823" s="17" t="s">
        <v>9</v>
      </c>
      <c r="M823" s="17" t="s">
        <v>9</v>
      </c>
      <c r="N823" s="19" t="s">
        <v>4</v>
      </c>
    </row>
    <row r="824" spans="1:14" ht="27" customHeight="1">
      <c r="A824" s="20"/>
      <c r="B824" s="12">
        <v>823</v>
      </c>
      <c r="C824" s="28" t="s">
        <v>2532</v>
      </c>
      <c r="D824" s="28"/>
      <c r="E824" s="99"/>
      <c r="F824" s="46" t="s">
        <v>4</v>
      </c>
      <c r="G824" s="29" t="s">
        <v>2533</v>
      </c>
      <c r="H824" s="29" t="s">
        <v>42</v>
      </c>
      <c r="I824" s="30" t="s">
        <v>6</v>
      </c>
      <c r="J824" s="29" t="s">
        <v>208</v>
      </c>
      <c r="K824" s="29" t="s">
        <v>44</v>
      </c>
      <c r="L824" s="29" t="s">
        <v>10</v>
      </c>
      <c r="M824" s="29" t="s">
        <v>9</v>
      </c>
      <c r="N824" s="31" t="s">
        <v>4</v>
      </c>
    </row>
    <row r="825" spans="1:14" ht="27" customHeight="1">
      <c r="A825" s="11"/>
      <c r="B825" s="12">
        <v>824</v>
      </c>
      <c r="C825" s="13" t="s">
        <v>2534</v>
      </c>
      <c r="D825" s="97"/>
      <c r="E825" s="98"/>
      <c r="F825" s="16" t="s">
        <v>4</v>
      </c>
      <c r="G825" s="17" t="s">
        <v>2535</v>
      </c>
      <c r="H825" s="17" t="s">
        <v>5</v>
      </c>
      <c r="I825" s="18" t="s">
        <v>24</v>
      </c>
      <c r="J825" s="17" t="s">
        <v>62</v>
      </c>
      <c r="K825" s="17" t="s">
        <v>282</v>
      </c>
      <c r="L825" s="17" t="s">
        <v>9</v>
      </c>
      <c r="M825" s="17" t="s">
        <v>16</v>
      </c>
      <c r="N825" s="19" t="s">
        <v>4</v>
      </c>
    </row>
    <row r="826" spans="1:14" ht="27" customHeight="1">
      <c r="A826" s="11"/>
      <c r="B826" s="12">
        <v>825</v>
      </c>
      <c r="C826" s="28" t="s">
        <v>2536</v>
      </c>
      <c r="D826" s="28"/>
      <c r="E826" s="99"/>
      <c r="F826" s="46" t="s">
        <v>4</v>
      </c>
      <c r="G826" s="29" t="s">
        <v>2537</v>
      </c>
      <c r="H826" s="29" t="s">
        <v>42</v>
      </c>
      <c r="I826" s="30" t="s">
        <v>108</v>
      </c>
      <c r="J826" s="29" t="s">
        <v>104</v>
      </c>
      <c r="K826" s="29" t="s">
        <v>85</v>
      </c>
      <c r="L826" s="29" t="s">
        <v>9</v>
      </c>
      <c r="M826" s="29" t="s">
        <v>10</v>
      </c>
      <c r="N826" s="31" t="s">
        <v>4</v>
      </c>
    </row>
    <row r="827" spans="1:14" ht="27" customHeight="1">
      <c r="A827" s="11"/>
      <c r="B827" s="12">
        <v>826</v>
      </c>
      <c r="C827" s="13" t="s">
        <v>2538</v>
      </c>
      <c r="D827" s="97"/>
      <c r="E827" s="98"/>
      <c r="F827" s="16" t="s">
        <v>4</v>
      </c>
      <c r="G827" s="17" t="s">
        <v>2539</v>
      </c>
      <c r="H827" s="17" t="s">
        <v>54</v>
      </c>
      <c r="I827" s="18" t="s">
        <v>6</v>
      </c>
      <c r="J827" s="17" t="s">
        <v>119</v>
      </c>
      <c r="K827" s="17" t="s">
        <v>44</v>
      </c>
      <c r="L827" s="17" t="s">
        <v>9</v>
      </c>
      <c r="M827" s="17" t="s">
        <v>9</v>
      </c>
      <c r="N827" s="19" t="s">
        <v>4</v>
      </c>
    </row>
    <row r="828" spans="1:14" ht="27" customHeight="1">
      <c r="A828" s="11"/>
      <c r="B828" s="12">
        <v>827</v>
      </c>
      <c r="C828" s="28" t="s">
        <v>2540</v>
      </c>
      <c r="D828" s="95"/>
      <c r="E828" s="96"/>
      <c r="F828" s="46" t="s">
        <v>4</v>
      </c>
      <c r="G828" s="29" t="s">
        <v>2541</v>
      </c>
      <c r="H828" s="29" t="s">
        <v>28</v>
      </c>
      <c r="I828" s="30" t="s">
        <v>278</v>
      </c>
      <c r="J828" s="29" t="s">
        <v>304</v>
      </c>
      <c r="K828" s="29" t="s">
        <v>124</v>
      </c>
      <c r="L828" s="29" t="s">
        <v>9</v>
      </c>
      <c r="M828" s="29" t="s">
        <v>9</v>
      </c>
      <c r="N828" s="31" t="s">
        <v>4</v>
      </c>
    </row>
    <row r="829" spans="1:14" ht="27" customHeight="1">
      <c r="A829" s="33"/>
      <c r="B829" s="12">
        <v>828</v>
      </c>
      <c r="C829" s="13" t="s">
        <v>2542</v>
      </c>
      <c r="D829" s="97"/>
      <c r="E829" s="98"/>
      <c r="F829" s="16" t="s">
        <v>4</v>
      </c>
      <c r="G829" s="17" t="s">
        <v>2543</v>
      </c>
      <c r="H829" s="17" t="s">
        <v>35</v>
      </c>
      <c r="I829" s="18" t="s">
        <v>56</v>
      </c>
      <c r="J829" s="17" t="s">
        <v>311</v>
      </c>
      <c r="K829" s="17" t="s">
        <v>215</v>
      </c>
      <c r="L829" s="17" t="s">
        <v>9</v>
      </c>
      <c r="M829" s="17" t="s">
        <v>9</v>
      </c>
      <c r="N829" s="19" t="s">
        <v>4</v>
      </c>
    </row>
    <row r="830" spans="1:14" ht="27" customHeight="1">
      <c r="A830" s="11"/>
      <c r="B830" s="12">
        <v>829</v>
      </c>
      <c r="C830" s="28" t="s">
        <v>2544</v>
      </c>
      <c r="D830" s="95"/>
      <c r="E830" s="96"/>
      <c r="F830" s="46" t="s">
        <v>4</v>
      </c>
      <c r="G830" s="29" t="s">
        <v>2545</v>
      </c>
      <c r="H830" s="29" t="s">
        <v>99</v>
      </c>
      <c r="I830" s="30" t="s">
        <v>61</v>
      </c>
      <c r="J830" s="29" t="s">
        <v>119</v>
      </c>
      <c r="K830" s="29" t="s">
        <v>61</v>
      </c>
      <c r="L830" s="29" t="s">
        <v>9</v>
      </c>
      <c r="M830" s="29" t="s">
        <v>10</v>
      </c>
      <c r="N830" s="31" t="s">
        <v>4</v>
      </c>
    </row>
    <row r="831" spans="1:14" ht="27" customHeight="1">
      <c r="A831" s="11"/>
      <c r="B831" s="12">
        <v>830</v>
      </c>
      <c r="C831" s="13" t="s">
        <v>2546</v>
      </c>
      <c r="D831" s="97"/>
      <c r="E831" s="98"/>
      <c r="F831" s="16" t="s">
        <v>4</v>
      </c>
      <c r="G831" s="17" t="s">
        <v>2547</v>
      </c>
      <c r="H831" s="17" t="s">
        <v>35</v>
      </c>
      <c r="I831" s="18" t="s">
        <v>2525</v>
      </c>
      <c r="J831" s="17" t="s">
        <v>89</v>
      </c>
      <c r="K831" s="17" t="s">
        <v>226</v>
      </c>
      <c r="L831" s="17" t="s">
        <v>9</v>
      </c>
      <c r="M831" s="17" t="s">
        <v>16</v>
      </c>
      <c r="N831" s="19" t="s">
        <v>4</v>
      </c>
    </row>
    <row r="832" spans="1:14" ht="27" customHeight="1">
      <c r="A832" s="11"/>
      <c r="B832" s="12">
        <v>831</v>
      </c>
      <c r="C832" s="28" t="s">
        <v>2548</v>
      </c>
      <c r="D832" s="95"/>
      <c r="E832" s="96"/>
      <c r="F832" s="46" t="s">
        <v>4</v>
      </c>
      <c r="G832" s="29" t="s">
        <v>2549</v>
      </c>
      <c r="H832" s="29" t="s">
        <v>21</v>
      </c>
      <c r="I832" s="30" t="s">
        <v>90</v>
      </c>
      <c r="J832" s="29" t="s">
        <v>350</v>
      </c>
      <c r="K832" s="29" t="s">
        <v>85</v>
      </c>
      <c r="L832" s="29" t="s">
        <v>9</v>
      </c>
      <c r="M832" s="29" t="s">
        <v>9</v>
      </c>
      <c r="N832" s="31" t="s">
        <v>4</v>
      </c>
    </row>
    <row r="833" spans="1:14" ht="27" customHeight="1">
      <c r="A833" s="11"/>
      <c r="B833" s="12">
        <v>832</v>
      </c>
      <c r="C833" s="13" t="s">
        <v>2550</v>
      </c>
      <c r="D833" s="97"/>
      <c r="E833" s="98"/>
      <c r="F833" s="16" t="s">
        <v>4</v>
      </c>
      <c r="G833" s="17" t="s">
        <v>2551</v>
      </c>
      <c r="H833" s="17" t="s">
        <v>42</v>
      </c>
      <c r="I833" s="18" t="s">
        <v>16</v>
      </c>
      <c r="J833" s="17" t="s">
        <v>44</v>
      </c>
      <c r="K833" s="17" t="s">
        <v>119</v>
      </c>
      <c r="L833" s="17" t="s">
        <v>9</v>
      </c>
      <c r="M833" s="17" t="s">
        <v>9</v>
      </c>
      <c r="N833" s="19" t="s">
        <v>4</v>
      </c>
    </row>
    <row r="834" spans="1:14" ht="27" customHeight="1">
      <c r="A834" s="33"/>
      <c r="B834" s="12">
        <v>833</v>
      </c>
      <c r="C834" s="28" t="s">
        <v>2552</v>
      </c>
      <c r="D834" s="28"/>
      <c r="E834" s="99"/>
      <c r="F834" s="46" t="s">
        <v>4</v>
      </c>
      <c r="G834" s="29" t="s">
        <v>2553</v>
      </c>
      <c r="H834" s="29" t="s">
        <v>5</v>
      </c>
      <c r="I834" s="30" t="s">
        <v>657</v>
      </c>
      <c r="J834" s="29" t="s">
        <v>119</v>
      </c>
      <c r="K834" s="29" t="s">
        <v>61</v>
      </c>
      <c r="L834" s="29" t="s">
        <v>9</v>
      </c>
      <c r="M834" s="29" t="s">
        <v>10</v>
      </c>
      <c r="N834" s="31" t="s">
        <v>4</v>
      </c>
    </row>
    <row r="835" spans="1:14" ht="27" customHeight="1">
      <c r="A835" s="11"/>
      <c r="B835" s="12">
        <v>834</v>
      </c>
      <c r="C835" s="13" t="s">
        <v>2554</v>
      </c>
      <c r="D835" s="97"/>
      <c r="E835" s="98"/>
      <c r="F835" s="16" t="s">
        <v>4</v>
      </c>
      <c r="G835" s="17" t="s">
        <v>2555</v>
      </c>
      <c r="H835" s="17" t="s">
        <v>28</v>
      </c>
      <c r="I835" s="18" t="s">
        <v>8</v>
      </c>
      <c r="J835" s="17" t="s">
        <v>154</v>
      </c>
      <c r="K835" s="17" t="s">
        <v>155</v>
      </c>
      <c r="L835" s="17" t="s">
        <v>9</v>
      </c>
      <c r="M835" s="17" t="s">
        <v>16</v>
      </c>
      <c r="N835" s="19" t="s">
        <v>4</v>
      </c>
    </row>
    <row r="836" spans="1:14" ht="27" customHeight="1">
      <c r="A836" s="11"/>
      <c r="B836" s="12">
        <v>835</v>
      </c>
      <c r="C836" s="28" t="s">
        <v>2556</v>
      </c>
      <c r="D836" s="95"/>
      <c r="E836" s="96"/>
      <c r="F836" s="46" t="s">
        <v>4</v>
      </c>
      <c r="G836" s="29" t="s">
        <v>2557</v>
      </c>
      <c r="H836" s="29" t="s">
        <v>99</v>
      </c>
      <c r="I836" s="30" t="s">
        <v>94</v>
      </c>
      <c r="J836" s="29" t="s">
        <v>72</v>
      </c>
      <c r="K836" s="29" t="s">
        <v>108</v>
      </c>
      <c r="L836" s="29" t="s">
        <v>9</v>
      </c>
      <c r="M836" s="29" t="s">
        <v>14</v>
      </c>
      <c r="N836" s="31" t="s">
        <v>4</v>
      </c>
    </row>
    <row r="837" spans="1:14" ht="27" customHeight="1">
      <c r="A837" s="11"/>
      <c r="B837" s="12">
        <v>836</v>
      </c>
      <c r="C837" s="13" t="s">
        <v>2558</v>
      </c>
      <c r="D837" s="97"/>
      <c r="E837" s="98"/>
      <c r="F837" s="16" t="s">
        <v>4</v>
      </c>
      <c r="G837" s="17" t="s">
        <v>2559</v>
      </c>
      <c r="H837" s="17" t="s">
        <v>28</v>
      </c>
      <c r="I837" s="18" t="s">
        <v>114</v>
      </c>
      <c r="J837" s="17" t="s">
        <v>292</v>
      </c>
      <c r="K837" s="17" t="s">
        <v>38</v>
      </c>
      <c r="L837" s="17" t="s">
        <v>9</v>
      </c>
      <c r="M837" s="17" t="s">
        <v>26</v>
      </c>
      <c r="N837" s="19" t="s">
        <v>4</v>
      </c>
    </row>
    <row r="838" spans="1:14" ht="27" customHeight="1">
      <c r="A838" s="11"/>
      <c r="B838" s="12">
        <v>837</v>
      </c>
      <c r="C838" s="28" t="s">
        <v>2560</v>
      </c>
      <c r="D838" s="95"/>
      <c r="E838" s="96"/>
      <c r="F838" s="46" t="s">
        <v>4</v>
      </c>
      <c r="G838" s="29" t="s">
        <v>2561</v>
      </c>
      <c r="H838" s="29" t="s">
        <v>5</v>
      </c>
      <c r="I838" s="30" t="s">
        <v>56</v>
      </c>
      <c r="J838" s="29" t="s">
        <v>23</v>
      </c>
      <c r="K838" s="29" t="s">
        <v>6</v>
      </c>
      <c r="L838" s="29" t="s">
        <v>9</v>
      </c>
      <c r="M838" s="29" t="s">
        <v>16</v>
      </c>
      <c r="N838" s="31" t="s">
        <v>4</v>
      </c>
    </row>
    <row r="839" spans="1:14" ht="27" customHeight="1">
      <c r="A839" s="33"/>
      <c r="B839" s="12">
        <v>838</v>
      </c>
      <c r="C839" s="13" t="s">
        <v>2562</v>
      </c>
      <c r="D839" s="97"/>
      <c r="E839" s="98"/>
      <c r="F839" s="16" t="s">
        <v>4</v>
      </c>
      <c r="G839" s="17" t="s">
        <v>2563</v>
      </c>
      <c r="H839" s="17" t="s">
        <v>12</v>
      </c>
      <c r="I839" s="18" t="s">
        <v>49</v>
      </c>
      <c r="J839" s="17" t="s">
        <v>192</v>
      </c>
      <c r="K839" s="17" t="s">
        <v>10</v>
      </c>
      <c r="L839" s="17" t="s">
        <v>9</v>
      </c>
      <c r="M839" s="17" t="s">
        <v>26</v>
      </c>
      <c r="N839" s="19" t="s">
        <v>4</v>
      </c>
    </row>
    <row r="840" spans="1:14" ht="27" customHeight="1">
      <c r="A840" s="11"/>
      <c r="B840" s="12">
        <v>839</v>
      </c>
      <c r="C840" s="28" t="s">
        <v>2564</v>
      </c>
      <c r="D840" s="95"/>
      <c r="E840" s="96"/>
      <c r="F840" s="46" t="s">
        <v>4</v>
      </c>
      <c r="G840" s="29" t="s">
        <v>2565</v>
      </c>
      <c r="H840" s="29" t="s">
        <v>21</v>
      </c>
      <c r="I840" s="30" t="s">
        <v>94</v>
      </c>
      <c r="J840" s="29" t="s">
        <v>208</v>
      </c>
      <c r="K840" s="29" t="s">
        <v>114</v>
      </c>
      <c r="L840" s="29" t="s">
        <v>9</v>
      </c>
      <c r="M840" s="29" t="s">
        <v>85</v>
      </c>
      <c r="N840" s="31" t="s">
        <v>4</v>
      </c>
    </row>
    <row r="841" spans="1:14" ht="27" customHeight="1">
      <c r="A841" s="11"/>
      <c r="B841" s="12">
        <v>840</v>
      </c>
      <c r="C841" s="13" t="s">
        <v>2566</v>
      </c>
      <c r="D841" s="97"/>
      <c r="E841" s="98"/>
      <c r="F841" s="16" t="s">
        <v>4</v>
      </c>
      <c r="G841" s="17" t="s">
        <v>2567</v>
      </c>
      <c r="H841" s="17" t="s">
        <v>42</v>
      </c>
      <c r="I841" s="18" t="s">
        <v>61</v>
      </c>
      <c r="J841" s="17" t="s">
        <v>150</v>
      </c>
      <c r="K841" s="17" t="s">
        <v>24</v>
      </c>
      <c r="L841" s="17" t="s">
        <v>9</v>
      </c>
      <c r="M841" s="17" t="s">
        <v>9</v>
      </c>
      <c r="N841" s="19" t="s">
        <v>4</v>
      </c>
    </row>
    <row r="842" spans="1:14" ht="27" customHeight="1">
      <c r="A842" s="11"/>
      <c r="B842" s="12">
        <v>841</v>
      </c>
      <c r="C842" s="28" t="s">
        <v>2568</v>
      </c>
      <c r="D842" s="95"/>
      <c r="E842" s="96"/>
      <c r="F842" s="46" t="s">
        <v>4</v>
      </c>
      <c r="G842" s="29" t="s">
        <v>2569</v>
      </c>
      <c r="H842" s="29" t="s">
        <v>54</v>
      </c>
      <c r="I842" s="30" t="s">
        <v>24</v>
      </c>
      <c r="J842" s="29" t="s">
        <v>119</v>
      </c>
      <c r="K842" s="29" t="s">
        <v>61</v>
      </c>
      <c r="L842" s="29" t="s">
        <v>9</v>
      </c>
      <c r="M842" s="29" t="s">
        <v>10</v>
      </c>
      <c r="N842" s="31" t="s">
        <v>4</v>
      </c>
    </row>
    <row r="843" spans="1:14" ht="27" customHeight="1">
      <c r="A843" s="11"/>
      <c r="B843" s="12">
        <v>842</v>
      </c>
      <c r="C843" s="13" t="s">
        <v>2570</v>
      </c>
      <c r="D843" s="97"/>
      <c r="E843" s="98"/>
      <c r="F843" s="16" t="s">
        <v>4</v>
      </c>
      <c r="G843" s="17" t="s">
        <v>2571</v>
      </c>
      <c r="H843" s="17" t="s">
        <v>21</v>
      </c>
      <c r="I843" s="18" t="s">
        <v>191</v>
      </c>
      <c r="J843" s="17" t="s">
        <v>192</v>
      </c>
      <c r="K843" s="17" t="s">
        <v>16</v>
      </c>
      <c r="L843" s="17" t="s">
        <v>9</v>
      </c>
      <c r="M843" s="17" t="s">
        <v>9</v>
      </c>
      <c r="N843" s="19" t="s">
        <v>4</v>
      </c>
    </row>
    <row r="844" spans="1:14" ht="27" customHeight="1">
      <c r="A844" s="20"/>
      <c r="B844" s="12">
        <v>843</v>
      </c>
      <c r="C844" s="28" t="s">
        <v>2572</v>
      </c>
      <c r="D844" s="95"/>
      <c r="E844" s="96"/>
      <c r="F844" s="46" t="s">
        <v>4</v>
      </c>
      <c r="G844" s="29" t="s">
        <v>2573</v>
      </c>
      <c r="H844" s="29" t="s">
        <v>99</v>
      </c>
      <c r="I844" s="30" t="s">
        <v>215</v>
      </c>
      <c r="J844" s="29" t="s">
        <v>115</v>
      </c>
      <c r="K844" s="29" t="s">
        <v>8</v>
      </c>
      <c r="L844" s="29" t="s">
        <v>9</v>
      </c>
      <c r="M844" s="29" t="s">
        <v>26</v>
      </c>
      <c r="N844" s="31" t="s">
        <v>4</v>
      </c>
    </row>
    <row r="845" spans="1:14" ht="27" customHeight="1">
      <c r="A845" s="11"/>
      <c r="B845" s="12">
        <v>844</v>
      </c>
      <c r="C845" s="13" t="s">
        <v>2574</v>
      </c>
      <c r="D845" s="97"/>
      <c r="E845" s="98"/>
      <c r="F845" s="16" t="s">
        <v>4</v>
      </c>
      <c r="G845" s="17" t="s">
        <v>2575</v>
      </c>
      <c r="H845" s="17" t="s">
        <v>35</v>
      </c>
      <c r="I845" s="18" t="s">
        <v>56</v>
      </c>
      <c r="J845" s="17" t="s">
        <v>81</v>
      </c>
      <c r="K845" s="17" t="s">
        <v>22</v>
      </c>
      <c r="L845" s="17" t="s">
        <v>9</v>
      </c>
      <c r="M845" s="17" t="s">
        <v>26</v>
      </c>
      <c r="N845" s="19" t="s">
        <v>4</v>
      </c>
    </row>
    <row r="846" spans="1:14" ht="27" customHeight="1">
      <c r="A846" s="11"/>
      <c r="B846" s="12">
        <v>845</v>
      </c>
      <c r="C846" s="28" t="s">
        <v>2576</v>
      </c>
      <c r="D846" s="28"/>
      <c r="E846" s="99"/>
      <c r="F846" s="46" t="s">
        <v>4</v>
      </c>
      <c r="G846" s="29" t="s">
        <v>2577</v>
      </c>
      <c r="H846" s="29" t="s">
        <v>99</v>
      </c>
      <c r="I846" s="30" t="s">
        <v>8</v>
      </c>
      <c r="J846" s="29" t="s">
        <v>43</v>
      </c>
      <c r="K846" s="29" t="s">
        <v>56</v>
      </c>
      <c r="L846" s="29" t="s">
        <v>9</v>
      </c>
      <c r="M846" s="29" t="s">
        <v>10</v>
      </c>
      <c r="N846" s="31" t="s">
        <v>4</v>
      </c>
    </row>
    <row r="847" spans="1:14" ht="27" customHeight="1">
      <c r="A847" s="11"/>
      <c r="B847" s="12">
        <v>846</v>
      </c>
      <c r="C847" s="13" t="s">
        <v>2578</v>
      </c>
      <c r="D847" s="13"/>
      <c r="E847" s="94"/>
      <c r="F847" s="16" t="s">
        <v>4</v>
      </c>
      <c r="G847" s="17" t="s">
        <v>2579</v>
      </c>
      <c r="H847" s="17" t="s">
        <v>21</v>
      </c>
      <c r="I847" s="18" t="s">
        <v>171</v>
      </c>
      <c r="J847" s="17" t="s">
        <v>175</v>
      </c>
      <c r="K847" s="17" t="s">
        <v>176</v>
      </c>
      <c r="L847" s="17" t="s">
        <v>9</v>
      </c>
      <c r="M847" s="17" t="s">
        <v>9</v>
      </c>
      <c r="N847" s="19" t="s">
        <v>4</v>
      </c>
    </row>
    <row r="848" spans="1:14" ht="27" customHeight="1">
      <c r="A848" s="11"/>
      <c r="B848" s="12">
        <v>847</v>
      </c>
      <c r="C848" s="28" t="s">
        <v>2580</v>
      </c>
      <c r="D848" s="28"/>
      <c r="E848" s="99"/>
      <c r="F848" s="46" t="s">
        <v>4</v>
      </c>
      <c r="G848" s="29" t="s">
        <v>2581</v>
      </c>
      <c r="H848" s="29" t="s">
        <v>12</v>
      </c>
      <c r="I848" s="30" t="s">
        <v>108</v>
      </c>
      <c r="J848" s="29" t="s">
        <v>417</v>
      </c>
      <c r="K848" s="29" t="s">
        <v>10</v>
      </c>
      <c r="L848" s="29" t="s">
        <v>9</v>
      </c>
      <c r="M848" s="29" t="s">
        <v>10</v>
      </c>
      <c r="N848" s="31" t="s">
        <v>4</v>
      </c>
    </row>
    <row r="849" spans="1:14" ht="27" customHeight="1">
      <c r="A849" s="33"/>
      <c r="B849" s="12">
        <v>848</v>
      </c>
      <c r="C849" s="13" t="s">
        <v>2582</v>
      </c>
      <c r="D849" s="97"/>
      <c r="E849" s="98"/>
      <c r="F849" s="16" t="s">
        <v>4</v>
      </c>
      <c r="G849" s="17" t="s">
        <v>2583</v>
      </c>
      <c r="H849" s="17" t="s">
        <v>35</v>
      </c>
      <c r="I849" s="18" t="s">
        <v>242</v>
      </c>
      <c r="J849" s="17" t="s">
        <v>7</v>
      </c>
      <c r="K849" s="17" t="s">
        <v>38</v>
      </c>
      <c r="L849" s="17" t="s">
        <v>9</v>
      </c>
      <c r="M849" s="17" t="s">
        <v>16</v>
      </c>
      <c r="N849" s="19" t="s">
        <v>4</v>
      </c>
    </row>
    <row r="850" spans="1:14" ht="27" customHeight="1">
      <c r="A850" s="11"/>
      <c r="B850" s="12">
        <v>849</v>
      </c>
      <c r="C850" s="28" t="s">
        <v>2584</v>
      </c>
      <c r="D850" s="28"/>
      <c r="E850" s="99"/>
      <c r="F850" s="46" t="s">
        <v>4</v>
      </c>
      <c r="G850" s="29" t="s">
        <v>2585</v>
      </c>
      <c r="H850" s="29" t="s">
        <v>12</v>
      </c>
      <c r="I850" s="30" t="s">
        <v>324</v>
      </c>
      <c r="J850" s="29" t="s">
        <v>208</v>
      </c>
      <c r="K850" s="29" t="s">
        <v>56</v>
      </c>
      <c r="L850" s="29" t="s">
        <v>9</v>
      </c>
      <c r="M850" s="29" t="s">
        <v>16</v>
      </c>
      <c r="N850" s="31" t="s">
        <v>4</v>
      </c>
    </row>
    <row r="851" spans="1:14" ht="27" customHeight="1">
      <c r="A851" s="11"/>
      <c r="B851" s="12">
        <v>850</v>
      </c>
      <c r="C851" s="13" t="s">
        <v>2586</v>
      </c>
      <c r="D851" s="97"/>
      <c r="E851" s="98"/>
      <c r="F851" s="16" t="s">
        <v>4</v>
      </c>
      <c r="G851" s="17" t="s">
        <v>2587</v>
      </c>
      <c r="H851" s="17" t="s">
        <v>35</v>
      </c>
      <c r="I851" s="18" t="s">
        <v>6</v>
      </c>
      <c r="J851" s="17" t="s">
        <v>89</v>
      </c>
      <c r="K851" s="17" t="s">
        <v>90</v>
      </c>
      <c r="L851" s="17" t="s">
        <v>9</v>
      </c>
      <c r="M851" s="17" t="s">
        <v>9</v>
      </c>
      <c r="N851" s="19" t="s">
        <v>4</v>
      </c>
    </row>
    <row r="852" spans="1:14" ht="27" customHeight="1">
      <c r="A852" s="11"/>
      <c r="B852" s="12">
        <v>851</v>
      </c>
      <c r="C852" s="28" t="s">
        <v>2588</v>
      </c>
      <c r="D852" s="28"/>
      <c r="E852" s="99"/>
      <c r="F852" s="46" t="s">
        <v>4</v>
      </c>
      <c r="G852" s="29" t="s">
        <v>2589</v>
      </c>
      <c r="H852" s="29" t="s">
        <v>54</v>
      </c>
      <c r="I852" s="30" t="s">
        <v>295</v>
      </c>
      <c r="J852" s="29" t="s">
        <v>304</v>
      </c>
      <c r="K852" s="29" t="s">
        <v>56</v>
      </c>
      <c r="L852" s="29" t="s">
        <v>9</v>
      </c>
      <c r="M852" s="29" t="s">
        <v>22</v>
      </c>
      <c r="N852" s="31" t="s">
        <v>4</v>
      </c>
    </row>
    <row r="853" spans="1:14" ht="27" customHeight="1">
      <c r="A853" s="11"/>
      <c r="B853" s="12">
        <v>852</v>
      </c>
      <c r="C853" s="13" t="s">
        <v>2590</v>
      </c>
      <c r="D853" s="13"/>
      <c r="E853" s="94"/>
      <c r="F853" s="16" t="s">
        <v>4</v>
      </c>
      <c r="G853" s="17" t="s">
        <v>2591</v>
      </c>
      <c r="H853" s="17" t="s">
        <v>99</v>
      </c>
      <c r="I853" s="18" t="s">
        <v>94</v>
      </c>
      <c r="J853" s="17" t="s">
        <v>23</v>
      </c>
      <c r="K853" s="17" t="s">
        <v>67</v>
      </c>
      <c r="L853" s="17" t="s">
        <v>9</v>
      </c>
      <c r="M853" s="17" t="s">
        <v>9</v>
      </c>
      <c r="N853" s="19" t="s">
        <v>4</v>
      </c>
    </row>
    <row r="854" spans="1:14" ht="27" customHeight="1">
      <c r="A854" s="33"/>
      <c r="B854" s="12">
        <v>853</v>
      </c>
      <c r="C854" s="28" t="s">
        <v>2592</v>
      </c>
      <c r="D854" s="28"/>
      <c r="E854" s="99"/>
      <c r="F854" s="46" t="s">
        <v>4</v>
      </c>
      <c r="G854" s="29" t="s">
        <v>2593</v>
      </c>
      <c r="H854" s="29" t="s">
        <v>28</v>
      </c>
      <c r="I854" s="30" t="s">
        <v>90</v>
      </c>
      <c r="J854" s="29" t="s">
        <v>350</v>
      </c>
      <c r="K854" s="29" t="s">
        <v>85</v>
      </c>
      <c r="L854" s="29" t="s">
        <v>9</v>
      </c>
      <c r="M854" s="29" t="s">
        <v>9</v>
      </c>
      <c r="N854" s="31" t="s">
        <v>4</v>
      </c>
    </row>
    <row r="855" spans="1:14" ht="27" customHeight="1">
      <c r="A855" s="11"/>
      <c r="B855" s="12">
        <v>854</v>
      </c>
      <c r="C855" s="13" t="s">
        <v>2594</v>
      </c>
      <c r="D855" s="13"/>
      <c r="E855" s="94"/>
      <c r="F855" s="16" t="s">
        <v>4</v>
      </c>
      <c r="G855" s="17" t="s">
        <v>2595</v>
      </c>
      <c r="H855" s="17" t="s">
        <v>54</v>
      </c>
      <c r="I855" s="18" t="s">
        <v>171</v>
      </c>
      <c r="J855" s="17" t="s">
        <v>125</v>
      </c>
      <c r="K855" s="17" t="s">
        <v>36</v>
      </c>
      <c r="L855" s="17" t="s">
        <v>146</v>
      </c>
      <c r="M855" s="17" t="s">
        <v>16</v>
      </c>
      <c r="N855" s="19" t="s">
        <v>4</v>
      </c>
    </row>
    <row r="856" spans="1:14" ht="27" customHeight="1">
      <c r="A856" s="11"/>
      <c r="B856" s="12">
        <v>855</v>
      </c>
      <c r="C856" s="28" t="s">
        <v>2596</v>
      </c>
      <c r="D856" s="95"/>
      <c r="E856" s="96"/>
      <c r="F856" s="46" t="s">
        <v>4</v>
      </c>
      <c r="G856" s="29" t="s">
        <v>2597</v>
      </c>
      <c r="H856" s="29" t="s">
        <v>28</v>
      </c>
      <c r="I856" s="30" t="s">
        <v>49</v>
      </c>
      <c r="J856" s="29" t="s">
        <v>192</v>
      </c>
      <c r="K856" s="29" t="s">
        <v>10</v>
      </c>
      <c r="L856" s="29" t="s">
        <v>9</v>
      </c>
      <c r="M856" s="29" t="s">
        <v>26</v>
      </c>
      <c r="N856" s="31" t="s">
        <v>4</v>
      </c>
    </row>
    <row r="857" spans="1:14" ht="27" customHeight="1">
      <c r="A857" s="11"/>
      <c r="B857" s="12">
        <v>856</v>
      </c>
      <c r="C857" s="13" t="s">
        <v>2598</v>
      </c>
      <c r="D857" s="13"/>
      <c r="E857" s="13"/>
      <c r="F857" s="16" t="s">
        <v>4</v>
      </c>
      <c r="G857" s="17" t="s">
        <v>2599</v>
      </c>
      <c r="H857" s="17" t="s">
        <v>42</v>
      </c>
      <c r="I857" s="18" t="s">
        <v>85</v>
      </c>
      <c r="J857" s="17" t="s">
        <v>159</v>
      </c>
      <c r="K857" s="17" t="s">
        <v>271</v>
      </c>
      <c r="L857" s="17" t="s">
        <v>9</v>
      </c>
      <c r="M857" s="17" t="s">
        <v>26</v>
      </c>
      <c r="N857" s="19" t="s">
        <v>4</v>
      </c>
    </row>
    <row r="858" spans="1:14" ht="27" customHeight="1">
      <c r="A858" s="11"/>
      <c r="B858" s="12">
        <v>857</v>
      </c>
      <c r="C858" s="28" t="s">
        <v>2600</v>
      </c>
      <c r="D858" s="28"/>
      <c r="E858" s="28"/>
      <c r="F858" s="46" t="s">
        <v>4</v>
      </c>
      <c r="G858" s="29" t="s">
        <v>2601</v>
      </c>
      <c r="H858" s="29" t="s">
        <v>5</v>
      </c>
      <c r="I858" s="30" t="s">
        <v>24</v>
      </c>
      <c r="J858" s="29" t="s">
        <v>271</v>
      </c>
      <c r="K858" s="29" t="s">
        <v>180</v>
      </c>
      <c r="L858" s="29" t="s">
        <v>9</v>
      </c>
      <c r="M858" s="29" t="s">
        <v>9</v>
      </c>
      <c r="N858" s="31" t="s">
        <v>4</v>
      </c>
    </row>
    <row r="859" spans="1:14" ht="27" customHeight="1">
      <c r="A859" s="33"/>
      <c r="B859" s="12">
        <v>858</v>
      </c>
      <c r="C859" s="13" t="s">
        <v>2602</v>
      </c>
      <c r="D859" s="13"/>
      <c r="E859" s="13"/>
      <c r="F859" s="16" t="s">
        <v>4</v>
      </c>
      <c r="G859" s="17" t="s">
        <v>2603</v>
      </c>
      <c r="H859" s="17" t="s">
        <v>54</v>
      </c>
      <c r="I859" s="18" t="s">
        <v>36</v>
      </c>
      <c r="J859" s="17" t="s">
        <v>104</v>
      </c>
      <c r="K859" s="17" t="s">
        <v>146</v>
      </c>
      <c r="L859" s="17" t="s">
        <v>9</v>
      </c>
      <c r="M859" s="17" t="s">
        <v>16</v>
      </c>
      <c r="N859" s="19" t="s">
        <v>4</v>
      </c>
    </row>
    <row r="860" spans="1:14" ht="27" customHeight="1">
      <c r="A860" s="11"/>
      <c r="B860" s="12">
        <v>859</v>
      </c>
      <c r="C860" s="28" t="s">
        <v>2604</v>
      </c>
      <c r="D860" s="28"/>
      <c r="E860" s="28"/>
      <c r="F860" s="46" t="s">
        <v>4</v>
      </c>
      <c r="G860" s="29" t="s">
        <v>2605</v>
      </c>
      <c r="H860" s="29" t="s">
        <v>21</v>
      </c>
      <c r="I860" s="30" t="s">
        <v>90</v>
      </c>
      <c r="J860" s="29" t="s">
        <v>350</v>
      </c>
      <c r="K860" s="29" t="s">
        <v>85</v>
      </c>
      <c r="L860" s="29" t="s">
        <v>9</v>
      </c>
      <c r="M860" s="29" t="s">
        <v>9</v>
      </c>
      <c r="N860" s="31" t="s">
        <v>4</v>
      </c>
    </row>
    <row r="861" spans="1:14" ht="27" customHeight="1">
      <c r="A861" s="11"/>
      <c r="B861" s="12">
        <v>860</v>
      </c>
      <c r="C861" s="13" t="s">
        <v>2606</v>
      </c>
      <c r="D861" s="13"/>
      <c r="E861" s="13"/>
      <c r="F861" s="16" t="s">
        <v>4</v>
      </c>
      <c r="G861" s="17" t="s">
        <v>2607</v>
      </c>
      <c r="H861" s="17" t="s">
        <v>28</v>
      </c>
      <c r="I861" s="18" t="s">
        <v>44</v>
      </c>
      <c r="J861" s="17" t="s">
        <v>137</v>
      </c>
      <c r="K861" s="19" t="s">
        <v>4</v>
      </c>
      <c r="L861" s="17" t="s">
        <v>9</v>
      </c>
      <c r="M861" s="17" t="s">
        <v>226</v>
      </c>
      <c r="N861" s="19" t="s">
        <v>4</v>
      </c>
    </row>
    <row r="862" spans="1:14" ht="27" customHeight="1">
      <c r="A862" s="11"/>
      <c r="B862" s="12">
        <v>861</v>
      </c>
      <c r="C862" s="28" t="s">
        <v>2608</v>
      </c>
      <c r="D862" s="28"/>
      <c r="E862" s="28"/>
      <c r="F862" s="46" t="s">
        <v>4</v>
      </c>
      <c r="G862" s="29" t="s">
        <v>2609</v>
      </c>
      <c r="H862" s="29" t="s">
        <v>99</v>
      </c>
      <c r="I862" s="30" t="s">
        <v>226</v>
      </c>
      <c r="J862" s="29" t="s">
        <v>530</v>
      </c>
      <c r="K862" s="29" t="s">
        <v>226</v>
      </c>
      <c r="L862" s="29" t="s">
        <v>9</v>
      </c>
      <c r="M862" s="29" t="s">
        <v>14</v>
      </c>
      <c r="N862" s="31" t="s">
        <v>4</v>
      </c>
    </row>
    <row r="863" spans="1:14" ht="27" customHeight="1">
      <c r="A863" s="11"/>
      <c r="B863" s="12">
        <v>862</v>
      </c>
      <c r="C863" s="13" t="s">
        <v>2610</v>
      </c>
      <c r="D863" s="13"/>
      <c r="E863" s="13"/>
      <c r="F863" s="16" t="s">
        <v>4</v>
      </c>
      <c r="G863" s="17" t="s">
        <v>2611</v>
      </c>
      <c r="H863" s="17" t="s">
        <v>12</v>
      </c>
      <c r="I863" s="18" t="s">
        <v>278</v>
      </c>
      <c r="J863" s="17" t="s">
        <v>95</v>
      </c>
      <c r="K863" s="17" t="s">
        <v>44</v>
      </c>
      <c r="L863" s="17" t="s">
        <v>9</v>
      </c>
      <c r="M863" s="17" t="s">
        <v>16</v>
      </c>
      <c r="N863" s="19" t="s">
        <v>4</v>
      </c>
    </row>
    <row r="864" spans="1:14" ht="27" customHeight="1">
      <c r="A864" s="20"/>
      <c r="B864" s="12">
        <v>863</v>
      </c>
      <c r="C864" s="28" t="s">
        <v>2612</v>
      </c>
      <c r="D864" s="28"/>
      <c r="E864" s="28"/>
      <c r="F864" s="46" t="s">
        <v>4</v>
      </c>
      <c r="G864" s="29" t="s">
        <v>2613</v>
      </c>
      <c r="H864" s="29" t="s">
        <v>5</v>
      </c>
      <c r="I864" s="30" t="s">
        <v>94</v>
      </c>
      <c r="J864" s="29" t="s">
        <v>43</v>
      </c>
      <c r="K864" s="29" t="s">
        <v>22</v>
      </c>
      <c r="L864" s="29" t="s">
        <v>9</v>
      </c>
      <c r="M864" s="29" t="s">
        <v>14</v>
      </c>
      <c r="N864" s="31" t="s">
        <v>4</v>
      </c>
    </row>
    <row r="865" spans="1:14" ht="27" customHeight="1">
      <c r="A865" s="11"/>
      <c r="B865" s="12">
        <v>864</v>
      </c>
      <c r="C865" s="13" t="s">
        <v>2614</v>
      </c>
      <c r="D865" s="13"/>
      <c r="E865" s="13"/>
      <c r="F865" s="16" t="s">
        <v>4</v>
      </c>
      <c r="G865" s="17" t="s">
        <v>2615</v>
      </c>
      <c r="H865" s="17" t="s">
        <v>99</v>
      </c>
      <c r="I865" s="18" t="s">
        <v>55</v>
      </c>
      <c r="J865" s="17" t="s">
        <v>31</v>
      </c>
      <c r="K865" s="17" t="s">
        <v>38</v>
      </c>
      <c r="L865" s="17" t="s">
        <v>26</v>
      </c>
      <c r="M865" s="17" t="s">
        <v>16</v>
      </c>
      <c r="N865" s="19" t="s">
        <v>4</v>
      </c>
    </row>
    <row r="866" spans="1:14" ht="27" customHeight="1">
      <c r="A866" s="11"/>
      <c r="B866" s="12">
        <v>865</v>
      </c>
      <c r="C866" s="28" t="s">
        <v>2616</v>
      </c>
      <c r="D866" s="28"/>
      <c r="E866" s="28"/>
      <c r="F866" s="46" t="s">
        <v>4</v>
      </c>
      <c r="G866" s="29" t="s">
        <v>2617</v>
      </c>
      <c r="H866" s="29" t="s">
        <v>28</v>
      </c>
      <c r="I866" s="30" t="s">
        <v>38</v>
      </c>
      <c r="J866" s="29" t="s">
        <v>180</v>
      </c>
      <c r="K866" s="29" t="s">
        <v>108</v>
      </c>
      <c r="L866" s="29" t="s">
        <v>9</v>
      </c>
      <c r="M866" s="29" t="s">
        <v>226</v>
      </c>
      <c r="N866" s="31" t="s">
        <v>4</v>
      </c>
    </row>
    <row r="867" spans="1:14" ht="27" customHeight="1">
      <c r="A867" s="11"/>
      <c r="B867" s="12">
        <v>866</v>
      </c>
      <c r="C867" s="28" t="s">
        <v>2618</v>
      </c>
      <c r="D867" s="28"/>
      <c r="E867" s="28"/>
      <c r="F867" s="46" t="s">
        <v>4</v>
      </c>
      <c r="G867" s="29" t="s">
        <v>2619</v>
      </c>
      <c r="H867" s="29" t="s">
        <v>54</v>
      </c>
      <c r="I867" s="30" t="s">
        <v>6</v>
      </c>
      <c r="J867" s="29" t="s">
        <v>89</v>
      </c>
      <c r="K867" s="29" t="s">
        <v>226</v>
      </c>
      <c r="L867" s="29" t="s">
        <v>9</v>
      </c>
      <c r="M867" s="29" t="s">
        <v>16</v>
      </c>
      <c r="N867" s="31" t="s">
        <v>4</v>
      </c>
    </row>
    <row r="868" spans="1:14" ht="27" customHeight="1">
      <c r="A868" s="11"/>
      <c r="B868" s="12">
        <v>867</v>
      </c>
      <c r="C868" s="13" t="s">
        <v>2620</v>
      </c>
      <c r="D868" s="13"/>
      <c r="E868" s="13"/>
      <c r="F868" s="16" t="s">
        <v>4</v>
      </c>
      <c r="G868" s="17" t="s">
        <v>2621</v>
      </c>
      <c r="H868" s="17" t="s">
        <v>21</v>
      </c>
      <c r="I868" s="18" t="s">
        <v>22</v>
      </c>
      <c r="J868" s="17" t="s">
        <v>256</v>
      </c>
      <c r="K868" s="17" t="s">
        <v>36</v>
      </c>
      <c r="L868" s="17" t="s">
        <v>26</v>
      </c>
      <c r="M868" s="17" t="s">
        <v>26</v>
      </c>
      <c r="N868" s="19" t="s">
        <v>4</v>
      </c>
    </row>
    <row r="869" spans="1:14" ht="27" customHeight="1">
      <c r="A869" s="33"/>
      <c r="B869" s="12">
        <v>868</v>
      </c>
      <c r="C869" s="13" t="s">
        <v>2622</v>
      </c>
      <c r="D869" s="13"/>
      <c r="E869" s="13"/>
      <c r="F869" s="16" t="s">
        <v>4</v>
      </c>
      <c r="G869" s="17" t="s">
        <v>2623</v>
      </c>
      <c r="H869" s="17" t="s">
        <v>5</v>
      </c>
      <c r="I869" s="18" t="s">
        <v>204</v>
      </c>
      <c r="J869" s="17" t="s">
        <v>104</v>
      </c>
      <c r="K869" s="17" t="s">
        <v>6</v>
      </c>
      <c r="L869" s="17" t="s">
        <v>9</v>
      </c>
      <c r="M869" s="17" t="s">
        <v>9</v>
      </c>
      <c r="N869" s="19" t="s">
        <v>4</v>
      </c>
    </row>
    <row r="870" spans="1:14" ht="27" customHeight="1">
      <c r="A870" s="11"/>
      <c r="B870" s="12">
        <v>869</v>
      </c>
      <c r="C870" s="28" t="s">
        <v>2624</v>
      </c>
      <c r="D870" s="28"/>
      <c r="E870" s="28"/>
      <c r="F870" s="46" t="s">
        <v>4</v>
      </c>
      <c r="G870" s="29" t="s">
        <v>2625</v>
      </c>
      <c r="H870" s="29" t="s">
        <v>12</v>
      </c>
      <c r="I870" s="30" t="s">
        <v>215</v>
      </c>
      <c r="J870" s="29" t="s">
        <v>154</v>
      </c>
      <c r="K870" s="29" t="s">
        <v>6</v>
      </c>
      <c r="L870" s="29" t="s">
        <v>9</v>
      </c>
      <c r="M870" s="29" t="s">
        <v>10</v>
      </c>
      <c r="N870" s="31" t="s">
        <v>4</v>
      </c>
    </row>
    <row r="871" spans="1:14" ht="27" customHeight="1">
      <c r="A871" s="11"/>
      <c r="B871" s="12">
        <v>870</v>
      </c>
      <c r="C871" s="13" t="s">
        <v>2626</v>
      </c>
      <c r="D871" s="13"/>
      <c r="E871" s="13"/>
      <c r="F871" s="16" t="s">
        <v>4</v>
      </c>
      <c r="G871" s="17" t="s">
        <v>2627</v>
      </c>
      <c r="H871" s="17" t="s">
        <v>54</v>
      </c>
      <c r="I871" s="18" t="s">
        <v>6</v>
      </c>
      <c r="J871" s="17" t="s">
        <v>89</v>
      </c>
      <c r="K871" s="17" t="s">
        <v>226</v>
      </c>
      <c r="L871" s="17" t="s">
        <v>9</v>
      </c>
      <c r="M871" s="17" t="s">
        <v>16</v>
      </c>
      <c r="N871" s="19" t="s">
        <v>4</v>
      </c>
    </row>
    <row r="872" spans="1:14" ht="27" customHeight="1">
      <c r="A872" s="11"/>
      <c r="B872" s="12">
        <v>871</v>
      </c>
      <c r="C872" s="28" t="s">
        <v>2628</v>
      </c>
      <c r="D872" s="28"/>
      <c r="E872" s="28"/>
      <c r="F872" s="46" t="s">
        <v>4</v>
      </c>
      <c r="G872" s="29" t="s">
        <v>2629</v>
      </c>
      <c r="H872" s="29" t="s">
        <v>12</v>
      </c>
      <c r="I872" s="30" t="s">
        <v>242</v>
      </c>
      <c r="J872" s="29" t="s">
        <v>256</v>
      </c>
      <c r="K872" s="29" t="s">
        <v>6</v>
      </c>
      <c r="L872" s="29" t="s">
        <v>9</v>
      </c>
      <c r="M872" s="29" t="s">
        <v>14</v>
      </c>
      <c r="N872" s="31" t="s">
        <v>4</v>
      </c>
    </row>
    <row r="873" spans="1:14" ht="27" customHeight="1">
      <c r="A873" s="11"/>
      <c r="B873" s="12">
        <v>872</v>
      </c>
      <c r="C873" s="13" t="s">
        <v>2630</v>
      </c>
      <c r="D873" s="13"/>
      <c r="E873" s="13"/>
      <c r="F873" s="16" t="s">
        <v>4</v>
      </c>
      <c r="G873" s="17" t="s">
        <v>2631</v>
      </c>
      <c r="H873" s="17" t="s">
        <v>5</v>
      </c>
      <c r="I873" s="18" t="s">
        <v>36</v>
      </c>
      <c r="J873" s="17" t="s">
        <v>37</v>
      </c>
      <c r="K873" s="17" t="s">
        <v>38</v>
      </c>
      <c r="L873" s="17" t="s">
        <v>9</v>
      </c>
      <c r="M873" s="17" t="s">
        <v>9</v>
      </c>
      <c r="N873" s="19" t="s">
        <v>4</v>
      </c>
    </row>
    <row r="874" spans="1:14" ht="27" customHeight="1">
      <c r="A874" s="33"/>
      <c r="B874" s="12">
        <v>873</v>
      </c>
      <c r="C874" s="28" t="s">
        <v>2632</v>
      </c>
      <c r="D874" s="28"/>
      <c r="E874" s="28"/>
      <c r="F874" s="46" t="s">
        <v>4</v>
      </c>
      <c r="G874" s="29" t="s">
        <v>2633</v>
      </c>
      <c r="H874" s="29" t="s">
        <v>35</v>
      </c>
      <c r="I874" s="30" t="s">
        <v>90</v>
      </c>
      <c r="J874" s="29" t="s">
        <v>350</v>
      </c>
      <c r="K874" s="29" t="s">
        <v>85</v>
      </c>
      <c r="L874" s="29" t="s">
        <v>9</v>
      </c>
      <c r="M874" s="29" t="s">
        <v>9</v>
      </c>
      <c r="N874" s="31" t="s">
        <v>4</v>
      </c>
    </row>
    <row r="875" spans="1:14" ht="27" customHeight="1">
      <c r="A875" s="11"/>
      <c r="B875" s="12">
        <v>874</v>
      </c>
      <c r="C875" s="13" t="s">
        <v>2634</v>
      </c>
      <c r="D875" s="13"/>
      <c r="E875" s="13"/>
      <c r="F875" s="16" t="s">
        <v>4</v>
      </c>
      <c r="G875" s="17" t="s">
        <v>2635</v>
      </c>
      <c r="H875" s="17" t="s">
        <v>42</v>
      </c>
      <c r="I875" s="18" t="s">
        <v>90</v>
      </c>
      <c r="J875" s="17" t="s">
        <v>350</v>
      </c>
      <c r="K875" s="17" t="s">
        <v>25</v>
      </c>
      <c r="L875" s="17" t="s">
        <v>9</v>
      </c>
      <c r="M875" s="17" t="s">
        <v>10</v>
      </c>
      <c r="N875" s="19" t="s">
        <v>4</v>
      </c>
    </row>
    <row r="876" spans="1:14" ht="27" customHeight="1">
      <c r="A876" s="11"/>
      <c r="B876" s="12">
        <v>875</v>
      </c>
      <c r="C876" s="28" t="s">
        <v>2636</v>
      </c>
      <c r="D876" s="28"/>
      <c r="E876" s="28"/>
      <c r="F876" s="46" t="s">
        <v>4</v>
      </c>
      <c r="G876" s="29" t="s">
        <v>2637</v>
      </c>
      <c r="H876" s="29" t="s">
        <v>21</v>
      </c>
      <c r="I876" s="30" t="s">
        <v>123</v>
      </c>
      <c r="J876" s="29" t="s">
        <v>76</v>
      </c>
      <c r="K876" s="29" t="s">
        <v>164</v>
      </c>
      <c r="L876" s="29" t="s">
        <v>9</v>
      </c>
      <c r="M876" s="29" t="s">
        <v>10</v>
      </c>
      <c r="N876" s="31" t="s">
        <v>4</v>
      </c>
    </row>
    <row r="877" spans="1:14" ht="27" customHeight="1">
      <c r="A877" s="11"/>
      <c r="B877" s="12">
        <v>876</v>
      </c>
      <c r="C877" s="13" t="s">
        <v>2638</v>
      </c>
      <c r="D877" s="13"/>
      <c r="E877" s="13"/>
      <c r="F877" s="16" t="s">
        <v>4</v>
      </c>
      <c r="G877" s="17" t="s">
        <v>2639</v>
      </c>
      <c r="H877" s="17" t="s">
        <v>54</v>
      </c>
      <c r="I877" s="18" t="s">
        <v>2640</v>
      </c>
      <c r="J877" s="17" t="s">
        <v>176</v>
      </c>
      <c r="K877" s="17" t="s">
        <v>175</v>
      </c>
      <c r="L877" s="17" t="s">
        <v>9</v>
      </c>
      <c r="M877" s="17" t="s">
        <v>9</v>
      </c>
      <c r="N877" s="19" t="s">
        <v>4</v>
      </c>
    </row>
    <row r="878" spans="1:14" ht="27" customHeight="1">
      <c r="A878" s="11"/>
      <c r="B878" s="12">
        <v>877</v>
      </c>
      <c r="C878" s="28" t="s">
        <v>2641</v>
      </c>
      <c r="D878" s="28"/>
      <c r="E878" s="28"/>
      <c r="F878" s="46" t="s">
        <v>4</v>
      </c>
      <c r="G878" s="29" t="s">
        <v>2642</v>
      </c>
      <c r="H878" s="29" t="s">
        <v>35</v>
      </c>
      <c r="I878" s="30" t="s">
        <v>242</v>
      </c>
      <c r="J878" s="29" t="s">
        <v>150</v>
      </c>
      <c r="K878" s="29" t="s">
        <v>226</v>
      </c>
      <c r="L878" s="29" t="s">
        <v>9</v>
      </c>
      <c r="M878" s="29" t="s">
        <v>26</v>
      </c>
      <c r="N878" s="31" t="s">
        <v>4</v>
      </c>
    </row>
    <row r="879" spans="1:14" ht="27" customHeight="1">
      <c r="A879" s="33"/>
      <c r="B879" s="12">
        <v>878</v>
      </c>
      <c r="C879" s="13" t="s">
        <v>2643</v>
      </c>
      <c r="D879" s="13"/>
      <c r="E879" s="13"/>
      <c r="F879" s="16" t="s">
        <v>4</v>
      </c>
      <c r="G879" s="17" t="s">
        <v>2644</v>
      </c>
      <c r="H879" s="17" t="s">
        <v>42</v>
      </c>
      <c r="I879" s="18" t="s">
        <v>633</v>
      </c>
      <c r="J879" s="17" t="s">
        <v>311</v>
      </c>
      <c r="K879" s="17" t="s">
        <v>215</v>
      </c>
      <c r="L879" s="17" t="s">
        <v>9</v>
      </c>
      <c r="M879" s="17" t="s">
        <v>9</v>
      </c>
      <c r="N879" s="19" t="s">
        <v>4</v>
      </c>
    </row>
    <row r="880" spans="1:14" ht="27" customHeight="1">
      <c r="A880" s="11"/>
      <c r="B880" s="12">
        <v>879</v>
      </c>
      <c r="C880" s="13" t="s">
        <v>2645</v>
      </c>
      <c r="D880" s="13"/>
      <c r="E880" s="13"/>
      <c r="F880" s="16" t="s">
        <v>4</v>
      </c>
      <c r="G880" s="17" t="s">
        <v>2646</v>
      </c>
      <c r="H880" s="17" t="s">
        <v>99</v>
      </c>
      <c r="I880" s="18" t="s">
        <v>278</v>
      </c>
      <c r="J880" s="17" t="s">
        <v>95</v>
      </c>
      <c r="K880" s="17" t="s">
        <v>56</v>
      </c>
      <c r="L880" s="17" t="s">
        <v>9</v>
      </c>
      <c r="M880" s="17" t="s">
        <v>14</v>
      </c>
      <c r="N880" s="19" t="s">
        <v>4</v>
      </c>
    </row>
    <row r="881" spans="1:14" ht="27" customHeight="1">
      <c r="A881" s="11"/>
      <c r="B881" s="12">
        <v>880</v>
      </c>
      <c r="C881" s="28" t="s">
        <v>2647</v>
      </c>
      <c r="D881" s="28"/>
      <c r="E881" s="28"/>
      <c r="F881" s="46" t="s">
        <v>4</v>
      </c>
      <c r="G881" s="29" t="s">
        <v>2648</v>
      </c>
      <c r="H881" s="29" t="s">
        <v>28</v>
      </c>
      <c r="I881" s="30" t="s">
        <v>49</v>
      </c>
      <c r="J881" s="29" t="s">
        <v>50</v>
      </c>
      <c r="K881" s="29" t="s">
        <v>146</v>
      </c>
      <c r="L881" s="29" t="s">
        <v>9</v>
      </c>
      <c r="M881" s="29" t="s">
        <v>9</v>
      </c>
      <c r="N881" s="31" t="s">
        <v>4</v>
      </c>
    </row>
    <row r="882" spans="1:14" ht="27" customHeight="1">
      <c r="A882" s="11"/>
      <c r="B882" s="12">
        <v>881</v>
      </c>
      <c r="C882" s="28" t="s">
        <v>2649</v>
      </c>
      <c r="D882" s="28"/>
      <c r="E882" s="28"/>
      <c r="F882" s="46" t="s">
        <v>4</v>
      </c>
      <c r="G882" s="29" t="s">
        <v>2650</v>
      </c>
      <c r="H882" s="29" t="s">
        <v>42</v>
      </c>
      <c r="I882" s="30" t="s">
        <v>36</v>
      </c>
      <c r="J882" s="29" t="s">
        <v>109</v>
      </c>
      <c r="K882" s="29" t="s">
        <v>282</v>
      </c>
      <c r="L882" s="29" t="s">
        <v>9</v>
      </c>
      <c r="M882" s="29" t="s">
        <v>9</v>
      </c>
      <c r="N882" s="31" t="s">
        <v>4</v>
      </c>
    </row>
    <row r="883" spans="1:14" ht="27" customHeight="1">
      <c r="A883" s="11"/>
      <c r="B883" s="12">
        <v>882</v>
      </c>
      <c r="C883" s="13" t="s">
        <v>2651</v>
      </c>
      <c r="D883" s="13"/>
      <c r="E883" s="13"/>
      <c r="F883" s="16" t="s">
        <v>4</v>
      </c>
      <c r="G883" s="17" t="s">
        <v>2652</v>
      </c>
      <c r="H883" s="17" t="s">
        <v>35</v>
      </c>
      <c r="I883" s="18" t="s">
        <v>44</v>
      </c>
      <c r="J883" s="17" t="s">
        <v>222</v>
      </c>
      <c r="K883" s="17" t="s">
        <v>80</v>
      </c>
      <c r="L883" s="17" t="s">
        <v>9</v>
      </c>
      <c r="M883" s="17" t="s">
        <v>26</v>
      </c>
      <c r="N883" s="19" t="s">
        <v>4</v>
      </c>
    </row>
    <row r="884" spans="1:14" ht="27" customHeight="1">
      <c r="A884" s="20"/>
      <c r="B884" s="12">
        <v>883</v>
      </c>
      <c r="C884" s="28" t="s">
        <v>2653</v>
      </c>
      <c r="D884" s="28"/>
      <c r="E884" s="28"/>
      <c r="F884" s="46" t="s">
        <v>4</v>
      </c>
      <c r="G884" s="29" t="s">
        <v>2654</v>
      </c>
      <c r="H884" s="29" t="s">
        <v>21</v>
      </c>
      <c r="I884" s="30" t="s">
        <v>24</v>
      </c>
      <c r="J884" s="29" t="s">
        <v>62</v>
      </c>
      <c r="K884" s="29" t="s">
        <v>282</v>
      </c>
      <c r="L884" s="29" t="s">
        <v>9</v>
      </c>
      <c r="M884" s="29" t="s">
        <v>16</v>
      </c>
      <c r="N884" s="31" t="s">
        <v>4</v>
      </c>
    </row>
    <row r="885" spans="1:14" ht="27" customHeight="1">
      <c r="A885" s="11"/>
      <c r="B885" s="12">
        <v>884</v>
      </c>
      <c r="C885" s="13" t="s">
        <v>2655</v>
      </c>
      <c r="D885" s="13"/>
      <c r="E885" s="13"/>
      <c r="F885" s="16" t="s">
        <v>4</v>
      </c>
      <c r="G885" s="17" t="s">
        <v>2656</v>
      </c>
      <c r="H885" s="17" t="s">
        <v>12</v>
      </c>
      <c r="I885" s="18" t="s">
        <v>67</v>
      </c>
      <c r="J885" s="17" t="s">
        <v>417</v>
      </c>
      <c r="K885" s="17" t="s">
        <v>14</v>
      </c>
      <c r="L885" s="17" t="s">
        <v>9</v>
      </c>
      <c r="M885" s="17" t="s">
        <v>9</v>
      </c>
      <c r="N885" s="19" t="s">
        <v>4</v>
      </c>
    </row>
    <row r="886" spans="1:14" ht="27" customHeight="1">
      <c r="A886" s="11"/>
      <c r="B886" s="12">
        <v>885</v>
      </c>
      <c r="C886" s="28" t="s">
        <v>2657</v>
      </c>
      <c r="D886" s="28"/>
      <c r="E886" s="28"/>
      <c r="F886" s="46" t="s">
        <v>4</v>
      </c>
      <c r="G886" s="29" t="s">
        <v>2658</v>
      </c>
      <c r="H886" s="29" t="s">
        <v>42</v>
      </c>
      <c r="I886" s="30" t="s">
        <v>36</v>
      </c>
      <c r="J886" s="29" t="s">
        <v>502</v>
      </c>
      <c r="K886" s="29" t="s">
        <v>22</v>
      </c>
      <c r="L886" s="29" t="s">
        <v>9</v>
      </c>
      <c r="M886" s="29" t="s">
        <v>9</v>
      </c>
      <c r="N886" s="31" t="s">
        <v>4</v>
      </c>
    </row>
    <row r="887" spans="1:14" ht="27" customHeight="1">
      <c r="A887" s="11"/>
      <c r="B887" s="12">
        <v>886</v>
      </c>
      <c r="C887" s="13" t="s">
        <v>2659</v>
      </c>
      <c r="D887" s="13"/>
      <c r="E887" s="13"/>
      <c r="F887" s="16" t="s">
        <v>4</v>
      </c>
      <c r="G887" s="17" t="s">
        <v>2660</v>
      </c>
      <c r="H887" s="17" t="s">
        <v>12</v>
      </c>
      <c r="I887" s="18" t="s">
        <v>197</v>
      </c>
      <c r="J887" s="17" t="s">
        <v>104</v>
      </c>
      <c r="K887" s="17" t="s">
        <v>85</v>
      </c>
      <c r="L887" s="17" t="s">
        <v>9</v>
      </c>
      <c r="M887" s="17" t="s">
        <v>10</v>
      </c>
      <c r="N887" s="19" t="s">
        <v>4</v>
      </c>
    </row>
    <row r="888" spans="1:14" ht="27" customHeight="1">
      <c r="A888" s="11"/>
      <c r="B888" s="12">
        <v>887</v>
      </c>
      <c r="C888" s="28" t="s">
        <v>2661</v>
      </c>
      <c r="D888" s="28"/>
      <c r="E888" s="28"/>
      <c r="F888" s="46" t="s">
        <v>4</v>
      </c>
      <c r="G888" s="29" t="s">
        <v>2662</v>
      </c>
      <c r="H888" s="29" t="s">
        <v>42</v>
      </c>
      <c r="I888" s="30" t="s">
        <v>226</v>
      </c>
      <c r="J888" s="29" t="s">
        <v>7</v>
      </c>
      <c r="K888" s="29" t="s">
        <v>197</v>
      </c>
      <c r="L888" s="29" t="s">
        <v>9</v>
      </c>
      <c r="M888" s="29" t="s">
        <v>9</v>
      </c>
      <c r="N888" s="31" t="s">
        <v>4</v>
      </c>
    </row>
    <row r="889" spans="1:14" ht="27" customHeight="1">
      <c r="A889" s="33"/>
      <c r="B889" s="12">
        <v>888</v>
      </c>
      <c r="C889" s="13" t="s">
        <v>2663</v>
      </c>
      <c r="D889" s="13"/>
      <c r="E889" s="13"/>
      <c r="F889" s="16" t="s">
        <v>4</v>
      </c>
      <c r="G889" s="17" t="s">
        <v>2664</v>
      </c>
      <c r="H889" s="17" t="s">
        <v>12</v>
      </c>
      <c r="I889" s="18" t="s">
        <v>24</v>
      </c>
      <c r="J889" s="17" t="s">
        <v>150</v>
      </c>
      <c r="K889" s="17" t="s">
        <v>16</v>
      </c>
      <c r="L889" s="17" t="s">
        <v>9</v>
      </c>
      <c r="M889" s="17" t="s">
        <v>16</v>
      </c>
      <c r="N889" s="19" t="s">
        <v>4</v>
      </c>
    </row>
    <row r="890" spans="1:14" ht="27" customHeight="1">
      <c r="A890" s="11"/>
      <c r="B890" s="12">
        <v>889</v>
      </c>
      <c r="C890" s="28" t="s">
        <v>2665</v>
      </c>
      <c r="D890" s="28"/>
      <c r="E890" s="28"/>
      <c r="F890" s="46" t="s">
        <v>4</v>
      </c>
      <c r="G890" s="29" t="s">
        <v>2666</v>
      </c>
      <c r="H890" s="29" t="s">
        <v>42</v>
      </c>
      <c r="I890" s="30" t="s">
        <v>215</v>
      </c>
      <c r="J890" s="29" t="s">
        <v>115</v>
      </c>
      <c r="K890" s="29" t="s">
        <v>38</v>
      </c>
      <c r="L890" s="29" t="s">
        <v>26</v>
      </c>
      <c r="M890" s="29" t="s">
        <v>26</v>
      </c>
      <c r="N890" s="31" t="s">
        <v>4</v>
      </c>
    </row>
    <row r="891" spans="1:14" ht="27" customHeight="1">
      <c r="A891" s="11"/>
      <c r="B891" s="12">
        <v>890</v>
      </c>
      <c r="C891" s="13" t="s">
        <v>2667</v>
      </c>
      <c r="D891" s="13"/>
      <c r="E891" s="13"/>
      <c r="F891" s="16" t="s">
        <v>4</v>
      </c>
      <c r="G891" s="17" t="s">
        <v>2668</v>
      </c>
      <c r="H891" s="17" t="s">
        <v>12</v>
      </c>
      <c r="I891" s="18" t="s">
        <v>242</v>
      </c>
      <c r="J891" s="17" t="s">
        <v>7</v>
      </c>
      <c r="K891" s="17" t="s">
        <v>114</v>
      </c>
      <c r="L891" s="17" t="s">
        <v>9</v>
      </c>
      <c r="M891" s="17" t="s">
        <v>26</v>
      </c>
      <c r="N891" s="19" t="s">
        <v>4</v>
      </c>
    </row>
    <row r="892" spans="1:14" ht="27" customHeight="1">
      <c r="A892" s="11"/>
      <c r="B892" s="12">
        <v>891</v>
      </c>
      <c r="C892" s="28" t="s">
        <v>2669</v>
      </c>
      <c r="D892" s="28"/>
      <c r="E892" s="28"/>
      <c r="F892" s="46" t="s">
        <v>4</v>
      </c>
      <c r="G892" s="29" t="s">
        <v>2670</v>
      </c>
      <c r="H892" s="29" t="s">
        <v>35</v>
      </c>
      <c r="I892" s="30" t="s">
        <v>61</v>
      </c>
      <c r="J892" s="29" t="s">
        <v>311</v>
      </c>
      <c r="K892" s="29" t="s">
        <v>146</v>
      </c>
      <c r="L892" s="29" t="s">
        <v>9</v>
      </c>
      <c r="M892" s="29" t="s">
        <v>14</v>
      </c>
      <c r="N892" s="31" t="s">
        <v>4</v>
      </c>
    </row>
    <row r="893" spans="1:14" ht="27" customHeight="1">
      <c r="A893" s="11"/>
      <c r="B893" s="12">
        <v>892</v>
      </c>
      <c r="C893" s="13" t="s">
        <v>2671</v>
      </c>
      <c r="D893" s="13"/>
      <c r="E893" s="13"/>
      <c r="F893" s="16" t="s">
        <v>4</v>
      </c>
      <c r="G893" s="17" t="s">
        <v>2672</v>
      </c>
      <c r="H893" s="17" t="s">
        <v>5</v>
      </c>
      <c r="I893" s="18" t="s">
        <v>278</v>
      </c>
      <c r="J893" s="17" t="s">
        <v>208</v>
      </c>
      <c r="K893" s="17" t="s">
        <v>80</v>
      </c>
      <c r="L893" s="17" t="s">
        <v>10</v>
      </c>
      <c r="M893" s="17" t="s">
        <v>24</v>
      </c>
      <c r="N893" s="19" t="s">
        <v>4</v>
      </c>
    </row>
    <row r="894" spans="1:14" ht="27" customHeight="1">
      <c r="A894" s="33"/>
      <c r="B894" s="12">
        <v>893</v>
      </c>
      <c r="C894" s="28" t="s">
        <v>2673</v>
      </c>
      <c r="D894" s="28"/>
      <c r="E894" s="28"/>
      <c r="F894" s="46" t="s">
        <v>4</v>
      </c>
      <c r="G894" s="29" t="s">
        <v>2674</v>
      </c>
      <c r="H894" s="29" t="s">
        <v>35</v>
      </c>
      <c r="I894" s="30" t="s">
        <v>61</v>
      </c>
      <c r="J894" s="29" t="s">
        <v>89</v>
      </c>
      <c r="K894" s="29" t="s">
        <v>108</v>
      </c>
      <c r="L894" s="29" t="s">
        <v>9</v>
      </c>
      <c r="M894" s="29" t="s">
        <v>26</v>
      </c>
      <c r="N894" s="31" t="s">
        <v>4</v>
      </c>
    </row>
    <row r="895" spans="1:14" ht="27" customHeight="1">
      <c r="A895" s="11"/>
      <c r="B895" s="12">
        <v>894</v>
      </c>
      <c r="C895" s="13" t="s">
        <v>2675</v>
      </c>
      <c r="D895" s="13"/>
      <c r="E895" s="13"/>
      <c r="F895" s="16" t="s">
        <v>4</v>
      </c>
      <c r="G895" s="17" t="s">
        <v>2676</v>
      </c>
      <c r="H895" s="17" t="s">
        <v>5</v>
      </c>
      <c r="I895" s="18" t="s">
        <v>226</v>
      </c>
      <c r="J895" s="17" t="s">
        <v>530</v>
      </c>
      <c r="K895" s="17" t="s">
        <v>90</v>
      </c>
      <c r="L895" s="17" t="s">
        <v>26</v>
      </c>
      <c r="M895" s="17" t="s">
        <v>9</v>
      </c>
      <c r="N895" s="19" t="s">
        <v>4</v>
      </c>
    </row>
    <row r="896" spans="1:14" ht="27" customHeight="1">
      <c r="A896" s="11"/>
      <c r="B896" s="12">
        <v>895</v>
      </c>
      <c r="C896" s="28" t="s">
        <v>2677</v>
      </c>
      <c r="D896" s="28"/>
      <c r="E896" s="28"/>
      <c r="F896" s="46" t="s">
        <v>4</v>
      </c>
      <c r="G896" s="29" t="s">
        <v>2678</v>
      </c>
      <c r="H896" s="29" t="s">
        <v>35</v>
      </c>
      <c r="I896" s="30" t="s">
        <v>114</v>
      </c>
      <c r="J896" s="29" t="s">
        <v>81</v>
      </c>
      <c r="K896" s="29" t="s">
        <v>282</v>
      </c>
      <c r="L896" s="29" t="s">
        <v>9</v>
      </c>
      <c r="M896" s="29" t="s">
        <v>10</v>
      </c>
      <c r="N896" s="31" t="s">
        <v>4</v>
      </c>
    </row>
    <row r="897" spans="1:14" ht="27" customHeight="1">
      <c r="A897" s="11"/>
      <c r="B897" s="12">
        <v>896</v>
      </c>
      <c r="C897" s="13" t="s">
        <v>2679</v>
      </c>
      <c r="D897" s="13"/>
      <c r="E897" s="13"/>
      <c r="F897" s="16" t="s">
        <v>4</v>
      </c>
      <c r="G897" s="17" t="s">
        <v>2680</v>
      </c>
      <c r="H897" s="17" t="s">
        <v>5</v>
      </c>
      <c r="I897" s="18" t="s">
        <v>108</v>
      </c>
      <c r="J897" s="17" t="s">
        <v>292</v>
      </c>
      <c r="K897" s="17" t="s">
        <v>8</v>
      </c>
      <c r="L897" s="17" t="s">
        <v>9</v>
      </c>
      <c r="M897" s="17" t="s">
        <v>9</v>
      </c>
      <c r="N897" s="19" t="s">
        <v>4</v>
      </c>
    </row>
    <row r="898" spans="1:14" ht="27" customHeight="1">
      <c r="A898" s="11"/>
      <c r="B898" s="12">
        <v>897</v>
      </c>
      <c r="C898" s="28" t="s">
        <v>2681</v>
      </c>
      <c r="D898" s="28"/>
      <c r="E898" s="28"/>
      <c r="F898" s="46" t="s">
        <v>4</v>
      </c>
      <c r="G898" s="29" t="s">
        <v>2682</v>
      </c>
      <c r="H898" s="29" t="s">
        <v>54</v>
      </c>
      <c r="I898" s="30" t="s">
        <v>36</v>
      </c>
      <c r="J898" s="29" t="s">
        <v>37</v>
      </c>
      <c r="K898" s="29" t="s">
        <v>38</v>
      </c>
      <c r="L898" s="29" t="s">
        <v>9</v>
      </c>
      <c r="M898" s="29" t="s">
        <v>9</v>
      </c>
      <c r="N898" s="31" t="s">
        <v>4</v>
      </c>
    </row>
    <row r="899" spans="1:14" ht="27" customHeight="1">
      <c r="A899" s="33"/>
      <c r="B899" s="12">
        <v>898</v>
      </c>
      <c r="C899" s="13" t="s">
        <v>2683</v>
      </c>
      <c r="D899" s="13"/>
      <c r="E899" s="13"/>
      <c r="F899" s="16" t="s">
        <v>4</v>
      </c>
      <c r="G899" s="17" t="s">
        <v>2684</v>
      </c>
      <c r="H899" s="17" t="s">
        <v>28</v>
      </c>
      <c r="I899" s="18" t="s">
        <v>61</v>
      </c>
      <c r="J899" s="17" t="s">
        <v>150</v>
      </c>
      <c r="K899" s="17" t="s">
        <v>24</v>
      </c>
      <c r="L899" s="17" t="s">
        <v>9</v>
      </c>
      <c r="M899" s="17" t="s">
        <v>9</v>
      </c>
      <c r="N899" s="19" t="s">
        <v>4</v>
      </c>
    </row>
    <row r="900" spans="1:14" ht="27" customHeight="1">
      <c r="A900" s="11"/>
      <c r="B900" s="12">
        <v>899</v>
      </c>
      <c r="C900" s="28" t="s">
        <v>2685</v>
      </c>
      <c r="D900" s="28"/>
      <c r="E900" s="28"/>
      <c r="F900" s="46" t="s">
        <v>4</v>
      </c>
      <c r="G900" s="29" t="s">
        <v>2686</v>
      </c>
      <c r="H900" s="29" t="s">
        <v>54</v>
      </c>
      <c r="I900" s="30" t="s">
        <v>242</v>
      </c>
      <c r="J900" s="29" t="s">
        <v>23</v>
      </c>
      <c r="K900" s="29" t="s">
        <v>155</v>
      </c>
      <c r="L900" s="29" t="s">
        <v>9</v>
      </c>
      <c r="M900" s="29" t="s">
        <v>14</v>
      </c>
      <c r="N900" s="31" t="s">
        <v>4</v>
      </c>
    </row>
    <row r="901" spans="1:14" ht="27" customHeight="1">
      <c r="A901" s="11"/>
      <c r="B901" s="12">
        <v>900</v>
      </c>
      <c r="C901" s="13" t="s">
        <v>2687</v>
      </c>
      <c r="D901" s="13"/>
      <c r="E901" s="13"/>
      <c r="F901" s="16" t="s">
        <v>4</v>
      </c>
      <c r="G901" s="17" t="s">
        <v>2688</v>
      </c>
      <c r="H901" s="17" t="s">
        <v>28</v>
      </c>
      <c r="I901" s="18" t="s">
        <v>67</v>
      </c>
      <c r="J901" s="17" t="s">
        <v>350</v>
      </c>
      <c r="K901" s="17" t="s">
        <v>25</v>
      </c>
      <c r="L901" s="17" t="s">
        <v>9</v>
      </c>
      <c r="M901" s="17" t="s">
        <v>10</v>
      </c>
      <c r="N901" s="19" t="s">
        <v>4</v>
      </c>
    </row>
    <row r="902" spans="1:14" ht="27" customHeight="1">
      <c r="A902" s="11"/>
      <c r="B902" s="12">
        <v>901</v>
      </c>
      <c r="C902" s="28" t="s">
        <v>2689</v>
      </c>
      <c r="D902" s="28"/>
      <c r="E902" s="28"/>
      <c r="F902" s="46" t="s">
        <v>4</v>
      </c>
      <c r="G902" s="29" t="s">
        <v>2690</v>
      </c>
      <c r="H902" s="29" t="s">
        <v>54</v>
      </c>
      <c r="I902" s="30" t="s">
        <v>44</v>
      </c>
      <c r="J902" s="29" t="s">
        <v>260</v>
      </c>
      <c r="K902" s="29" t="s">
        <v>155</v>
      </c>
      <c r="L902" s="29" t="s">
        <v>9</v>
      </c>
      <c r="M902" s="29" t="s">
        <v>9</v>
      </c>
      <c r="N902" s="31" t="s">
        <v>4</v>
      </c>
    </row>
    <row r="903" spans="1:14" ht="27" customHeight="1">
      <c r="A903" s="11"/>
      <c r="B903" s="12">
        <v>902</v>
      </c>
      <c r="C903" s="13" t="s">
        <v>2691</v>
      </c>
      <c r="D903" s="13"/>
      <c r="E903" s="13"/>
      <c r="F903" s="16" t="s">
        <v>4</v>
      </c>
      <c r="G903" s="17" t="s">
        <v>2692</v>
      </c>
      <c r="H903" s="17" t="s">
        <v>28</v>
      </c>
      <c r="I903" s="18" t="s">
        <v>8</v>
      </c>
      <c r="J903" s="17" t="s">
        <v>89</v>
      </c>
      <c r="K903" s="17" t="s">
        <v>226</v>
      </c>
      <c r="L903" s="17" t="s">
        <v>9</v>
      </c>
      <c r="M903" s="17" t="s">
        <v>16</v>
      </c>
      <c r="N903" s="19" t="s">
        <v>4</v>
      </c>
    </row>
    <row r="904" spans="1:14" ht="27" customHeight="1">
      <c r="A904" s="20"/>
      <c r="B904" s="12">
        <v>903</v>
      </c>
      <c r="C904" s="28" t="s">
        <v>2693</v>
      </c>
      <c r="D904" s="28"/>
      <c r="E904" s="28"/>
      <c r="F904" s="46" t="s">
        <v>4</v>
      </c>
      <c r="G904" s="29" t="s">
        <v>2694</v>
      </c>
      <c r="H904" s="29" t="s">
        <v>5</v>
      </c>
      <c r="I904" s="30" t="s">
        <v>215</v>
      </c>
      <c r="J904" s="29" t="s">
        <v>81</v>
      </c>
      <c r="K904" s="29" t="s">
        <v>61</v>
      </c>
      <c r="L904" s="29" t="s">
        <v>9</v>
      </c>
      <c r="M904" s="29" t="s">
        <v>9</v>
      </c>
      <c r="N904" s="31" t="s">
        <v>4</v>
      </c>
    </row>
    <row r="905" spans="1:14" ht="27" customHeight="1">
      <c r="A905" s="11"/>
      <c r="B905" s="12">
        <v>904</v>
      </c>
      <c r="C905" s="13" t="s">
        <v>2695</v>
      </c>
      <c r="D905" s="13"/>
      <c r="E905" s="13"/>
      <c r="F905" s="16" t="s">
        <v>4</v>
      </c>
      <c r="G905" s="17" t="s">
        <v>2696</v>
      </c>
      <c r="H905" s="17" t="s">
        <v>99</v>
      </c>
      <c r="I905" s="18" t="s">
        <v>61</v>
      </c>
      <c r="J905" s="17" t="s">
        <v>311</v>
      </c>
      <c r="K905" s="17" t="s">
        <v>6</v>
      </c>
      <c r="L905" s="17" t="s">
        <v>9</v>
      </c>
      <c r="M905" s="17" t="s">
        <v>26</v>
      </c>
      <c r="N905" s="19" t="s">
        <v>4</v>
      </c>
    </row>
    <row r="906" spans="1:14" ht="27" customHeight="1">
      <c r="A906" s="11"/>
      <c r="B906" s="12">
        <v>905</v>
      </c>
      <c r="C906" s="28" t="s">
        <v>2697</v>
      </c>
      <c r="D906" s="28"/>
      <c r="E906" s="28"/>
      <c r="F906" s="46" t="s">
        <v>4</v>
      </c>
      <c r="G906" s="29" t="s">
        <v>2698</v>
      </c>
      <c r="H906" s="29" t="s">
        <v>21</v>
      </c>
      <c r="I906" s="30" t="s">
        <v>38</v>
      </c>
      <c r="J906" s="29" t="s">
        <v>196</v>
      </c>
      <c r="K906" s="29" t="s">
        <v>125</v>
      </c>
      <c r="L906" s="29" t="s">
        <v>9</v>
      </c>
      <c r="M906" s="29" t="s">
        <v>9</v>
      </c>
      <c r="N906" s="31" t="s">
        <v>4</v>
      </c>
    </row>
    <row r="907" spans="1:14" ht="27" customHeight="1">
      <c r="A907" s="11"/>
      <c r="B907" s="12">
        <v>906</v>
      </c>
      <c r="C907" s="13" t="s">
        <v>2699</v>
      </c>
      <c r="D907" s="13"/>
      <c r="E907" s="13"/>
      <c r="F907" s="16" t="s">
        <v>4</v>
      </c>
      <c r="G907" s="17" t="s">
        <v>2700</v>
      </c>
      <c r="H907" s="17" t="s">
        <v>99</v>
      </c>
      <c r="I907" s="18" t="s">
        <v>8</v>
      </c>
      <c r="J907" s="17" t="s">
        <v>196</v>
      </c>
      <c r="K907" s="17" t="s">
        <v>197</v>
      </c>
      <c r="L907" s="17" t="s">
        <v>9</v>
      </c>
      <c r="M907" s="17" t="s">
        <v>10</v>
      </c>
      <c r="N907" s="19" t="s">
        <v>4</v>
      </c>
    </row>
    <row r="908" spans="1:14" ht="27" customHeight="1">
      <c r="A908" s="11"/>
      <c r="B908" s="12">
        <v>907</v>
      </c>
      <c r="C908" s="28" t="s">
        <v>2701</v>
      </c>
      <c r="D908" s="28"/>
      <c r="E908" s="28"/>
      <c r="F908" s="46" t="s">
        <v>4</v>
      </c>
      <c r="G908" s="29" t="s">
        <v>2702</v>
      </c>
      <c r="H908" s="29" t="s">
        <v>21</v>
      </c>
      <c r="I908" s="30" t="s">
        <v>204</v>
      </c>
      <c r="J908" s="29" t="s">
        <v>104</v>
      </c>
      <c r="K908" s="29" t="s">
        <v>6</v>
      </c>
      <c r="L908" s="29" t="s">
        <v>9</v>
      </c>
      <c r="M908" s="29" t="s">
        <v>9</v>
      </c>
      <c r="N908" s="31" t="s">
        <v>4</v>
      </c>
    </row>
    <row r="909" spans="1:14" ht="27" customHeight="1">
      <c r="A909" s="33"/>
      <c r="B909" s="12">
        <v>908</v>
      </c>
      <c r="C909" s="13" t="s">
        <v>2703</v>
      </c>
      <c r="D909" s="13"/>
      <c r="E909" s="13"/>
      <c r="F909" s="16" t="s">
        <v>4</v>
      </c>
      <c r="G909" s="17" t="s">
        <v>2704</v>
      </c>
      <c r="H909" s="17" t="s">
        <v>99</v>
      </c>
      <c r="I909" s="18" t="s">
        <v>133</v>
      </c>
      <c r="J909" s="17" t="s">
        <v>62</v>
      </c>
      <c r="K909" s="17" t="s">
        <v>110</v>
      </c>
      <c r="L909" s="17" t="s">
        <v>9</v>
      </c>
      <c r="M909" s="17" t="s">
        <v>14</v>
      </c>
      <c r="N909" s="19" t="s">
        <v>4</v>
      </c>
    </row>
    <row r="910" spans="1:14" ht="27" customHeight="1">
      <c r="A910" s="11"/>
      <c r="B910" s="12">
        <v>909</v>
      </c>
      <c r="C910" s="28" t="s">
        <v>2705</v>
      </c>
      <c r="D910" s="28"/>
      <c r="E910" s="28"/>
      <c r="F910" s="46" t="s">
        <v>4</v>
      </c>
      <c r="G910" s="29" t="s">
        <v>2706</v>
      </c>
      <c r="H910" s="29" t="s">
        <v>21</v>
      </c>
      <c r="I910" s="30" t="s">
        <v>215</v>
      </c>
      <c r="J910" s="29" t="s">
        <v>62</v>
      </c>
      <c r="K910" s="29" t="s">
        <v>282</v>
      </c>
      <c r="L910" s="29" t="s">
        <v>9</v>
      </c>
      <c r="M910" s="29" t="s">
        <v>16</v>
      </c>
      <c r="N910" s="31" t="s">
        <v>4</v>
      </c>
    </row>
    <row r="911" spans="1:14" ht="27" customHeight="1">
      <c r="A911" s="11"/>
      <c r="B911" s="12">
        <v>910</v>
      </c>
      <c r="C911" s="13" t="s">
        <v>2707</v>
      </c>
      <c r="D911" s="13"/>
      <c r="E911" s="13"/>
      <c r="F911" s="16" t="s">
        <v>4</v>
      </c>
      <c r="G911" s="17" t="s">
        <v>2708</v>
      </c>
      <c r="H911" s="17" t="s">
        <v>28</v>
      </c>
      <c r="I911" s="18" t="s">
        <v>108</v>
      </c>
      <c r="J911" s="17" t="s">
        <v>311</v>
      </c>
      <c r="K911" s="17" t="s">
        <v>215</v>
      </c>
      <c r="L911" s="17" t="s">
        <v>9</v>
      </c>
      <c r="M911" s="17" t="s">
        <v>9</v>
      </c>
      <c r="N911" s="19" t="s">
        <v>4</v>
      </c>
    </row>
    <row r="912" spans="1:14" ht="27" customHeight="1">
      <c r="A912" s="11"/>
      <c r="B912" s="12">
        <v>911</v>
      </c>
      <c r="C912" s="28" t="s">
        <v>2709</v>
      </c>
      <c r="D912" s="28"/>
      <c r="E912" s="28"/>
      <c r="F912" s="46" t="s">
        <v>4</v>
      </c>
      <c r="G912" s="29" t="s">
        <v>2710</v>
      </c>
      <c r="H912" s="29" t="s">
        <v>99</v>
      </c>
      <c r="I912" s="30" t="s">
        <v>14</v>
      </c>
      <c r="J912" s="29" t="s">
        <v>43</v>
      </c>
      <c r="K912" s="29" t="s">
        <v>61</v>
      </c>
      <c r="L912" s="29" t="s">
        <v>9</v>
      </c>
      <c r="M912" s="29" t="s">
        <v>16</v>
      </c>
      <c r="N912" s="31" t="s">
        <v>4</v>
      </c>
    </row>
    <row r="913" spans="1:14" ht="27" customHeight="1">
      <c r="A913" s="11"/>
      <c r="B913" s="12">
        <v>912</v>
      </c>
      <c r="C913" s="13" t="s">
        <v>2711</v>
      </c>
      <c r="D913" s="13"/>
      <c r="E913" s="13"/>
      <c r="F913" s="16" t="s">
        <v>4</v>
      </c>
      <c r="G913" s="17" t="s">
        <v>2712</v>
      </c>
      <c r="H913" s="17" t="s">
        <v>12</v>
      </c>
      <c r="I913" s="18" t="s">
        <v>22</v>
      </c>
      <c r="J913" s="17" t="s">
        <v>72</v>
      </c>
      <c r="K913" s="17" t="s">
        <v>72</v>
      </c>
      <c r="L913" s="17" t="s">
        <v>9</v>
      </c>
      <c r="M913" s="17" t="s">
        <v>9</v>
      </c>
      <c r="N913" s="19" t="s">
        <v>4</v>
      </c>
    </row>
    <row r="914" spans="1:14" ht="27" customHeight="1">
      <c r="A914" s="33"/>
      <c r="B914" s="12">
        <v>913</v>
      </c>
      <c r="C914" s="28" t="s">
        <v>2713</v>
      </c>
      <c r="D914" s="28"/>
      <c r="E914" s="28"/>
      <c r="F914" s="46" t="s">
        <v>4</v>
      </c>
      <c r="G914" s="29" t="s">
        <v>2714</v>
      </c>
      <c r="H914" s="29" t="s">
        <v>5</v>
      </c>
      <c r="I914" s="30" t="s">
        <v>8</v>
      </c>
      <c r="J914" s="29" t="s">
        <v>311</v>
      </c>
      <c r="K914" s="29" t="s">
        <v>6</v>
      </c>
      <c r="L914" s="29" t="s">
        <v>9</v>
      </c>
      <c r="M914" s="29" t="s">
        <v>26</v>
      </c>
      <c r="N914" s="31" t="s">
        <v>4</v>
      </c>
    </row>
    <row r="915" spans="1:14" ht="27" customHeight="1">
      <c r="A915" s="11"/>
      <c r="B915" s="12">
        <v>914</v>
      </c>
      <c r="C915" s="13" t="s">
        <v>2715</v>
      </c>
      <c r="D915" s="13"/>
      <c r="E915" s="13"/>
      <c r="F915" s="16" t="s">
        <v>4</v>
      </c>
      <c r="G915" s="17" t="s">
        <v>2716</v>
      </c>
      <c r="H915" s="17" t="s">
        <v>54</v>
      </c>
      <c r="I915" s="18" t="s">
        <v>61</v>
      </c>
      <c r="J915" s="17" t="s">
        <v>89</v>
      </c>
      <c r="K915" s="17" t="s">
        <v>486</v>
      </c>
      <c r="L915" s="17" t="s">
        <v>9</v>
      </c>
      <c r="M915" s="17" t="s">
        <v>114</v>
      </c>
      <c r="N915" s="19" t="s">
        <v>4</v>
      </c>
    </row>
    <row r="916" spans="1:14" ht="27" customHeight="1">
      <c r="A916" s="11"/>
      <c r="B916" s="12">
        <v>915</v>
      </c>
      <c r="C916" s="28" t="s">
        <v>2717</v>
      </c>
      <c r="D916" s="28"/>
      <c r="E916" s="28"/>
      <c r="F916" s="46" t="s">
        <v>4</v>
      </c>
      <c r="G916" s="29" t="s">
        <v>2718</v>
      </c>
      <c r="H916" s="29" t="s">
        <v>21</v>
      </c>
      <c r="I916" s="30" t="s">
        <v>123</v>
      </c>
      <c r="J916" s="29" t="s">
        <v>176</v>
      </c>
      <c r="K916" s="29" t="s">
        <v>215</v>
      </c>
      <c r="L916" s="29" t="s">
        <v>26</v>
      </c>
      <c r="M916" s="29" t="s">
        <v>16</v>
      </c>
      <c r="N916" s="31" t="s">
        <v>4</v>
      </c>
    </row>
    <row r="917" spans="1:14" ht="27" customHeight="1">
      <c r="A917" s="11"/>
      <c r="B917" s="12">
        <v>916</v>
      </c>
      <c r="C917" s="13" t="s">
        <v>2719</v>
      </c>
      <c r="D917" s="13"/>
      <c r="E917" s="13"/>
      <c r="F917" s="16" t="s">
        <v>4</v>
      </c>
      <c r="G917" s="17" t="s">
        <v>2720</v>
      </c>
      <c r="H917" s="17" t="s">
        <v>42</v>
      </c>
      <c r="I917" s="18" t="s">
        <v>242</v>
      </c>
      <c r="J917" s="17" t="s">
        <v>115</v>
      </c>
      <c r="K917" s="17" t="s">
        <v>129</v>
      </c>
      <c r="L917" s="17" t="s">
        <v>9</v>
      </c>
      <c r="M917" s="17" t="s">
        <v>16</v>
      </c>
      <c r="N917" s="19" t="s">
        <v>4</v>
      </c>
    </row>
    <row r="918" spans="1:14" ht="27" customHeight="1">
      <c r="A918" s="11"/>
      <c r="B918" s="12">
        <v>917</v>
      </c>
      <c r="C918" s="28" t="s">
        <v>2721</v>
      </c>
      <c r="D918" s="28"/>
      <c r="E918" s="28"/>
      <c r="F918" s="46" t="s">
        <v>4</v>
      </c>
      <c r="G918" s="29" t="s">
        <v>2722</v>
      </c>
      <c r="H918" s="29" t="s">
        <v>35</v>
      </c>
      <c r="I918" s="30" t="s">
        <v>36</v>
      </c>
      <c r="J918" s="29" t="s">
        <v>104</v>
      </c>
      <c r="K918" s="29" t="s">
        <v>6</v>
      </c>
      <c r="L918" s="29" t="s">
        <v>9</v>
      </c>
      <c r="M918" s="29" t="s">
        <v>9</v>
      </c>
      <c r="N918" s="31" t="s">
        <v>4</v>
      </c>
    </row>
    <row r="919" spans="1:14" ht="27" customHeight="1">
      <c r="A919" s="33"/>
      <c r="B919" s="12">
        <v>918</v>
      </c>
      <c r="C919" s="13" t="s">
        <v>2723</v>
      </c>
      <c r="D919" s="13"/>
      <c r="E919" s="13"/>
      <c r="F919" s="16" t="s">
        <v>4</v>
      </c>
      <c r="G919" s="17" t="s">
        <v>2724</v>
      </c>
      <c r="H919" s="17" t="s">
        <v>28</v>
      </c>
      <c r="I919" s="18" t="s">
        <v>295</v>
      </c>
      <c r="J919" s="17" t="s">
        <v>124</v>
      </c>
      <c r="K919" s="17" t="s">
        <v>304</v>
      </c>
      <c r="L919" s="17" t="s">
        <v>9</v>
      </c>
      <c r="M919" s="17" t="s">
        <v>9</v>
      </c>
      <c r="N919" s="19" t="s">
        <v>4</v>
      </c>
    </row>
    <row r="920" spans="1:14" ht="27" customHeight="1">
      <c r="A920" s="11"/>
      <c r="B920" s="12">
        <v>919</v>
      </c>
      <c r="C920" s="28" t="s">
        <v>2725</v>
      </c>
      <c r="D920" s="28"/>
      <c r="E920" s="28"/>
      <c r="F920" s="46" t="s">
        <v>4</v>
      </c>
      <c r="G920" s="29" t="s">
        <v>2726</v>
      </c>
      <c r="H920" s="29" t="s">
        <v>99</v>
      </c>
      <c r="I920" s="30" t="s">
        <v>2727</v>
      </c>
      <c r="J920" s="29" t="s">
        <v>36</v>
      </c>
      <c r="K920" s="29" t="s">
        <v>61</v>
      </c>
      <c r="L920" s="29" t="s">
        <v>9</v>
      </c>
      <c r="M920" s="29" t="s">
        <v>159</v>
      </c>
      <c r="N920" s="31" t="s">
        <v>4</v>
      </c>
    </row>
    <row r="921" spans="1:14" ht="27" customHeight="1">
      <c r="A921" s="11"/>
      <c r="B921" s="12">
        <v>920</v>
      </c>
      <c r="C921" s="13" t="s">
        <v>2728</v>
      </c>
      <c r="D921" s="13"/>
      <c r="E921" s="13"/>
      <c r="F921" s="16" t="s">
        <v>4</v>
      </c>
      <c r="G921" s="17" t="s">
        <v>2729</v>
      </c>
      <c r="H921" s="17" t="s">
        <v>12</v>
      </c>
      <c r="I921" s="18" t="s">
        <v>657</v>
      </c>
      <c r="J921" s="17" t="s">
        <v>150</v>
      </c>
      <c r="K921" s="17" t="s">
        <v>226</v>
      </c>
      <c r="L921" s="17" t="s">
        <v>9</v>
      </c>
      <c r="M921" s="17" t="s">
        <v>26</v>
      </c>
      <c r="N921" s="19" t="s">
        <v>4</v>
      </c>
    </row>
    <row r="922" spans="1:14" ht="27" customHeight="1">
      <c r="A922" s="11"/>
      <c r="B922" s="12">
        <v>921</v>
      </c>
      <c r="C922" s="28" t="s">
        <v>2730</v>
      </c>
      <c r="D922" s="28"/>
      <c r="E922" s="28"/>
      <c r="F922" s="46" t="s">
        <v>4</v>
      </c>
      <c r="G922" s="29" t="s">
        <v>2731</v>
      </c>
      <c r="H922" s="29" t="s">
        <v>5</v>
      </c>
      <c r="I922" s="30" t="s">
        <v>114</v>
      </c>
      <c r="J922" s="29" t="s">
        <v>62</v>
      </c>
      <c r="K922" s="29" t="s">
        <v>61</v>
      </c>
      <c r="L922" s="29" t="s">
        <v>9</v>
      </c>
      <c r="M922" s="29" t="s">
        <v>26</v>
      </c>
      <c r="N922" s="31" t="s">
        <v>4</v>
      </c>
    </row>
    <row r="923" spans="1:14" ht="27" customHeight="1">
      <c r="A923" s="11"/>
      <c r="B923" s="12">
        <v>922</v>
      </c>
      <c r="C923" s="13" t="s">
        <v>2732</v>
      </c>
      <c r="D923" s="13"/>
      <c r="E923" s="13"/>
      <c r="F923" s="16" t="s">
        <v>4</v>
      </c>
      <c r="G923" s="17" t="s">
        <v>2733</v>
      </c>
      <c r="H923" s="17" t="s">
        <v>54</v>
      </c>
      <c r="I923" s="18" t="s">
        <v>226</v>
      </c>
      <c r="J923" s="17" t="s">
        <v>271</v>
      </c>
      <c r="K923" s="17" t="s">
        <v>180</v>
      </c>
      <c r="L923" s="17" t="s">
        <v>9</v>
      </c>
      <c r="M923" s="17" t="s">
        <v>9</v>
      </c>
      <c r="N923" s="19" t="s">
        <v>4</v>
      </c>
    </row>
    <row r="924" spans="1:14" ht="27" customHeight="1">
      <c r="A924" s="20"/>
      <c r="B924" s="12">
        <v>923</v>
      </c>
      <c r="C924" s="28" t="s">
        <v>2734</v>
      </c>
      <c r="D924" s="28"/>
      <c r="E924" s="28"/>
      <c r="F924" s="46" t="s">
        <v>4</v>
      </c>
      <c r="G924" s="29" t="s">
        <v>2735</v>
      </c>
      <c r="H924" s="29" t="s">
        <v>21</v>
      </c>
      <c r="I924" s="30" t="s">
        <v>6</v>
      </c>
      <c r="J924" s="29" t="s">
        <v>23</v>
      </c>
      <c r="K924" s="29" t="s">
        <v>36</v>
      </c>
      <c r="L924" s="29" t="s">
        <v>9</v>
      </c>
      <c r="M924" s="29" t="s">
        <v>26</v>
      </c>
      <c r="N924" s="31" t="s">
        <v>4</v>
      </c>
    </row>
    <row r="925" spans="1:14" ht="27" customHeight="1">
      <c r="A925" s="11"/>
      <c r="B925" s="12">
        <v>924</v>
      </c>
      <c r="C925" s="13" t="s">
        <v>2736</v>
      </c>
      <c r="D925" s="13"/>
      <c r="E925" s="13"/>
      <c r="F925" s="16" t="s">
        <v>4</v>
      </c>
      <c r="G925" s="17" t="s">
        <v>2737</v>
      </c>
      <c r="H925" s="17" t="s">
        <v>42</v>
      </c>
      <c r="I925" s="18" t="s">
        <v>114</v>
      </c>
      <c r="J925" s="17" t="s">
        <v>81</v>
      </c>
      <c r="K925" s="17" t="s">
        <v>61</v>
      </c>
      <c r="L925" s="17" t="s">
        <v>9</v>
      </c>
      <c r="M925" s="17" t="s">
        <v>9</v>
      </c>
      <c r="N925" s="19" t="s">
        <v>4</v>
      </c>
    </row>
    <row r="926" spans="1:14" ht="27" customHeight="1">
      <c r="A926" s="11"/>
      <c r="B926" s="12">
        <v>925</v>
      </c>
      <c r="C926" s="28" t="s">
        <v>2738</v>
      </c>
      <c r="D926" s="28"/>
      <c r="E926" s="28"/>
      <c r="F926" s="46" t="s">
        <v>4</v>
      </c>
      <c r="G926" s="29" t="s">
        <v>2739</v>
      </c>
      <c r="H926" s="29" t="s">
        <v>35</v>
      </c>
      <c r="I926" s="30" t="s">
        <v>1831</v>
      </c>
      <c r="J926" s="29" t="s">
        <v>479</v>
      </c>
      <c r="K926" s="29" t="s">
        <v>30</v>
      </c>
      <c r="L926" s="29" t="s">
        <v>9</v>
      </c>
      <c r="M926" s="29" t="s">
        <v>26</v>
      </c>
      <c r="N926" s="31" t="s">
        <v>4</v>
      </c>
    </row>
    <row r="927" spans="1:14" ht="27" customHeight="1">
      <c r="A927" s="11"/>
      <c r="B927" s="12">
        <v>926</v>
      </c>
      <c r="C927" s="13" t="s">
        <v>2740</v>
      </c>
      <c r="D927" s="13"/>
      <c r="E927" s="13"/>
      <c r="F927" s="16" t="s">
        <v>4</v>
      </c>
      <c r="G927" s="17" t="s">
        <v>2741</v>
      </c>
      <c r="H927" s="17" t="s">
        <v>28</v>
      </c>
      <c r="I927" s="18" t="s">
        <v>22</v>
      </c>
      <c r="J927" s="17" t="s">
        <v>31</v>
      </c>
      <c r="K927" s="17" t="s">
        <v>38</v>
      </c>
      <c r="L927" s="17" t="s">
        <v>9</v>
      </c>
      <c r="M927" s="17" t="s">
        <v>14</v>
      </c>
      <c r="N927" s="19" t="s">
        <v>4</v>
      </c>
    </row>
    <row r="928" spans="1:14" ht="27" customHeight="1">
      <c r="A928" s="11"/>
      <c r="B928" s="12">
        <v>927</v>
      </c>
      <c r="C928" s="28" t="s">
        <v>2742</v>
      </c>
      <c r="D928" s="28"/>
      <c r="E928" s="28"/>
      <c r="F928" s="46" t="s">
        <v>4</v>
      </c>
      <c r="G928" s="29" t="s">
        <v>2743</v>
      </c>
      <c r="H928" s="29" t="s">
        <v>99</v>
      </c>
      <c r="I928" s="30" t="s">
        <v>6</v>
      </c>
      <c r="J928" s="29" t="s">
        <v>154</v>
      </c>
      <c r="K928" s="29" t="s">
        <v>36</v>
      </c>
      <c r="L928" s="29" t="s">
        <v>9</v>
      </c>
      <c r="M928" s="29" t="s">
        <v>9</v>
      </c>
      <c r="N928" s="31" t="s">
        <v>4</v>
      </c>
    </row>
    <row r="929" spans="1:14" ht="27" customHeight="1">
      <c r="A929" s="33"/>
      <c r="B929" s="12">
        <v>928</v>
      </c>
      <c r="C929" s="13" t="s">
        <v>2744</v>
      </c>
      <c r="D929" s="13"/>
      <c r="E929" s="13"/>
      <c r="F929" s="16" t="s">
        <v>4</v>
      </c>
      <c r="G929" s="17" t="s">
        <v>2745</v>
      </c>
      <c r="H929" s="17" t="s">
        <v>12</v>
      </c>
      <c r="I929" s="18" t="s">
        <v>24</v>
      </c>
      <c r="J929" s="17" t="s">
        <v>7</v>
      </c>
      <c r="K929" s="17" t="s">
        <v>114</v>
      </c>
      <c r="L929" s="17" t="s">
        <v>26</v>
      </c>
      <c r="M929" s="17" t="s">
        <v>9</v>
      </c>
      <c r="N929" s="19" t="s">
        <v>4</v>
      </c>
    </row>
    <row r="930" spans="1:14" ht="27" customHeight="1">
      <c r="A930" s="11"/>
      <c r="B930" s="12">
        <v>929</v>
      </c>
      <c r="C930" s="28" t="s">
        <v>2746</v>
      </c>
      <c r="D930" s="28"/>
      <c r="E930" s="28"/>
      <c r="F930" s="46" t="s">
        <v>4</v>
      </c>
      <c r="G930" s="29" t="s">
        <v>2747</v>
      </c>
      <c r="H930" s="29" t="s">
        <v>5</v>
      </c>
      <c r="I930" s="30" t="s">
        <v>38</v>
      </c>
      <c r="J930" s="29" t="s">
        <v>43</v>
      </c>
      <c r="K930" s="29" t="s">
        <v>56</v>
      </c>
      <c r="L930" s="29" t="s">
        <v>9</v>
      </c>
      <c r="M930" s="29" t="s">
        <v>10</v>
      </c>
      <c r="N930" s="31" t="s">
        <v>4</v>
      </c>
    </row>
    <row r="931" spans="1:14" ht="27" customHeight="1">
      <c r="A931" s="11"/>
      <c r="B931" s="12">
        <v>930</v>
      </c>
      <c r="C931" s="13" t="s">
        <v>2748</v>
      </c>
      <c r="D931" s="13"/>
      <c r="E931" s="13"/>
      <c r="F931" s="16" t="s">
        <v>4</v>
      </c>
      <c r="G931" s="17" t="s">
        <v>2749</v>
      </c>
      <c r="H931" s="17" t="s">
        <v>54</v>
      </c>
      <c r="I931" s="18" t="s">
        <v>357</v>
      </c>
      <c r="J931" s="17" t="s">
        <v>180</v>
      </c>
      <c r="K931" s="17" t="s">
        <v>271</v>
      </c>
      <c r="L931" s="17" t="s">
        <v>9</v>
      </c>
      <c r="M931" s="17" t="s">
        <v>9</v>
      </c>
      <c r="N931" s="19" t="s">
        <v>4</v>
      </c>
    </row>
    <row r="932" spans="1:14" ht="27" customHeight="1">
      <c r="A932" s="11"/>
      <c r="B932" s="12">
        <v>931</v>
      </c>
      <c r="C932" s="28" t="s">
        <v>2750</v>
      </c>
      <c r="D932" s="28"/>
      <c r="E932" s="28"/>
      <c r="F932" s="46" t="s">
        <v>4</v>
      </c>
      <c r="G932" s="29" t="s">
        <v>2751</v>
      </c>
      <c r="H932" s="29" t="s">
        <v>21</v>
      </c>
      <c r="I932" s="30" t="s">
        <v>90</v>
      </c>
      <c r="J932" s="29" t="s">
        <v>350</v>
      </c>
      <c r="K932" s="29" t="s">
        <v>85</v>
      </c>
      <c r="L932" s="29" t="s">
        <v>9</v>
      </c>
      <c r="M932" s="29" t="s">
        <v>9</v>
      </c>
      <c r="N932" s="31" t="s">
        <v>4</v>
      </c>
    </row>
    <row r="933" spans="1:14" ht="27" customHeight="1">
      <c r="A933" s="11"/>
      <c r="B933" s="12">
        <v>932</v>
      </c>
      <c r="C933" s="28" t="s">
        <v>2752</v>
      </c>
      <c r="D933" s="14" t="s">
        <v>2753</v>
      </c>
      <c r="E933" s="100" t="s">
        <v>65</v>
      </c>
      <c r="F933" s="46" t="s">
        <v>4</v>
      </c>
      <c r="G933" s="29" t="s">
        <v>2754</v>
      </c>
      <c r="H933" s="29" t="s">
        <v>35</v>
      </c>
      <c r="I933" s="30" t="s">
        <v>67</v>
      </c>
      <c r="J933" s="29" t="s">
        <v>141</v>
      </c>
      <c r="K933" s="29" t="s">
        <v>80</v>
      </c>
      <c r="L933" s="29" t="s">
        <v>9</v>
      </c>
      <c r="M933" s="29" t="s">
        <v>9</v>
      </c>
      <c r="N933" s="31" t="s">
        <v>4</v>
      </c>
    </row>
    <row r="934" spans="1:14" ht="27" customHeight="1">
      <c r="A934" s="33"/>
      <c r="B934" s="12">
        <v>933</v>
      </c>
      <c r="C934" s="13" t="s">
        <v>2755</v>
      </c>
      <c r="D934" s="24" t="s">
        <v>2756</v>
      </c>
      <c r="E934" s="40" t="s">
        <v>65</v>
      </c>
      <c r="F934" s="16" t="s">
        <v>4</v>
      </c>
      <c r="G934" s="17" t="s">
        <v>2757</v>
      </c>
      <c r="H934" s="17" t="s">
        <v>42</v>
      </c>
      <c r="I934" s="18" t="s">
        <v>36</v>
      </c>
      <c r="J934" s="17" t="s">
        <v>502</v>
      </c>
      <c r="K934" s="17" t="s">
        <v>22</v>
      </c>
      <c r="L934" s="17" t="s">
        <v>9</v>
      </c>
      <c r="M934" s="17" t="s">
        <v>9</v>
      </c>
      <c r="N934" s="19" t="s">
        <v>4</v>
      </c>
    </row>
    <row r="935" spans="1:14" ht="27" customHeight="1">
      <c r="A935" s="11"/>
      <c r="B935" s="12">
        <v>934</v>
      </c>
      <c r="C935" s="28" t="s">
        <v>2758</v>
      </c>
      <c r="D935" s="24" t="s">
        <v>2759</v>
      </c>
      <c r="E935" s="40" t="s">
        <v>65</v>
      </c>
      <c r="F935" s="46" t="s">
        <v>4</v>
      </c>
      <c r="G935" s="29" t="s">
        <v>2760</v>
      </c>
      <c r="H935" s="29" t="s">
        <v>21</v>
      </c>
      <c r="I935" s="30" t="s">
        <v>108</v>
      </c>
      <c r="J935" s="29" t="s">
        <v>502</v>
      </c>
      <c r="K935" s="29" t="s">
        <v>282</v>
      </c>
      <c r="L935" s="29" t="s">
        <v>9</v>
      </c>
      <c r="M935" s="29" t="s">
        <v>26</v>
      </c>
      <c r="N935" s="31" t="s">
        <v>4</v>
      </c>
    </row>
    <row r="936" spans="1:14" ht="27" customHeight="1">
      <c r="A936" s="11"/>
      <c r="B936" s="12">
        <v>935</v>
      </c>
      <c r="C936" s="13" t="s">
        <v>2761</v>
      </c>
      <c r="D936" s="24" t="s">
        <v>2762</v>
      </c>
      <c r="E936" s="40" t="s">
        <v>65</v>
      </c>
      <c r="F936" s="16" t="s">
        <v>4</v>
      </c>
      <c r="G936" s="17" t="s">
        <v>2763</v>
      </c>
      <c r="H936" s="17" t="s">
        <v>54</v>
      </c>
      <c r="I936" s="18" t="s">
        <v>90</v>
      </c>
      <c r="J936" s="17" t="s">
        <v>350</v>
      </c>
      <c r="K936" s="17" t="s">
        <v>85</v>
      </c>
      <c r="L936" s="17" t="s">
        <v>9</v>
      </c>
      <c r="M936" s="17" t="s">
        <v>9</v>
      </c>
      <c r="N936" s="19" t="s">
        <v>4</v>
      </c>
    </row>
    <row r="937" spans="1:14" ht="27" customHeight="1">
      <c r="A937" s="11"/>
      <c r="B937" s="12">
        <v>936</v>
      </c>
      <c r="C937" s="28" t="s">
        <v>2764</v>
      </c>
      <c r="D937" s="24" t="s">
        <v>2765</v>
      </c>
      <c r="E937" s="40" t="s">
        <v>65</v>
      </c>
      <c r="F937" s="46" t="s">
        <v>4</v>
      </c>
      <c r="G937" s="29" t="s">
        <v>2766</v>
      </c>
      <c r="H937" s="29" t="s">
        <v>5</v>
      </c>
      <c r="I937" s="30" t="s">
        <v>90</v>
      </c>
      <c r="J937" s="29" t="s">
        <v>68</v>
      </c>
      <c r="K937" s="29" t="s">
        <v>486</v>
      </c>
      <c r="L937" s="29" t="s">
        <v>26</v>
      </c>
      <c r="M937" s="29" t="s">
        <v>9</v>
      </c>
      <c r="N937" s="31" t="s">
        <v>4</v>
      </c>
    </row>
    <row r="938" spans="1:14" ht="27" customHeight="1">
      <c r="A938" s="11"/>
      <c r="B938" s="12">
        <v>937</v>
      </c>
      <c r="C938" s="13" t="s">
        <v>2767</v>
      </c>
      <c r="D938" s="24" t="s">
        <v>2768</v>
      </c>
      <c r="E938" s="40" t="s">
        <v>59</v>
      </c>
      <c r="F938" s="16" t="s">
        <v>4</v>
      </c>
      <c r="G938" s="17" t="s">
        <v>2769</v>
      </c>
      <c r="H938" s="17" t="s">
        <v>12</v>
      </c>
      <c r="I938" s="18" t="s">
        <v>114</v>
      </c>
      <c r="J938" s="17" t="s">
        <v>137</v>
      </c>
      <c r="K938" s="17" t="s">
        <v>226</v>
      </c>
      <c r="L938" s="17" t="s">
        <v>9</v>
      </c>
      <c r="M938" s="17" t="s">
        <v>9</v>
      </c>
      <c r="N938" s="19" t="s">
        <v>4</v>
      </c>
    </row>
    <row r="939" spans="1:14" ht="27" customHeight="1">
      <c r="A939" s="33"/>
      <c r="B939" s="12">
        <v>938</v>
      </c>
      <c r="C939" s="28" t="s">
        <v>2770</v>
      </c>
      <c r="D939" s="24" t="s">
        <v>2771</v>
      </c>
      <c r="E939" s="40" t="s">
        <v>65</v>
      </c>
      <c r="F939" s="46" t="s">
        <v>4</v>
      </c>
      <c r="G939" s="29" t="s">
        <v>2772</v>
      </c>
      <c r="H939" s="29" t="s">
        <v>28</v>
      </c>
      <c r="I939" s="30" t="s">
        <v>191</v>
      </c>
      <c r="J939" s="29" t="s">
        <v>50</v>
      </c>
      <c r="K939" s="29" t="s">
        <v>146</v>
      </c>
      <c r="L939" s="29" t="s">
        <v>9</v>
      </c>
      <c r="M939" s="29" t="s">
        <v>9</v>
      </c>
      <c r="N939" s="31" t="s">
        <v>4</v>
      </c>
    </row>
    <row r="940" spans="1:14" ht="27" customHeight="1">
      <c r="A940" s="11"/>
      <c r="B940" s="12">
        <v>939</v>
      </c>
      <c r="C940" s="13" t="s">
        <v>2773</v>
      </c>
      <c r="D940" s="24" t="s">
        <v>2774</v>
      </c>
      <c r="E940" s="40" t="s">
        <v>65</v>
      </c>
      <c r="F940" s="16" t="s">
        <v>4</v>
      </c>
      <c r="G940" s="17" t="s">
        <v>2775</v>
      </c>
      <c r="H940" s="17" t="s">
        <v>99</v>
      </c>
      <c r="I940" s="18" t="s">
        <v>164</v>
      </c>
      <c r="J940" s="17" t="s">
        <v>160</v>
      </c>
      <c r="K940" s="17" t="s">
        <v>10</v>
      </c>
      <c r="L940" s="17" t="s">
        <v>9</v>
      </c>
      <c r="M940" s="17" t="s">
        <v>9</v>
      </c>
      <c r="N940" s="19" t="s">
        <v>4</v>
      </c>
    </row>
    <row r="941" spans="1:14" ht="27" customHeight="1">
      <c r="A941" s="11"/>
      <c r="B941" s="12">
        <v>940</v>
      </c>
      <c r="C941" s="28" t="s">
        <v>2776</v>
      </c>
      <c r="D941" s="24" t="s">
        <v>2777</v>
      </c>
      <c r="E941" s="40" t="s">
        <v>47</v>
      </c>
      <c r="F941" s="46" t="s">
        <v>4</v>
      </c>
      <c r="G941" s="29" t="s">
        <v>2778</v>
      </c>
      <c r="H941" s="29" t="s">
        <v>35</v>
      </c>
      <c r="I941" s="30" t="s">
        <v>125</v>
      </c>
      <c r="J941" s="29" t="s">
        <v>249</v>
      </c>
      <c r="K941" s="29" t="s">
        <v>26</v>
      </c>
      <c r="L941" s="29" t="s">
        <v>9</v>
      </c>
      <c r="M941" s="29" t="s">
        <v>9</v>
      </c>
      <c r="N941" s="31" t="s">
        <v>4</v>
      </c>
    </row>
    <row r="942" spans="1:14" ht="27" customHeight="1">
      <c r="A942" s="11"/>
      <c r="B942" s="12">
        <v>941</v>
      </c>
      <c r="C942" s="13" t="s">
        <v>2779</v>
      </c>
      <c r="D942" s="24" t="s">
        <v>2780</v>
      </c>
      <c r="E942" s="40" t="s">
        <v>65</v>
      </c>
      <c r="F942" s="16" t="s">
        <v>4</v>
      </c>
      <c r="G942" s="17" t="s">
        <v>2781</v>
      </c>
      <c r="H942" s="17" t="s">
        <v>42</v>
      </c>
      <c r="I942" s="18" t="s">
        <v>197</v>
      </c>
      <c r="J942" s="17" t="s">
        <v>104</v>
      </c>
      <c r="K942" s="17" t="s">
        <v>146</v>
      </c>
      <c r="L942" s="17" t="s">
        <v>9</v>
      </c>
      <c r="M942" s="17" t="s">
        <v>16</v>
      </c>
      <c r="N942" s="19" t="s">
        <v>4</v>
      </c>
    </row>
    <row r="943" spans="1:14" ht="27" customHeight="1">
      <c r="A943" s="11"/>
      <c r="B943" s="12">
        <v>942</v>
      </c>
      <c r="C943" s="28" t="s">
        <v>2782</v>
      </c>
      <c r="D943" s="24" t="s">
        <v>2783</v>
      </c>
      <c r="E943" s="40" t="s">
        <v>59</v>
      </c>
      <c r="F943" s="46" t="s">
        <v>4</v>
      </c>
      <c r="G943" s="29" t="s">
        <v>2784</v>
      </c>
      <c r="H943" s="29" t="s">
        <v>21</v>
      </c>
      <c r="I943" s="30" t="s">
        <v>36</v>
      </c>
      <c r="J943" s="29" t="s">
        <v>109</v>
      </c>
      <c r="K943" s="29" t="s">
        <v>80</v>
      </c>
      <c r="L943" s="29" t="s">
        <v>9</v>
      </c>
      <c r="M943" s="29" t="s">
        <v>10</v>
      </c>
      <c r="N943" s="31" t="s">
        <v>4</v>
      </c>
    </row>
    <row r="944" spans="1:14" ht="27" customHeight="1">
      <c r="A944" s="20"/>
      <c r="B944" s="12">
        <v>943</v>
      </c>
      <c r="C944" s="13" t="s">
        <v>2785</v>
      </c>
      <c r="D944" s="24" t="s">
        <v>2786</v>
      </c>
      <c r="E944" s="40" t="s">
        <v>65</v>
      </c>
      <c r="F944" s="16" t="s">
        <v>4</v>
      </c>
      <c r="G944" s="17" t="s">
        <v>2787</v>
      </c>
      <c r="H944" s="17" t="s">
        <v>54</v>
      </c>
      <c r="I944" s="18" t="s">
        <v>67</v>
      </c>
      <c r="J944" s="17" t="s">
        <v>417</v>
      </c>
      <c r="K944" s="17" t="s">
        <v>14</v>
      </c>
      <c r="L944" s="17" t="s">
        <v>9</v>
      </c>
      <c r="M944" s="17" t="s">
        <v>9</v>
      </c>
      <c r="N944" s="19" t="s">
        <v>4</v>
      </c>
    </row>
    <row r="945" spans="1:14" ht="27" customHeight="1">
      <c r="A945" s="11"/>
      <c r="B945" s="12">
        <v>944</v>
      </c>
      <c r="C945" s="28" t="s">
        <v>2788</v>
      </c>
      <c r="D945" s="24" t="s">
        <v>2789</v>
      </c>
      <c r="E945" s="40" t="s">
        <v>65</v>
      </c>
      <c r="F945" s="46" t="s">
        <v>4</v>
      </c>
      <c r="G945" s="29" t="s">
        <v>2790</v>
      </c>
      <c r="H945" s="29" t="s">
        <v>5</v>
      </c>
      <c r="I945" s="30" t="s">
        <v>197</v>
      </c>
      <c r="J945" s="29" t="s">
        <v>479</v>
      </c>
      <c r="K945" s="29" t="s">
        <v>129</v>
      </c>
      <c r="L945" s="29" t="s">
        <v>9</v>
      </c>
      <c r="M945" s="29" t="s">
        <v>9</v>
      </c>
      <c r="N945" s="31" t="s">
        <v>4</v>
      </c>
    </row>
    <row r="946" spans="1:14" ht="27" customHeight="1">
      <c r="A946" s="11"/>
      <c r="B946" s="12">
        <v>945</v>
      </c>
      <c r="C946" s="13" t="s">
        <v>2791</v>
      </c>
      <c r="D946" s="24" t="s">
        <v>2792</v>
      </c>
      <c r="E946" s="40" t="s">
        <v>65</v>
      </c>
      <c r="F946" s="16" t="s">
        <v>4</v>
      </c>
      <c r="G946" s="17" t="s">
        <v>2793</v>
      </c>
      <c r="H946" s="17" t="s">
        <v>12</v>
      </c>
      <c r="I946" s="18" t="s">
        <v>24</v>
      </c>
      <c r="J946" s="17" t="s">
        <v>62</v>
      </c>
      <c r="K946" s="17" t="s">
        <v>56</v>
      </c>
      <c r="L946" s="17" t="s">
        <v>9</v>
      </c>
      <c r="M946" s="17" t="s">
        <v>9</v>
      </c>
      <c r="N946" s="19" t="s">
        <v>4</v>
      </c>
    </row>
    <row r="947" spans="1:14" ht="27" customHeight="1">
      <c r="A947" s="11"/>
      <c r="B947" s="12">
        <v>946</v>
      </c>
      <c r="C947" s="28" t="s">
        <v>2794</v>
      </c>
      <c r="D947" s="24" t="s">
        <v>2795</v>
      </c>
      <c r="E947" s="40" t="s">
        <v>65</v>
      </c>
      <c r="F947" s="46" t="s">
        <v>4</v>
      </c>
      <c r="G947" s="29" t="s">
        <v>2796</v>
      </c>
      <c r="H947" s="29" t="s">
        <v>28</v>
      </c>
      <c r="I947" s="30" t="s">
        <v>114</v>
      </c>
      <c r="J947" s="29" t="s">
        <v>81</v>
      </c>
      <c r="K947" s="29" t="s">
        <v>61</v>
      </c>
      <c r="L947" s="29" t="s">
        <v>9</v>
      </c>
      <c r="M947" s="29" t="s">
        <v>9</v>
      </c>
      <c r="N947" s="31" t="s">
        <v>4</v>
      </c>
    </row>
    <row r="948" spans="1:14" ht="27" customHeight="1">
      <c r="A948" s="11"/>
      <c r="B948" s="12">
        <v>947</v>
      </c>
      <c r="C948" s="13" t="s">
        <v>2797</v>
      </c>
      <c r="D948" s="24" t="s">
        <v>2798</v>
      </c>
      <c r="E948" s="40" t="s">
        <v>65</v>
      </c>
      <c r="F948" s="16" t="s">
        <v>4</v>
      </c>
      <c r="G948" s="17" t="s">
        <v>2799</v>
      </c>
      <c r="H948" s="17" t="s">
        <v>99</v>
      </c>
      <c r="I948" s="18" t="s">
        <v>22</v>
      </c>
      <c r="J948" s="17" t="s">
        <v>43</v>
      </c>
      <c r="K948" s="17" t="s">
        <v>191</v>
      </c>
      <c r="L948" s="17" t="s">
        <v>9</v>
      </c>
      <c r="M948" s="17" t="s">
        <v>9</v>
      </c>
      <c r="N948" s="19" t="s">
        <v>4</v>
      </c>
    </row>
    <row r="949" spans="1:14" ht="27" customHeight="1">
      <c r="A949" s="33"/>
      <c r="B949" s="12">
        <v>948</v>
      </c>
      <c r="C949" s="28" t="s">
        <v>2800</v>
      </c>
      <c r="D949" s="24" t="s">
        <v>2801</v>
      </c>
      <c r="E949" s="40" t="s">
        <v>65</v>
      </c>
      <c r="F949" s="46" t="s">
        <v>4</v>
      </c>
      <c r="G949" s="29" t="s">
        <v>2802</v>
      </c>
      <c r="H949" s="29" t="s">
        <v>35</v>
      </c>
      <c r="I949" s="30" t="s">
        <v>159</v>
      </c>
      <c r="J949" s="29" t="s">
        <v>160</v>
      </c>
      <c r="K949" s="29" t="s">
        <v>26</v>
      </c>
      <c r="L949" s="29" t="s">
        <v>26</v>
      </c>
      <c r="M949" s="29" t="s">
        <v>9</v>
      </c>
      <c r="N949" s="31" t="s">
        <v>4</v>
      </c>
    </row>
    <row r="950" spans="1:14" ht="27" customHeight="1">
      <c r="A950" s="11"/>
      <c r="B950" s="12">
        <v>949</v>
      </c>
      <c r="C950" s="13" t="s">
        <v>2803</v>
      </c>
      <c r="D950" s="24" t="s">
        <v>2804</v>
      </c>
      <c r="E950" s="40" t="s">
        <v>65</v>
      </c>
      <c r="F950" s="16" t="s">
        <v>4</v>
      </c>
      <c r="G950" s="17" t="s">
        <v>2805</v>
      </c>
      <c r="H950" s="17" t="s">
        <v>42</v>
      </c>
      <c r="I950" s="18" t="s">
        <v>159</v>
      </c>
      <c r="J950" s="17" t="s">
        <v>160</v>
      </c>
      <c r="K950" s="17" t="s">
        <v>10</v>
      </c>
      <c r="L950" s="17" t="s">
        <v>9</v>
      </c>
      <c r="M950" s="17" t="s">
        <v>9</v>
      </c>
      <c r="N950" s="19" t="s">
        <v>4</v>
      </c>
    </row>
    <row r="951" spans="1:14" ht="27" customHeight="1">
      <c r="A951" s="11"/>
      <c r="B951" s="12">
        <v>950</v>
      </c>
      <c r="C951" s="28" t="s">
        <v>2806</v>
      </c>
      <c r="D951" s="24" t="s">
        <v>2807</v>
      </c>
      <c r="E951" s="40" t="s">
        <v>65</v>
      </c>
      <c r="F951" s="46" t="s">
        <v>4</v>
      </c>
      <c r="G951" s="29" t="s">
        <v>2808</v>
      </c>
      <c r="H951" s="29" t="s">
        <v>21</v>
      </c>
      <c r="I951" s="30" t="s">
        <v>36</v>
      </c>
      <c r="J951" s="29" t="s">
        <v>37</v>
      </c>
      <c r="K951" s="29" t="s">
        <v>129</v>
      </c>
      <c r="L951" s="29" t="s">
        <v>9</v>
      </c>
      <c r="M951" s="29" t="s">
        <v>26</v>
      </c>
      <c r="N951" s="31" t="s">
        <v>4</v>
      </c>
    </row>
    <row r="952" spans="1:14" ht="27" customHeight="1">
      <c r="A952" s="11"/>
      <c r="B952" s="12">
        <v>951</v>
      </c>
      <c r="C952" s="13" t="s">
        <v>2809</v>
      </c>
      <c r="D952" s="24" t="s">
        <v>2810</v>
      </c>
      <c r="E952" s="40" t="s">
        <v>65</v>
      </c>
      <c r="F952" s="16" t="s">
        <v>4</v>
      </c>
      <c r="G952" s="17" t="s">
        <v>2811</v>
      </c>
      <c r="H952" s="17" t="s">
        <v>54</v>
      </c>
      <c r="I952" s="18" t="s">
        <v>108</v>
      </c>
      <c r="J952" s="17" t="s">
        <v>109</v>
      </c>
      <c r="K952" s="17" t="s">
        <v>110</v>
      </c>
      <c r="L952" s="17" t="s">
        <v>9</v>
      </c>
      <c r="M952" s="17" t="s">
        <v>26</v>
      </c>
      <c r="N952" s="19" t="s">
        <v>4</v>
      </c>
    </row>
    <row r="953" spans="1:14" ht="27" customHeight="1">
      <c r="A953" s="11"/>
      <c r="B953" s="12">
        <v>952</v>
      </c>
      <c r="C953" s="28" t="s">
        <v>2812</v>
      </c>
      <c r="D953" s="24" t="s">
        <v>2813</v>
      </c>
      <c r="E953" s="40" t="s">
        <v>3</v>
      </c>
      <c r="F953" s="46" t="s">
        <v>4</v>
      </c>
      <c r="G953" s="29" t="s">
        <v>2814</v>
      </c>
      <c r="H953" s="29" t="s">
        <v>5</v>
      </c>
      <c r="I953" s="30" t="s">
        <v>114</v>
      </c>
      <c r="J953" s="29" t="s">
        <v>115</v>
      </c>
      <c r="K953" s="29" t="s">
        <v>114</v>
      </c>
      <c r="L953" s="29" t="s">
        <v>9</v>
      </c>
      <c r="M953" s="29" t="s">
        <v>9</v>
      </c>
      <c r="N953" s="31" t="s">
        <v>4</v>
      </c>
    </row>
    <row r="954" spans="1:14" ht="27" customHeight="1">
      <c r="A954" s="33"/>
      <c r="B954" s="12">
        <v>953</v>
      </c>
      <c r="C954" s="13" t="s">
        <v>2815</v>
      </c>
      <c r="D954" s="24" t="s">
        <v>2816</v>
      </c>
      <c r="E954" s="40" t="s">
        <v>65</v>
      </c>
      <c r="F954" s="16" t="s">
        <v>4</v>
      </c>
      <c r="G954" s="17" t="s">
        <v>2817</v>
      </c>
      <c r="H954" s="17" t="s">
        <v>12</v>
      </c>
      <c r="I954" s="18" t="s">
        <v>197</v>
      </c>
      <c r="J954" s="17" t="s">
        <v>222</v>
      </c>
      <c r="K954" s="17" t="s">
        <v>110</v>
      </c>
      <c r="L954" s="17" t="s">
        <v>9</v>
      </c>
      <c r="M954" s="17" t="s">
        <v>9</v>
      </c>
      <c r="N954" s="19" t="s">
        <v>4</v>
      </c>
    </row>
    <row r="955" spans="1:14" ht="27" customHeight="1">
      <c r="A955" s="11"/>
      <c r="B955" s="12">
        <v>954</v>
      </c>
      <c r="C955" s="28" t="s">
        <v>2818</v>
      </c>
      <c r="D955" s="24" t="s">
        <v>2819</v>
      </c>
      <c r="E955" s="40" t="s">
        <v>65</v>
      </c>
      <c r="F955" s="46" t="s">
        <v>4</v>
      </c>
      <c r="G955" s="29" t="s">
        <v>2820</v>
      </c>
      <c r="H955" s="29" t="s">
        <v>28</v>
      </c>
      <c r="I955" s="30" t="s">
        <v>36</v>
      </c>
      <c r="J955" s="29" t="s">
        <v>104</v>
      </c>
      <c r="K955" s="29" t="s">
        <v>6</v>
      </c>
      <c r="L955" s="29" t="s">
        <v>9</v>
      </c>
      <c r="M955" s="29" t="s">
        <v>9</v>
      </c>
      <c r="N955" s="31" t="s">
        <v>4</v>
      </c>
    </row>
    <row r="956" spans="1:14" ht="27" customHeight="1">
      <c r="A956" s="11"/>
      <c r="B956" s="12">
        <v>955</v>
      </c>
      <c r="C956" s="13" t="s">
        <v>2821</v>
      </c>
      <c r="D956" s="24" t="s">
        <v>2822</v>
      </c>
      <c r="E956" s="40" t="s">
        <v>65</v>
      </c>
      <c r="F956" s="16" t="s">
        <v>4</v>
      </c>
      <c r="G956" s="17" t="s">
        <v>2823</v>
      </c>
      <c r="H956" s="17" t="s">
        <v>99</v>
      </c>
      <c r="I956" s="18" t="s">
        <v>49</v>
      </c>
      <c r="J956" s="17" t="s">
        <v>192</v>
      </c>
      <c r="K956" s="17" t="s">
        <v>10</v>
      </c>
      <c r="L956" s="17" t="s">
        <v>26</v>
      </c>
      <c r="M956" s="17" t="s">
        <v>9</v>
      </c>
      <c r="N956" s="19" t="s">
        <v>4</v>
      </c>
    </row>
    <row r="957" spans="1:14" ht="27" customHeight="1">
      <c r="A957" s="11"/>
      <c r="B957" s="12">
        <v>956</v>
      </c>
      <c r="C957" s="13" t="s">
        <v>2824</v>
      </c>
      <c r="D957" s="14" t="s">
        <v>2825</v>
      </c>
      <c r="E957" s="100" t="s">
        <v>65</v>
      </c>
      <c r="F957" s="16" t="s">
        <v>4</v>
      </c>
      <c r="G957" s="17" t="s">
        <v>2826</v>
      </c>
      <c r="H957" s="17" t="s">
        <v>54</v>
      </c>
      <c r="I957" s="18" t="s">
        <v>114</v>
      </c>
      <c r="J957" s="17" t="s">
        <v>115</v>
      </c>
      <c r="K957" s="17" t="s">
        <v>129</v>
      </c>
      <c r="L957" s="17" t="s">
        <v>26</v>
      </c>
      <c r="M957" s="17" t="s">
        <v>10</v>
      </c>
      <c r="N957" s="19" t="s">
        <v>4</v>
      </c>
    </row>
    <row r="958" spans="1:14" ht="27" customHeight="1">
      <c r="A958" s="11"/>
      <c r="B958" s="12">
        <v>957</v>
      </c>
      <c r="C958" s="13" t="s">
        <v>2827</v>
      </c>
      <c r="D958" s="24" t="s">
        <v>2828</v>
      </c>
      <c r="E958" s="40" t="s">
        <v>65</v>
      </c>
      <c r="F958" s="16" t="s">
        <v>4</v>
      </c>
      <c r="G958" s="17" t="s">
        <v>2829</v>
      </c>
      <c r="H958" s="17" t="s">
        <v>21</v>
      </c>
      <c r="I958" s="18" t="s">
        <v>56</v>
      </c>
      <c r="J958" s="17" t="s">
        <v>292</v>
      </c>
      <c r="K958" s="17" t="s">
        <v>129</v>
      </c>
      <c r="L958" s="17" t="s">
        <v>26</v>
      </c>
      <c r="M958" s="17" t="s">
        <v>26</v>
      </c>
      <c r="N958" s="19" t="s">
        <v>4</v>
      </c>
    </row>
    <row r="959" spans="1:14" ht="27" customHeight="1">
      <c r="A959" s="33"/>
      <c r="B959" s="12">
        <v>958</v>
      </c>
      <c r="C959" s="28" t="s">
        <v>2830</v>
      </c>
      <c r="D959" s="24" t="s">
        <v>144</v>
      </c>
      <c r="E959" s="40" t="s">
        <v>59</v>
      </c>
      <c r="F959" s="46" t="s">
        <v>4</v>
      </c>
      <c r="G959" s="29" t="s">
        <v>2831</v>
      </c>
      <c r="H959" s="29" t="s">
        <v>42</v>
      </c>
      <c r="I959" s="30" t="s">
        <v>44</v>
      </c>
      <c r="J959" s="29" t="s">
        <v>260</v>
      </c>
      <c r="K959" s="29" t="s">
        <v>155</v>
      </c>
      <c r="L959" s="29" t="s">
        <v>9</v>
      </c>
      <c r="M959" s="29" t="s">
        <v>9</v>
      </c>
      <c r="N959" s="31" t="s">
        <v>4</v>
      </c>
    </row>
    <row r="960" spans="1:14" ht="27" customHeight="1">
      <c r="A960" s="11"/>
      <c r="B960" s="12">
        <v>959</v>
      </c>
      <c r="C960" s="13" t="s">
        <v>2832</v>
      </c>
      <c r="D960" s="24" t="s">
        <v>2833</v>
      </c>
      <c r="E960" s="40" t="s">
        <v>65</v>
      </c>
      <c r="F960" s="16" t="s">
        <v>4</v>
      </c>
      <c r="G960" s="17" t="s">
        <v>2834</v>
      </c>
      <c r="H960" s="17" t="s">
        <v>35</v>
      </c>
      <c r="I960" s="18" t="s">
        <v>8</v>
      </c>
      <c r="J960" s="17" t="s">
        <v>43</v>
      </c>
      <c r="K960" s="17" t="s">
        <v>56</v>
      </c>
      <c r="L960" s="17" t="s">
        <v>9</v>
      </c>
      <c r="M960" s="17" t="s">
        <v>10</v>
      </c>
      <c r="N960" s="19" t="s">
        <v>4</v>
      </c>
    </row>
    <row r="961" spans="1:14" ht="27" customHeight="1">
      <c r="A961" s="11"/>
      <c r="B961" s="12">
        <v>960</v>
      </c>
      <c r="C961" s="28" t="s">
        <v>2835</v>
      </c>
      <c r="D961" s="24" t="s">
        <v>2836</v>
      </c>
      <c r="E961" s="40" t="s">
        <v>3</v>
      </c>
      <c r="F961" s="46" t="s">
        <v>4</v>
      </c>
      <c r="G961" s="29" t="s">
        <v>2837</v>
      </c>
      <c r="H961" s="29" t="s">
        <v>99</v>
      </c>
      <c r="I961" s="30" t="s">
        <v>36</v>
      </c>
      <c r="J961" s="29" t="s">
        <v>37</v>
      </c>
      <c r="K961" s="29" t="s">
        <v>331</v>
      </c>
      <c r="L961" s="29" t="s">
        <v>26</v>
      </c>
      <c r="M961" s="29" t="s">
        <v>16</v>
      </c>
      <c r="N961" s="31" t="s">
        <v>4</v>
      </c>
    </row>
    <row r="962" spans="1:14" ht="27" customHeight="1">
      <c r="A962" s="11"/>
      <c r="B962" s="12">
        <v>961</v>
      </c>
      <c r="C962" s="13" t="s">
        <v>2838</v>
      </c>
      <c r="D962" s="24" t="s">
        <v>2839</v>
      </c>
      <c r="E962" s="40" t="s">
        <v>47</v>
      </c>
      <c r="F962" s="16" t="s">
        <v>4</v>
      </c>
      <c r="G962" s="17" t="s">
        <v>2840</v>
      </c>
      <c r="H962" s="17" t="s">
        <v>28</v>
      </c>
      <c r="I962" s="18" t="s">
        <v>94</v>
      </c>
      <c r="J962" s="17" t="s">
        <v>119</v>
      </c>
      <c r="K962" s="17" t="s">
        <v>44</v>
      </c>
      <c r="L962" s="17" t="s">
        <v>9</v>
      </c>
      <c r="M962" s="17" t="s">
        <v>9</v>
      </c>
      <c r="N962" s="19" t="s">
        <v>4</v>
      </c>
    </row>
    <row r="963" spans="1:14" ht="27" customHeight="1">
      <c r="A963" s="11"/>
      <c r="B963" s="12">
        <v>962</v>
      </c>
      <c r="C963" s="28" t="s">
        <v>2841</v>
      </c>
      <c r="D963" s="24" t="s">
        <v>2842</v>
      </c>
      <c r="E963" s="40" t="s">
        <v>3</v>
      </c>
      <c r="F963" s="46" t="s">
        <v>4</v>
      </c>
      <c r="G963" s="29" t="s">
        <v>2843</v>
      </c>
      <c r="H963" s="29" t="s">
        <v>12</v>
      </c>
      <c r="I963" s="30" t="s">
        <v>100</v>
      </c>
      <c r="J963" s="29" t="s">
        <v>49</v>
      </c>
      <c r="K963" s="29" t="s">
        <v>124</v>
      </c>
      <c r="L963" s="29" t="s">
        <v>9</v>
      </c>
      <c r="M963" s="29" t="s">
        <v>10</v>
      </c>
      <c r="N963" s="31" t="s">
        <v>4</v>
      </c>
    </row>
    <row r="964" spans="1:14" ht="27" customHeight="1">
      <c r="A964" s="20"/>
      <c r="B964" s="12">
        <v>963</v>
      </c>
      <c r="C964" s="13" t="s">
        <v>2844</v>
      </c>
      <c r="D964" s="24" t="s">
        <v>2845</v>
      </c>
      <c r="E964" s="40" t="s">
        <v>65</v>
      </c>
      <c r="F964" s="16" t="s">
        <v>4</v>
      </c>
      <c r="G964" s="17" t="s">
        <v>2846</v>
      </c>
      <c r="H964" s="17" t="s">
        <v>5</v>
      </c>
      <c r="I964" s="18" t="s">
        <v>2847</v>
      </c>
      <c r="J964" s="17" t="s">
        <v>502</v>
      </c>
      <c r="K964" s="17" t="s">
        <v>282</v>
      </c>
      <c r="L964" s="17" t="s">
        <v>9</v>
      </c>
      <c r="M964" s="17" t="s">
        <v>26</v>
      </c>
      <c r="N964" s="19" t="s">
        <v>4</v>
      </c>
    </row>
    <row r="965" spans="1:14" ht="27" customHeight="1">
      <c r="A965" s="11"/>
      <c r="B965" s="12">
        <v>964</v>
      </c>
      <c r="C965" s="28" t="s">
        <v>2848</v>
      </c>
      <c r="D965" s="24" t="s">
        <v>2849</v>
      </c>
      <c r="E965" s="40" t="s">
        <v>65</v>
      </c>
      <c r="F965" s="46" t="s">
        <v>4</v>
      </c>
      <c r="G965" s="29" t="s">
        <v>2850</v>
      </c>
      <c r="H965" s="29" t="s">
        <v>54</v>
      </c>
      <c r="I965" s="30" t="s">
        <v>197</v>
      </c>
      <c r="J965" s="29" t="s">
        <v>37</v>
      </c>
      <c r="K965" s="29" t="s">
        <v>30</v>
      </c>
      <c r="L965" s="29" t="s">
        <v>9</v>
      </c>
      <c r="M965" s="29" t="s">
        <v>10</v>
      </c>
      <c r="N965" s="31" t="s">
        <v>4</v>
      </c>
    </row>
    <row r="966" spans="1:14" ht="27" customHeight="1">
      <c r="A966" s="11"/>
      <c r="B966" s="12">
        <v>965</v>
      </c>
      <c r="C966" s="28" t="s">
        <v>2851</v>
      </c>
      <c r="D966" s="24" t="s">
        <v>2852</v>
      </c>
      <c r="E966" s="40" t="s">
        <v>3</v>
      </c>
      <c r="F966" s="46" t="s">
        <v>4</v>
      </c>
      <c r="G966" s="29">
        <v>300133</v>
      </c>
      <c r="H966" s="29" t="s">
        <v>54</v>
      </c>
      <c r="I966" s="30" t="s">
        <v>1997</v>
      </c>
      <c r="J966" s="29" t="s">
        <v>44</v>
      </c>
      <c r="K966" s="29" t="s">
        <v>43</v>
      </c>
      <c r="L966" s="29" t="s">
        <v>9</v>
      </c>
      <c r="M966" s="29" t="s">
        <v>26</v>
      </c>
      <c r="N966" s="31" t="s">
        <v>4</v>
      </c>
    </row>
    <row r="967" spans="1:14" ht="27" customHeight="1">
      <c r="A967" s="11"/>
      <c r="B967" s="12">
        <v>966</v>
      </c>
      <c r="C967" s="13" t="s">
        <v>2853</v>
      </c>
      <c r="D967" s="24" t="s">
        <v>2477</v>
      </c>
      <c r="E967" s="40" t="s">
        <v>59</v>
      </c>
      <c r="F967" s="16" t="s">
        <v>4</v>
      </c>
      <c r="G967" s="17" t="s">
        <v>2854</v>
      </c>
      <c r="H967" s="17" t="s">
        <v>21</v>
      </c>
      <c r="I967" s="18" t="s">
        <v>67</v>
      </c>
      <c r="J967" s="17" t="s">
        <v>417</v>
      </c>
      <c r="K967" s="17" t="s">
        <v>16</v>
      </c>
      <c r="L967" s="17" t="s">
        <v>26</v>
      </c>
      <c r="M967" s="17" t="s">
        <v>9</v>
      </c>
      <c r="N967" s="19" t="s">
        <v>4</v>
      </c>
    </row>
    <row r="968" spans="1:14" ht="27" customHeight="1">
      <c r="A968" s="11"/>
      <c r="B968" s="12">
        <v>967</v>
      </c>
      <c r="C968" s="28" t="s">
        <v>2855</v>
      </c>
      <c r="D968" s="24" t="s">
        <v>2311</v>
      </c>
      <c r="E968" s="40" t="s">
        <v>59</v>
      </c>
      <c r="F968" s="46" t="s">
        <v>4</v>
      </c>
      <c r="G968" s="29" t="s">
        <v>2856</v>
      </c>
      <c r="H968" s="29" t="s">
        <v>42</v>
      </c>
      <c r="I968" s="30" t="s">
        <v>114</v>
      </c>
      <c r="J968" s="29" t="s">
        <v>81</v>
      </c>
      <c r="K968" s="29" t="s">
        <v>61</v>
      </c>
      <c r="L968" s="29" t="s">
        <v>9</v>
      </c>
      <c r="M968" s="29" t="s">
        <v>9</v>
      </c>
      <c r="N968" s="31" t="s">
        <v>4</v>
      </c>
    </row>
    <row r="969" spans="1:14" ht="27" customHeight="1">
      <c r="A969" s="33"/>
      <c r="B969" s="12">
        <v>968</v>
      </c>
      <c r="C969" s="13" t="s">
        <v>2857</v>
      </c>
      <c r="D969" s="24" t="s">
        <v>2858</v>
      </c>
      <c r="E969" s="40" t="s">
        <v>65</v>
      </c>
      <c r="F969" s="16" t="s">
        <v>4</v>
      </c>
      <c r="G969" s="17" t="s">
        <v>2859</v>
      </c>
      <c r="H969" s="17" t="s">
        <v>35</v>
      </c>
      <c r="I969" s="18" t="s">
        <v>879</v>
      </c>
      <c r="J969" s="17" t="s">
        <v>311</v>
      </c>
      <c r="K969" s="17" t="s">
        <v>155</v>
      </c>
      <c r="L969" s="17" t="s">
        <v>9</v>
      </c>
      <c r="M969" s="17" t="s">
        <v>10</v>
      </c>
      <c r="N969" s="19" t="s">
        <v>4</v>
      </c>
    </row>
    <row r="970" spans="1:14" ht="27" customHeight="1">
      <c r="A970" s="11"/>
      <c r="B970" s="12">
        <v>969</v>
      </c>
      <c r="C970" s="28" t="s">
        <v>2860</v>
      </c>
      <c r="D970" s="24" t="s">
        <v>2861</v>
      </c>
      <c r="E970" s="40" t="s">
        <v>3</v>
      </c>
      <c r="F970" s="46" t="s">
        <v>4</v>
      </c>
      <c r="G970" s="29" t="s">
        <v>2862</v>
      </c>
      <c r="H970" s="29" t="s">
        <v>99</v>
      </c>
      <c r="I970" s="30" t="s">
        <v>61</v>
      </c>
      <c r="J970" s="29" t="s">
        <v>43</v>
      </c>
      <c r="K970" s="29" t="s">
        <v>61</v>
      </c>
      <c r="L970" s="29" t="s">
        <v>9</v>
      </c>
      <c r="M970" s="29" t="s">
        <v>16</v>
      </c>
      <c r="N970" s="31" t="s">
        <v>4</v>
      </c>
    </row>
    <row r="971" spans="1:14" ht="27" customHeight="1">
      <c r="A971" s="11"/>
      <c r="B971" s="12">
        <v>970</v>
      </c>
      <c r="C971" s="13" t="s">
        <v>2863</v>
      </c>
      <c r="D971" s="24" t="s">
        <v>2864</v>
      </c>
      <c r="E971" s="40" t="s">
        <v>65</v>
      </c>
      <c r="F971" s="16" t="s">
        <v>4</v>
      </c>
      <c r="G971" s="17" t="s">
        <v>2865</v>
      </c>
      <c r="H971" s="17" t="s">
        <v>28</v>
      </c>
      <c r="I971" s="18" t="s">
        <v>22</v>
      </c>
      <c r="J971" s="17" t="s">
        <v>271</v>
      </c>
      <c r="K971" s="17" t="s">
        <v>180</v>
      </c>
      <c r="L971" s="17" t="s">
        <v>9</v>
      </c>
      <c r="M971" s="17" t="s">
        <v>9</v>
      </c>
      <c r="N971" s="19" t="s">
        <v>4</v>
      </c>
    </row>
    <row r="972" spans="1:14" ht="27" customHeight="1">
      <c r="A972" s="11"/>
      <c r="B972" s="12">
        <v>971</v>
      </c>
      <c r="C972" s="28" t="s">
        <v>2866</v>
      </c>
      <c r="D972" s="24" t="s">
        <v>2867</v>
      </c>
      <c r="E972" s="40" t="s">
        <v>59</v>
      </c>
      <c r="F972" s="46" t="s">
        <v>4</v>
      </c>
      <c r="G972" s="29" t="s">
        <v>2868</v>
      </c>
      <c r="H972" s="29" t="s">
        <v>12</v>
      </c>
      <c r="I972" s="30" t="s">
        <v>114</v>
      </c>
      <c r="J972" s="29" t="s">
        <v>115</v>
      </c>
      <c r="K972" s="29" t="s">
        <v>114</v>
      </c>
      <c r="L972" s="29" t="s">
        <v>9</v>
      </c>
      <c r="M972" s="29" t="s">
        <v>9</v>
      </c>
      <c r="N972" s="31" t="s">
        <v>4</v>
      </c>
    </row>
    <row r="973" spans="1:14" ht="27" customHeight="1">
      <c r="A973" s="11"/>
      <c r="B973" s="12">
        <v>972</v>
      </c>
      <c r="C973" s="13" t="s">
        <v>2869</v>
      </c>
      <c r="D973" s="24" t="s">
        <v>2870</v>
      </c>
      <c r="E973" s="40" t="s">
        <v>59</v>
      </c>
      <c r="F973" s="16" t="s">
        <v>4</v>
      </c>
      <c r="G973" s="17" t="s">
        <v>2871</v>
      </c>
      <c r="H973" s="17" t="s">
        <v>5</v>
      </c>
      <c r="I973" s="18" t="s">
        <v>67</v>
      </c>
      <c r="J973" s="17" t="s">
        <v>68</v>
      </c>
      <c r="K973" s="17" t="s">
        <v>30</v>
      </c>
      <c r="L973" s="17" t="s">
        <v>9</v>
      </c>
      <c r="M973" s="17" t="s">
        <v>9</v>
      </c>
      <c r="N973" s="19" t="s">
        <v>4</v>
      </c>
    </row>
    <row r="974" spans="1:14" ht="27" customHeight="1">
      <c r="A974" s="33"/>
      <c r="B974" s="12">
        <v>973</v>
      </c>
      <c r="C974" s="28" t="s">
        <v>2872</v>
      </c>
      <c r="D974" s="24" t="s">
        <v>2873</v>
      </c>
      <c r="E974" s="40" t="s">
        <v>65</v>
      </c>
      <c r="F974" s="46" t="s">
        <v>4</v>
      </c>
      <c r="G974" s="29" t="s">
        <v>2874</v>
      </c>
      <c r="H974" s="29" t="s">
        <v>54</v>
      </c>
      <c r="I974" s="30" t="s">
        <v>108</v>
      </c>
      <c r="J974" s="29" t="s">
        <v>37</v>
      </c>
      <c r="K974" s="29" t="s">
        <v>129</v>
      </c>
      <c r="L974" s="29" t="s">
        <v>9</v>
      </c>
      <c r="M974" s="29" t="s">
        <v>26</v>
      </c>
      <c r="N974" s="31" t="s">
        <v>4</v>
      </c>
    </row>
    <row r="975" spans="1:14" ht="27" customHeight="1">
      <c r="A975" s="11"/>
      <c r="B975" s="12">
        <v>974</v>
      </c>
      <c r="C975" s="13" t="s">
        <v>2875</v>
      </c>
      <c r="D975" s="24" t="s">
        <v>1024</v>
      </c>
      <c r="E975" s="40" t="s">
        <v>3</v>
      </c>
      <c r="F975" s="16" t="s">
        <v>4</v>
      </c>
      <c r="G975" s="17" t="s">
        <v>2876</v>
      </c>
      <c r="H975" s="17" t="s">
        <v>21</v>
      </c>
      <c r="I975" s="18" t="s">
        <v>61</v>
      </c>
      <c r="J975" s="17" t="s">
        <v>31</v>
      </c>
      <c r="K975" s="17" t="s">
        <v>197</v>
      </c>
      <c r="L975" s="17" t="s">
        <v>26</v>
      </c>
      <c r="M975" s="17" t="s">
        <v>9</v>
      </c>
      <c r="N975" s="19" t="s">
        <v>4</v>
      </c>
    </row>
    <row r="976" spans="1:14" ht="27" customHeight="1">
      <c r="A976" s="11"/>
      <c r="B976" s="12">
        <v>975</v>
      </c>
      <c r="C976" s="28" t="s">
        <v>2877</v>
      </c>
      <c r="D976" s="24" t="s">
        <v>2878</v>
      </c>
      <c r="E976" s="40" t="s">
        <v>65</v>
      </c>
      <c r="F976" s="46" t="s">
        <v>4</v>
      </c>
      <c r="G976" s="29" t="s">
        <v>2879</v>
      </c>
      <c r="H976" s="29" t="s">
        <v>42</v>
      </c>
      <c r="I976" s="30" t="s">
        <v>171</v>
      </c>
      <c r="J976" s="29" t="s">
        <v>164</v>
      </c>
      <c r="K976" s="29" t="s">
        <v>49</v>
      </c>
      <c r="L976" s="29" t="s">
        <v>26</v>
      </c>
      <c r="M976" s="29" t="s">
        <v>85</v>
      </c>
      <c r="N976" s="31" t="s">
        <v>4</v>
      </c>
    </row>
    <row r="977" spans="1:14" ht="27" customHeight="1">
      <c r="A977" s="11"/>
      <c r="B977" s="12">
        <v>976</v>
      </c>
      <c r="C977" s="13" t="s">
        <v>2880</v>
      </c>
      <c r="D977" s="24" t="s">
        <v>2881</v>
      </c>
      <c r="E977" s="40" t="s">
        <v>65</v>
      </c>
      <c r="F977" s="16" t="s">
        <v>4</v>
      </c>
      <c r="G977" s="17" t="s">
        <v>2882</v>
      </c>
      <c r="H977" s="17" t="s">
        <v>35</v>
      </c>
      <c r="I977" s="18" t="s">
        <v>108</v>
      </c>
      <c r="J977" s="17" t="s">
        <v>115</v>
      </c>
      <c r="K977" s="17" t="s">
        <v>6</v>
      </c>
      <c r="L977" s="17" t="s">
        <v>9</v>
      </c>
      <c r="M977" s="17" t="s">
        <v>25</v>
      </c>
      <c r="N977" s="19" t="s">
        <v>4</v>
      </c>
    </row>
    <row r="978" spans="1:14" ht="27" customHeight="1">
      <c r="A978" s="11"/>
      <c r="B978" s="12">
        <v>977</v>
      </c>
      <c r="C978" s="28" t="s">
        <v>2883</v>
      </c>
      <c r="D978" s="24" t="s">
        <v>2884</v>
      </c>
      <c r="E978" s="40" t="s">
        <v>3</v>
      </c>
      <c r="F978" s="46" t="s">
        <v>4</v>
      </c>
      <c r="G978" s="29" t="s">
        <v>2885</v>
      </c>
      <c r="H978" s="29" t="s">
        <v>12</v>
      </c>
      <c r="I978" s="30" t="s">
        <v>108</v>
      </c>
      <c r="J978" s="29" t="s">
        <v>502</v>
      </c>
      <c r="K978" s="29" t="s">
        <v>22</v>
      </c>
      <c r="L978" s="29" t="s">
        <v>9</v>
      </c>
      <c r="M978" s="29" t="s">
        <v>9</v>
      </c>
      <c r="N978" s="31" t="s">
        <v>4</v>
      </c>
    </row>
    <row r="979" spans="1:14" ht="27" customHeight="1">
      <c r="A979" s="33"/>
      <c r="B979" s="12">
        <v>978</v>
      </c>
      <c r="C979" s="13" t="s">
        <v>2886</v>
      </c>
      <c r="D979" s="24" t="s">
        <v>2887</v>
      </c>
      <c r="E979" s="40" t="s">
        <v>3</v>
      </c>
      <c r="F979" s="16" t="s">
        <v>4</v>
      </c>
      <c r="G979" s="17" t="s">
        <v>2888</v>
      </c>
      <c r="H979" s="17" t="s">
        <v>5</v>
      </c>
      <c r="I979" s="18" t="s">
        <v>36</v>
      </c>
      <c r="J979" s="17" t="s">
        <v>37</v>
      </c>
      <c r="K979" s="17" t="s">
        <v>155</v>
      </c>
      <c r="L979" s="17" t="s">
        <v>443</v>
      </c>
      <c r="M979" s="17" t="s">
        <v>9</v>
      </c>
      <c r="N979" s="19" t="s">
        <v>4</v>
      </c>
    </row>
    <row r="980" spans="1:14" ht="27" customHeight="1">
      <c r="A980" s="11"/>
      <c r="B980" s="12">
        <v>979</v>
      </c>
      <c r="C980" s="28" t="s">
        <v>2889</v>
      </c>
      <c r="D980" s="95"/>
      <c r="E980" s="101"/>
      <c r="F980" s="46" t="s">
        <v>4</v>
      </c>
      <c r="G980" s="29" t="s">
        <v>2890</v>
      </c>
      <c r="H980" s="29" t="s">
        <v>28</v>
      </c>
      <c r="I980" s="30" t="s">
        <v>36</v>
      </c>
      <c r="J980" s="29" t="s">
        <v>37</v>
      </c>
      <c r="K980" s="29" t="s">
        <v>38</v>
      </c>
      <c r="L980" s="29" t="s">
        <v>9</v>
      </c>
      <c r="M980" s="29" t="s">
        <v>9</v>
      </c>
      <c r="N980" s="31" t="s">
        <v>4</v>
      </c>
    </row>
    <row r="981" spans="1:14" ht="27" customHeight="1">
      <c r="A981" s="11"/>
      <c r="B981" s="12">
        <v>980</v>
      </c>
      <c r="C981" s="13" t="s">
        <v>2891</v>
      </c>
      <c r="D981" s="24" t="s">
        <v>2892</v>
      </c>
      <c r="E981" s="25" t="s">
        <v>65</v>
      </c>
      <c r="F981" s="16" t="s">
        <v>4</v>
      </c>
      <c r="G981" s="17" t="s">
        <v>2893</v>
      </c>
      <c r="H981" s="17" t="s">
        <v>35</v>
      </c>
      <c r="I981" s="18" t="s">
        <v>38</v>
      </c>
      <c r="J981" s="17" t="s">
        <v>164</v>
      </c>
      <c r="K981" s="17" t="s">
        <v>256</v>
      </c>
      <c r="L981" s="17" t="s">
        <v>9</v>
      </c>
      <c r="M981" s="17" t="s">
        <v>9</v>
      </c>
      <c r="N981" s="19" t="s">
        <v>4</v>
      </c>
    </row>
    <row r="982" spans="1:14" ht="27" customHeight="1">
      <c r="A982" s="11"/>
      <c r="B982" s="12">
        <v>981</v>
      </c>
      <c r="C982" s="28" t="s">
        <v>2894</v>
      </c>
      <c r="D982" s="24" t="s">
        <v>78</v>
      </c>
      <c r="E982" s="25" t="s">
        <v>3</v>
      </c>
      <c r="F982" s="46" t="s">
        <v>4</v>
      </c>
      <c r="G982" s="29" t="s">
        <v>2895</v>
      </c>
      <c r="H982" s="29" t="s">
        <v>42</v>
      </c>
      <c r="I982" s="30" t="s">
        <v>242</v>
      </c>
      <c r="J982" s="29" t="s">
        <v>7</v>
      </c>
      <c r="K982" s="29" t="s">
        <v>114</v>
      </c>
      <c r="L982" s="29" t="s">
        <v>26</v>
      </c>
      <c r="M982" s="29" t="s">
        <v>9</v>
      </c>
      <c r="N982" s="31" t="s">
        <v>4</v>
      </c>
    </row>
    <row r="983" spans="1:14" ht="27" customHeight="1">
      <c r="A983" s="11"/>
      <c r="B983" s="12">
        <v>982</v>
      </c>
      <c r="C983" s="13" t="s">
        <v>2896</v>
      </c>
      <c r="D983" s="24" t="s">
        <v>2897</v>
      </c>
      <c r="E983" s="25" t="s">
        <v>3</v>
      </c>
      <c r="F983" s="16" t="s">
        <v>4</v>
      </c>
      <c r="G983" s="17" t="s">
        <v>2898</v>
      </c>
      <c r="H983" s="17" t="s">
        <v>21</v>
      </c>
      <c r="I983" s="18" t="s">
        <v>215</v>
      </c>
      <c r="J983" s="17" t="s">
        <v>7</v>
      </c>
      <c r="K983" s="17" t="s">
        <v>197</v>
      </c>
      <c r="L983" s="17" t="s">
        <v>9</v>
      </c>
      <c r="M983" s="17" t="s">
        <v>9</v>
      </c>
      <c r="N983" s="19" t="s">
        <v>4</v>
      </c>
    </row>
    <row r="984" spans="1:14" ht="27" customHeight="1">
      <c r="A984" s="20"/>
      <c r="B984" s="12">
        <v>983</v>
      </c>
      <c r="C984" s="28" t="s">
        <v>2899</v>
      </c>
      <c r="D984" s="24" t="s">
        <v>2900</v>
      </c>
      <c r="E984" s="25" t="s">
        <v>3</v>
      </c>
      <c r="F984" s="46" t="s">
        <v>4</v>
      </c>
      <c r="G984" s="29" t="s">
        <v>2901</v>
      </c>
      <c r="H984" s="29" t="s">
        <v>54</v>
      </c>
      <c r="I984" s="30" t="s">
        <v>226</v>
      </c>
      <c r="J984" s="29" t="s">
        <v>72</v>
      </c>
      <c r="K984" s="29" t="s">
        <v>300</v>
      </c>
      <c r="L984" s="29" t="s">
        <v>9</v>
      </c>
      <c r="M984" s="29" t="s">
        <v>25</v>
      </c>
      <c r="N984" s="31" t="s">
        <v>4</v>
      </c>
    </row>
    <row r="985" spans="1:14" ht="27" customHeight="1">
      <c r="A985" s="11"/>
      <c r="B985" s="12">
        <v>984</v>
      </c>
      <c r="C985" s="13" t="s">
        <v>2902</v>
      </c>
      <c r="D985" s="24" t="s">
        <v>276</v>
      </c>
      <c r="E985" s="25" t="s">
        <v>3</v>
      </c>
      <c r="F985" s="16" t="s">
        <v>4</v>
      </c>
      <c r="G985" s="17" t="s">
        <v>2903</v>
      </c>
      <c r="H985" s="17" t="s">
        <v>5</v>
      </c>
      <c r="I985" s="18" t="s">
        <v>114</v>
      </c>
      <c r="J985" s="17" t="s">
        <v>23</v>
      </c>
      <c r="K985" s="17" t="s">
        <v>67</v>
      </c>
      <c r="L985" s="17" t="s">
        <v>9</v>
      </c>
      <c r="M985" s="17" t="s">
        <v>9</v>
      </c>
      <c r="N985" s="19" t="s">
        <v>4</v>
      </c>
    </row>
    <row r="986" spans="1:14" ht="27" customHeight="1">
      <c r="A986" s="11"/>
      <c r="B986" s="12">
        <v>985</v>
      </c>
      <c r="C986" s="28" t="s">
        <v>2904</v>
      </c>
      <c r="D986" s="24" t="s">
        <v>2905</v>
      </c>
      <c r="E986" s="25" t="s">
        <v>3</v>
      </c>
      <c r="F986" s="46" t="s">
        <v>4</v>
      </c>
      <c r="G986" s="29" t="s">
        <v>2906</v>
      </c>
      <c r="H986" s="29" t="s">
        <v>12</v>
      </c>
      <c r="I986" s="30" t="s">
        <v>61</v>
      </c>
      <c r="J986" s="29" t="s">
        <v>196</v>
      </c>
      <c r="K986" s="29" t="s">
        <v>125</v>
      </c>
      <c r="L986" s="29" t="s">
        <v>9</v>
      </c>
      <c r="M986" s="29" t="s">
        <v>9</v>
      </c>
      <c r="N986" s="31" t="s">
        <v>4</v>
      </c>
    </row>
    <row r="987" spans="1:14" ht="27" customHeight="1">
      <c r="A987" s="11"/>
      <c r="B987" s="12">
        <v>986</v>
      </c>
      <c r="C987" s="13" t="s">
        <v>2907</v>
      </c>
      <c r="D987" s="24" t="s">
        <v>2908</v>
      </c>
      <c r="E987" s="25" t="s">
        <v>65</v>
      </c>
      <c r="F987" s="16" t="s">
        <v>4</v>
      </c>
      <c r="G987" s="17" t="s">
        <v>2909</v>
      </c>
      <c r="H987" s="17" t="s">
        <v>28</v>
      </c>
      <c r="I987" s="18" t="s">
        <v>657</v>
      </c>
      <c r="J987" s="17" t="s">
        <v>530</v>
      </c>
      <c r="K987" s="17" t="s">
        <v>108</v>
      </c>
      <c r="L987" s="17" t="s">
        <v>26</v>
      </c>
      <c r="M987" s="17" t="s">
        <v>26</v>
      </c>
      <c r="N987" s="19" t="s">
        <v>4</v>
      </c>
    </row>
    <row r="988" spans="1:14" ht="27" customHeight="1">
      <c r="A988" s="11"/>
      <c r="B988" s="12">
        <v>987</v>
      </c>
      <c r="C988" s="28" t="s">
        <v>2910</v>
      </c>
      <c r="D988" s="24" t="s">
        <v>2911</v>
      </c>
      <c r="E988" s="25" t="s">
        <v>59</v>
      </c>
      <c r="F988" s="46" t="s">
        <v>4</v>
      </c>
      <c r="G988" s="29" t="s">
        <v>2912</v>
      </c>
      <c r="H988" s="29" t="s">
        <v>99</v>
      </c>
      <c r="I988" s="30" t="s">
        <v>197</v>
      </c>
      <c r="J988" s="29" t="s">
        <v>260</v>
      </c>
      <c r="K988" s="29" t="s">
        <v>85</v>
      </c>
      <c r="L988" s="29" t="s">
        <v>9</v>
      </c>
      <c r="M988" s="29" t="s">
        <v>26</v>
      </c>
      <c r="N988" s="31" t="s">
        <v>4</v>
      </c>
    </row>
    <row r="989" spans="1:14" ht="27" customHeight="1">
      <c r="A989" s="33"/>
      <c r="B989" s="12">
        <v>988</v>
      </c>
      <c r="C989" s="13" t="s">
        <v>2913</v>
      </c>
      <c r="D989" s="24" t="s">
        <v>2914</v>
      </c>
      <c r="E989" s="25" t="s">
        <v>65</v>
      </c>
      <c r="F989" s="16" t="s">
        <v>4</v>
      </c>
      <c r="G989" s="17" t="s">
        <v>2915</v>
      </c>
      <c r="H989" s="17" t="s">
        <v>35</v>
      </c>
      <c r="I989" s="18" t="s">
        <v>197</v>
      </c>
      <c r="J989" s="17" t="s">
        <v>479</v>
      </c>
      <c r="K989" s="17" t="s">
        <v>129</v>
      </c>
      <c r="L989" s="17" t="s">
        <v>9</v>
      </c>
      <c r="M989" s="17" t="s">
        <v>9</v>
      </c>
      <c r="N989" s="19" t="s">
        <v>4</v>
      </c>
    </row>
    <row r="990" spans="1:14" ht="27" customHeight="1">
      <c r="A990" s="11"/>
      <c r="B990" s="12">
        <v>989</v>
      </c>
      <c r="C990" s="28" t="s">
        <v>2916</v>
      </c>
      <c r="D990" s="24" t="s">
        <v>2917</v>
      </c>
      <c r="E990" s="25" t="s">
        <v>65</v>
      </c>
      <c r="F990" s="46" t="s">
        <v>4</v>
      </c>
      <c r="G990" s="29" t="s">
        <v>2918</v>
      </c>
      <c r="H990" s="29" t="s">
        <v>42</v>
      </c>
      <c r="I990" s="30" t="s">
        <v>24</v>
      </c>
      <c r="J990" s="29" t="s">
        <v>31</v>
      </c>
      <c r="K990" s="29" t="s">
        <v>197</v>
      </c>
      <c r="L990" s="29" t="s">
        <v>26</v>
      </c>
      <c r="M990" s="29" t="s">
        <v>9</v>
      </c>
      <c r="N990" s="31" t="s">
        <v>4</v>
      </c>
    </row>
    <row r="991" spans="1:14" ht="27" customHeight="1">
      <c r="A991" s="11"/>
      <c r="B991" s="12">
        <v>990</v>
      </c>
      <c r="C991" s="13" t="s">
        <v>2919</v>
      </c>
      <c r="D991" s="24" t="s">
        <v>2920</v>
      </c>
      <c r="E991" s="25" t="s">
        <v>59</v>
      </c>
      <c r="F991" s="16" t="s">
        <v>4</v>
      </c>
      <c r="G991" s="17" t="s">
        <v>2921</v>
      </c>
      <c r="H991" s="17" t="s">
        <v>21</v>
      </c>
      <c r="I991" s="18" t="s">
        <v>38</v>
      </c>
      <c r="J991" s="17" t="s">
        <v>72</v>
      </c>
      <c r="K991" s="17" t="s">
        <v>180</v>
      </c>
      <c r="L991" s="17" t="s">
        <v>9</v>
      </c>
      <c r="M991" s="17" t="s">
        <v>26</v>
      </c>
      <c r="N991" s="19" t="s">
        <v>4</v>
      </c>
    </row>
    <row r="992" spans="1:14" ht="27" customHeight="1">
      <c r="A992" s="11"/>
      <c r="B992" s="12">
        <v>991</v>
      </c>
      <c r="C992" s="28" t="s">
        <v>2922</v>
      </c>
      <c r="D992" s="24" t="s">
        <v>2923</v>
      </c>
      <c r="E992" s="25" t="s">
        <v>47</v>
      </c>
      <c r="F992" s="46" t="s">
        <v>4</v>
      </c>
      <c r="G992" s="29" t="s">
        <v>2924</v>
      </c>
      <c r="H992" s="29" t="s">
        <v>54</v>
      </c>
      <c r="I992" s="30" t="s">
        <v>6</v>
      </c>
      <c r="J992" s="29" t="s">
        <v>43</v>
      </c>
      <c r="K992" s="29" t="s">
        <v>56</v>
      </c>
      <c r="L992" s="29" t="s">
        <v>9</v>
      </c>
      <c r="M992" s="29" t="s">
        <v>10</v>
      </c>
      <c r="N992" s="31" t="s">
        <v>4</v>
      </c>
    </row>
    <row r="993" spans="1:14" ht="27" customHeight="1">
      <c r="A993" s="11"/>
      <c r="B993" s="12">
        <v>992</v>
      </c>
      <c r="C993" s="13" t="s">
        <v>2925</v>
      </c>
      <c r="D993" s="24" t="s">
        <v>2926</v>
      </c>
      <c r="E993" s="25" t="s">
        <v>65</v>
      </c>
      <c r="F993" s="16" t="s">
        <v>4</v>
      </c>
      <c r="G993" s="17" t="s">
        <v>2927</v>
      </c>
      <c r="H993" s="17" t="s">
        <v>5</v>
      </c>
      <c r="I993" s="18" t="s">
        <v>24</v>
      </c>
      <c r="J993" s="17" t="s">
        <v>31</v>
      </c>
      <c r="K993" s="17" t="s">
        <v>8</v>
      </c>
      <c r="L993" s="17" t="s">
        <v>9</v>
      </c>
      <c r="M993" s="17" t="s">
        <v>16</v>
      </c>
      <c r="N993" s="19" t="s">
        <v>4</v>
      </c>
    </row>
    <row r="994" spans="1:14" ht="27" customHeight="1">
      <c r="A994" s="33"/>
      <c r="B994" s="12">
        <v>993</v>
      </c>
      <c r="C994" s="28" t="s">
        <v>2928</v>
      </c>
      <c r="D994" s="24" t="s">
        <v>2929</v>
      </c>
      <c r="E994" s="25" t="s">
        <v>3</v>
      </c>
      <c r="F994" s="46" t="s">
        <v>4</v>
      </c>
      <c r="G994" s="29" t="s">
        <v>2930</v>
      </c>
      <c r="H994" s="29" t="s">
        <v>12</v>
      </c>
      <c r="I994" s="30" t="s">
        <v>226</v>
      </c>
      <c r="J994" s="29" t="s">
        <v>7</v>
      </c>
      <c r="K994" s="29" t="s">
        <v>8</v>
      </c>
      <c r="L994" s="29" t="s">
        <v>9</v>
      </c>
      <c r="M994" s="29" t="s">
        <v>10</v>
      </c>
      <c r="N994" s="31" t="s">
        <v>4</v>
      </c>
    </row>
    <row r="995" spans="1:14" ht="27" customHeight="1">
      <c r="A995" s="11"/>
      <c r="B995" s="12">
        <v>994</v>
      </c>
      <c r="C995" s="13" t="s">
        <v>2931</v>
      </c>
      <c r="D995" s="24" t="s">
        <v>2932</v>
      </c>
      <c r="E995" s="102" t="s">
        <v>65</v>
      </c>
      <c r="F995" s="16" t="s">
        <v>4</v>
      </c>
      <c r="G995" s="17" t="s">
        <v>2933</v>
      </c>
      <c r="H995" s="17" t="s">
        <v>28</v>
      </c>
      <c r="I995" s="18" t="s">
        <v>800</v>
      </c>
      <c r="J995" s="17" t="s">
        <v>300</v>
      </c>
      <c r="K995" s="17" t="s">
        <v>67</v>
      </c>
      <c r="L995" s="17" t="s">
        <v>9</v>
      </c>
      <c r="M995" s="17" t="s">
        <v>14</v>
      </c>
      <c r="N995" s="19" t="s">
        <v>4</v>
      </c>
    </row>
    <row r="996" spans="1:14" ht="27" customHeight="1">
      <c r="A996" s="11"/>
      <c r="B996" s="12">
        <v>995</v>
      </c>
      <c r="C996" s="28" t="s">
        <v>2934</v>
      </c>
      <c r="D996" s="24" t="s">
        <v>2935</v>
      </c>
      <c r="E996" s="25" t="s">
        <v>59</v>
      </c>
      <c r="F996" s="46" t="s">
        <v>4</v>
      </c>
      <c r="G996" s="29" t="s">
        <v>2936</v>
      </c>
      <c r="H996" s="29" t="s">
        <v>99</v>
      </c>
      <c r="I996" s="30" t="s">
        <v>123</v>
      </c>
      <c r="J996" s="29" t="s">
        <v>176</v>
      </c>
      <c r="K996" s="29" t="s">
        <v>175</v>
      </c>
      <c r="L996" s="29" t="s">
        <v>9</v>
      </c>
      <c r="M996" s="29" t="s">
        <v>9</v>
      </c>
      <c r="N996" s="31" t="s">
        <v>4</v>
      </c>
    </row>
    <row r="997" spans="1:14" ht="27" customHeight="1">
      <c r="A997" s="11"/>
      <c r="B997" s="12">
        <v>996</v>
      </c>
      <c r="C997" s="13" t="s">
        <v>2937</v>
      </c>
      <c r="D997" s="24" t="s">
        <v>2938</v>
      </c>
      <c r="E997" s="25" t="s">
        <v>3</v>
      </c>
      <c r="F997" s="16" t="s">
        <v>4</v>
      </c>
      <c r="G997" s="17" t="s">
        <v>2939</v>
      </c>
      <c r="H997" s="17" t="s">
        <v>35</v>
      </c>
      <c r="I997" s="18" t="s">
        <v>6</v>
      </c>
      <c r="J997" s="17" t="s">
        <v>208</v>
      </c>
      <c r="K997" s="17" t="s">
        <v>44</v>
      </c>
      <c r="L997" s="17" t="s">
        <v>9</v>
      </c>
      <c r="M997" s="17" t="s">
        <v>10</v>
      </c>
      <c r="N997" s="19" t="s">
        <v>4</v>
      </c>
    </row>
    <row r="998" spans="1:14" ht="27" customHeight="1">
      <c r="A998" s="11"/>
      <c r="B998" s="12">
        <v>997</v>
      </c>
      <c r="C998" s="28" t="s">
        <v>2940</v>
      </c>
      <c r="D998" s="24" t="s">
        <v>2941</v>
      </c>
      <c r="E998" s="25" t="s">
        <v>3</v>
      </c>
      <c r="F998" s="46" t="s">
        <v>4</v>
      </c>
      <c r="G998" s="29" t="s">
        <v>2942</v>
      </c>
      <c r="H998" s="29" t="s">
        <v>42</v>
      </c>
      <c r="I998" s="30" t="s">
        <v>226</v>
      </c>
      <c r="J998" s="29" t="s">
        <v>271</v>
      </c>
      <c r="K998" s="29" t="s">
        <v>159</v>
      </c>
      <c r="L998" s="29" t="s">
        <v>9</v>
      </c>
      <c r="M998" s="29" t="s">
        <v>26</v>
      </c>
      <c r="N998" s="31" t="s">
        <v>4</v>
      </c>
    </row>
    <row r="999" spans="1:14" ht="27" customHeight="1">
      <c r="A999" s="33"/>
      <c r="B999" s="12">
        <v>998</v>
      </c>
      <c r="C999" s="13" t="s">
        <v>2943</v>
      </c>
      <c r="D999" s="24" t="s">
        <v>2944</v>
      </c>
      <c r="E999" s="25" t="s">
        <v>3</v>
      </c>
      <c r="F999" s="16" t="s">
        <v>4</v>
      </c>
      <c r="G999" s="17" t="s">
        <v>2945</v>
      </c>
      <c r="H999" s="17" t="s">
        <v>21</v>
      </c>
      <c r="I999" s="18" t="s">
        <v>6</v>
      </c>
      <c r="J999" s="17" t="s">
        <v>89</v>
      </c>
      <c r="K999" s="17" t="s">
        <v>226</v>
      </c>
      <c r="L999" s="17" t="s">
        <v>9</v>
      </c>
      <c r="M999" s="17" t="s">
        <v>16</v>
      </c>
      <c r="N999" s="19" t="s">
        <v>4</v>
      </c>
    </row>
    <row r="1000" spans="1:14" ht="27" customHeight="1">
      <c r="A1000" s="11"/>
      <c r="B1000" s="12">
        <v>999</v>
      </c>
      <c r="C1000" s="28" t="s">
        <v>2946</v>
      </c>
      <c r="D1000" s="24" t="s">
        <v>2947</v>
      </c>
      <c r="E1000" s="25" t="s">
        <v>47</v>
      </c>
      <c r="F1000" s="46" t="s">
        <v>4</v>
      </c>
      <c r="G1000" s="29" t="s">
        <v>2948</v>
      </c>
      <c r="H1000" s="29" t="s">
        <v>54</v>
      </c>
      <c r="I1000" s="30" t="s">
        <v>22</v>
      </c>
      <c r="J1000" s="29" t="s">
        <v>256</v>
      </c>
      <c r="K1000" s="29" t="s">
        <v>215</v>
      </c>
      <c r="L1000" s="29" t="s">
        <v>9</v>
      </c>
      <c r="M1000" s="29" t="s">
        <v>16</v>
      </c>
      <c r="N1000" s="31" t="s">
        <v>4</v>
      </c>
    </row>
    <row r="1001" spans="1:14" ht="27" customHeight="1">
      <c r="A1001" s="11"/>
      <c r="B1001" s="12">
        <v>1000</v>
      </c>
      <c r="C1001" s="13" t="s">
        <v>2949</v>
      </c>
      <c r="D1001" s="24" t="s">
        <v>2950</v>
      </c>
      <c r="E1001" s="25" t="s">
        <v>65</v>
      </c>
      <c r="F1001" s="16" t="s">
        <v>4</v>
      </c>
      <c r="G1001" s="17" t="s">
        <v>2951</v>
      </c>
      <c r="H1001" s="17" t="s">
        <v>5</v>
      </c>
      <c r="I1001" s="18" t="s">
        <v>215</v>
      </c>
      <c r="J1001" s="17" t="s">
        <v>119</v>
      </c>
      <c r="K1001" s="17" t="s">
        <v>22</v>
      </c>
      <c r="L1001" s="17" t="s">
        <v>9</v>
      </c>
      <c r="M1001" s="17" t="s">
        <v>16</v>
      </c>
      <c r="N1001" s="19" t="s">
        <v>4</v>
      </c>
    </row>
    <row r="1002" spans="1:14" ht="27" customHeight="1">
      <c r="A1002" s="11"/>
      <c r="B1002" s="12">
        <v>1001</v>
      </c>
      <c r="C1002" s="28" t="s">
        <v>2952</v>
      </c>
      <c r="D1002" s="24" t="s">
        <v>1233</v>
      </c>
      <c r="E1002" s="25" t="s">
        <v>3</v>
      </c>
      <c r="F1002" s="46" t="s">
        <v>4</v>
      </c>
      <c r="G1002" s="29" t="s">
        <v>2953</v>
      </c>
      <c r="H1002" s="29" t="s">
        <v>12</v>
      </c>
      <c r="I1002" s="30" t="s">
        <v>129</v>
      </c>
      <c r="J1002" s="29" t="s">
        <v>191</v>
      </c>
      <c r="K1002" s="29" t="s">
        <v>67</v>
      </c>
      <c r="L1002" s="29" t="s">
        <v>9</v>
      </c>
      <c r="M1002" s="29" t="s">
        <v>226</v>
      </c>
      <c r="N1002" s="31" t="s">
        <v>4</v>
      </c>
    </row>
    <row r="1003" spans="1:14" ht="27" customHeight="1">
      <c r="A1003" s="11"/>
      <c r="B1003" s="12">
        <v>1002</v>
      </c>
      <c r="C1003" s="13" t="s">
        <v>2954</v>
      </c>
      <c r="D1003" s="24" t="s">
        <v>2955</v>
      </c>
      <c r="E1003" s="25" t="s">
        <v>59</v>
      </c>
      <c r="F1003" s="16" t="s">
        <v>4</v>
      </c>
      <c r="G1003" s="17" t="s">
        <v>2956</v>
      </c>
      <c r="H1003" s="17" t="s">
        <v>28</v>
      </c>
      <c r="I1003" s="18" t="s">
        <v>108</v>
      </c>
      <c r="J1003" s="17" t="s">
        <v>37</v>
      </c>
      <c r="K1003" s="17" t="s">
        <v>129</v>
      </c>
      <c r="L1003" s="17" t="s">
        <v>9</v>
      </c>
      <c r="M1003" s="17" t="s">
        <v>26</v>
      </c>
      <c r="N1003" s="19" t="s">
        <v>4</v>
      </c>
    </row>
    <row r="1004" spans="1:14" ht="27" customHeight="1">
      <c r="A1004" s="20"/>
      <c r="B1004" s="12">
        <v>1003</v>
      </c>
      <c r="C1004" s="28" t="s">
        <v>2957</v>
      </c>
      <c r="D1004" s="14" t="s">
        <v>2958</v>
      </c>
      <c r="E1004" s="100" t="s">
        <v>59</v>
      </c>
      <c r="F1004" s="46" t="s">
        <v>4</v>
      </c>
      <c r="G1004" s="29" t="s">
        <v>2959</v>
      </c>
      <c r="H1004" s="29" t="s">
        <v>54</v>
      </c>
      <c r="I1004" s="30" t="s">
        <v>657</v>
      </c>
      <c r="J1004" s="29" t="s">
        <v>271</v>
      </c>
      <c r="K1004" s="29" t="s">
        <v>90</v>
      </c>
      <c r="L1004" s="29" t="s">
        <v>26</v>
      </c>
      <c r="M1004" s="29" t="s">
        <v>26</v>
      </c>
      <c r="N1004" s="31" t="s">
        <v>4</v>
      </c>
    </row>
    <row r="1005" spans="1:14" ht="27" customHeight="1">
      <c r="A1005" s="11"/>
      <c r="B1005" s="12">
        <v>1004</v>
      </c>
      <c r="C1005" s="13" t="s">
        <v>2960</v>
      </c>
      <c r="D1005" s="24" t="s">
        <v>2961</v>
      </c>
      <c r="E1005" s="40" t="s">
        <v>65</v>
      </c>
      <c r="F1005" s="16" t="s">
        <v>4</v>
      </c>
      <c r="G1005" s="17" t="s">
        <v>2962</v>
      </c>
      <c r="H1005" s="17" t="s">
        <v>5</v>
      </c>
      <c r="I1005" s="18" t="s">
        <v>123</v>
      </c>
      <c r="J1005" s="17" t="s">
        <v>175</v>
      </c>
      <c r="K1005" s="17" t="s">
        <v>197</v>
      </c>
      <c r="L1005" s="17" t="s">
        <v>25</v>
      </c>
      <c r="M1005" s="17" t="s">
        <v>16</v>
      </c>
      <c r="N1005" s="19" t="s">
        <v>4</v>
      </c>
    </row>
    <row r="1006" spans="1:14" ht="27" customHeight="1">
      <c r="A1006" s="11"/>
      <c r="B1006" s="12">
        <v>1005</v>
      </c>
      <c r="C1006" s="28" t="s">
        <v>2963</v>
      </c>
      <c r="D1006" s="24" t="s">
        <v>2964</v>
      </c>
      <c r="E1006" s="40" t="s">
        <v>47</v>
      </c>
      <c r="F1006" s="46" t="s">
        <v>4</v>
      </c>
      <c r="G1006" s="29" t="s">
        <v>2965</v>
      </c>
      <c r="H1006" s="29" t="s">
        <v>21</v>
      </c>
      <c r="I1006" s="30" t="s">
        <v>6</v>
      </c>
      <c r="J1006" s="29" t="s">
        <v>530</v>
      </c>
      <c r="K1006" s="29" t="s">
        <v>61</v>
      </c>
      <c r="L1006" s="29" t="s">
        <v>443</v>
      </c>
      <c r="M1006" s="29" t="s">
        <v>16</v>
      </c>
      <c r="N1006" s="31" t="s">
        <v>4</v>
      </c>
    </row>
    <row r="1007" spans="1:14" ht="27" customHeight="1">
      <c r="A1007" s="11"/>
      <c r="B1007" s="12">
        <v>1006</v>
      </c>
      <c r="C1007" s="13" t="s">
        <v>2966</v>
      </c>
      <c r="D1007" s="24" t="s">
        <v>2967</v>
      </c>
      <c r="E1007" s="40" t="s">
        <v>47</v>
      </c>
      <c r="F1007" s="16" t="s">
        <v>4</v>
      </c>
      <c r="G1007" s="17" t="s">
        <v>2968</v>
      </c>
      <c r="H1007" s="17" t="s">
        <v>42</v>
      </c>
      <c r="I1007" s="18" t="s">
        <v>129</v>
      </c>
      <c r="J1007" s="17" t="s">
        <v>304</v>
      </c>
      <c r="K1007" s="17" t="s">
        <v>125</v>
      </c>
      <c r="L1007" s="17" t="s">
        <v>9</v>
      </c>
      <c r="M1007" s="17" t="s">
        <v>10</v>
      </c>
      <c r="N1007" s="19" t="s">
        <v>4</v>
      </c>
    </row>
    <row r="1008" spans="1:14" ht="27" customHeight="1">
      <c r="A1008" s="11"/>
      <c r="B1008" s="12">
        <v>1007</v>
      </c>
      <c r="C1008" s="28" t="s">
        <v>2969</v>
      </c>
      <c r="D1008" s="24" t="s">
        <v>2970</v>
      </c>
      <c r="E1008" s="40" t="s">
        <v>59</v>
      </c>
      <c r="F1008" s="46" t="s">
        <v>4</v>
      </c>
      <c r="G1008" s="29" t="s">
        <v>2971</v>
      </c>
      <c r="H1008" s="29" t="s">
        <v>54</v>
      </c>
      <c r="I1008" s="30" t="s">
        <v>30</v>
      </c>
      <c r="J1008" s="29" t="s">
        <v>44</v>
      </c>
      <c r="K1008" s="29" t="s">
        <v>67</v>
      </c>
      <c r="L1008" s="29" t="s">
        <v>9</v>
      </c>
      <c r="M1008" s="29" t="s">
        <v>24</v>
      </c>
      <c r="N1008" s="31" t="s">
        <v>4</v>
      </c>
    </row>
    <row r="1009" spans="1:14" ht="27" customHeight="1">
      <c r="A1009" s="33"/>
      <c r="B1009" s="12">
        <v>1008</v>
      </c>
      <c r="C1009" s="13" t="s">
        <v>2972</v>
      </c>
      <c r="D1009" s="24" t="s">
        <v>2973</v>
      </c>
      <c r="E1009" s="40" t="s">
        <v>65</v>
      </c>
      <c r="F1009" s="16" t="s">
        <v>4</v>
      </c>
      <c r="G1009" s="17" t="s">
        <v>2974</v>
      </c>
      <c r="H1009" s="17" t="s">
        <v>5</v>
      </c>
      <c r="I1009" s="18" t="s">
        <v>8</v>
      </c>
      <c r="J1009" s="17" t="s">
        <v>89</v>
      </c>
      <c r="K1009" s="17" t="s">
        <v>226</v>
      </c>
      <c r="L1009" s="17" t="s">
        <v>9</v>
      </c>
      <c r="M1009" s="17" t="s">
        <v>16</v>
      </c>
      <c r="N1009" s="19" t="s">
        <v>4</v>
      </c>
    </row>
    <row r="1010" spans="1:14" ht="27" customHeight="1">
      <c r="A1010" s="11"/>
      <c r="B1010" s="12">
        <v>1009</v>
      </c>
      <c r="C1010" s="28" t="s">
        <v>2975</v>
      </c>
      <c r="D1010" s="24" t="s">
        <v>2976</v>
      </c>
      <c r="E1010" s="40" t="s">
        <v>65</v>
      </c>
      <c r="F1010" s="46" t="s">
        <v>4</v>
      </c>
      <c r="G1010" s="29" t="s">
        <v>2977</v>
      </c>
      <c r="H1010" s="29" t="s">
        <v>12</v>
      </c>
      <c r="I1010" s="30" t="s">
        <v>129</v>
      </c>
      <c r="J1010" s="29" t="s">
        <v>180</v>
      </c>
      <c r="K1010" s="29" t="s">
        <v>72</v>
      </c>
      <c r="L1010" s="29" t="s">
        <v>9</v>
      </c>
      <c r="M1010" s="29" t="s">
        <v>26</v>
      </c>
      <c r="N1010" s="31" t="s">
        <v>4</v>
      </c>
    </row>
    <row r="1011" spans="1:14" ht="27" customHeight="1">
      <c r="A1011" s="11"/>
      <c r="B1011" s="12">
        <v>1010</v>
      </c>
      <c r="C1011" s="13" t="s">
        <v>2978</v>
      </c>
      <c r="D1011" s="24" t="s">
        <v>2979</v>
      </c>
      <c r="E1011" s="40" t="s">
        <v>47</v>
      </c>
      <c r="F1011" s="16" t="s">
        <v>4</v>
      </c>
      <c r="G1011" s="17" t="s">
        <v>2980</v>
      </c>
      <c r="H1011" s="17" t="s">
        <v>28</v>
      </c>
      <c r="I1011" s="18" t="s">
        <v>1565</v>
      </c>
      <c r="J1011" s="17" t="s">
        <v>125</v>
      </c>
      <c r="K1011" s="17" t="s">
        <v>124</v>
      </c>
      <c r="L1011" s="17" t="s">
        <v>9</v>
      </c>
      <c r="M1011" s="17" t="s">
        <v>26</v>
      </c>
      <c r="N1011" s="19" t="s">
        <v>4</v>
      </c>
    </row>
    <row r="1012" spans="1:14" ht="27" customHeight="1">
      <c r="A1012" s="11"/>
      <c r="B1012" s="12">
        <v>1011</v>
      </c>
      <c r="C1012" s="28" t="s">
        <v>2981</v>
      </c>
      <c r="D1012" s="24" t="s">
        <v>2982</v>
      </c>
      <c r="E1012" s="40" t="s">
        <v>47</v>
      </c>
      <c r="F1012" s="46" t="s">
        <v>4</v>
      </c>
      <c r="G1012" s="29" t="s">
        <v>2983</v>
      </c>
      <c r="H1012" s="29" t="s">
        <v>99</v>
      </c>
      <c r="I1012" s="30" t="s">
        <v>129</v>
      </c>
      <c r="J1012" s="29" t="s">
        <v>76</v>
      </c>
      <c r="K1012" s="29" t="s">
        <v>215</v>
      </c>
      <c r="L1012" s="29" t="s">
        <v>14</v>
      </c>
      <c r="M1012" s="29" t="s">
        <v>26</v>
      </c>
      <c r="N1012" s="31" t="s">
        <v>4</v>
      </c>
    </row>
    <row r="1013" spans="1:14" ht="27" customHeight="1">
      <c r="A1013" s="11"/>
      <c r="B1013" s="12">
        <v>1012</v>
      </c>
      <c r="C1013" s="13" t="s">
        <v>2984</v>
      </c>
      <c r="D1013" s="24" t="s">
        <v>2985</v>
      </c>
      <c r="E1013" s="40" t="s">
        <v>47</v>
      </c>
      <c r="F1013" s="16" t="s">
        <v>4</v>
      </c>
      <c r="G1013" s="17" t="s">
        <v>2986</v>
      </c>
      <c r="H1013" s="17" t="s">
        <v>35</v>
      </c>
      <c r="I1013" s="18" t="s">
        <v>155</v>
      </c>
      <c r="J1013" s="17" t="s">
        <v>196</v>
      </c>
      <c r="K1013" s="17" t="s">
        <v>8</v>
      </c>
      <c r="L1013" s="17" t="s">
        <v>9</v>
      </c>
      <c r="M1013" s="17" t="s">
        <v>14</v>
      </c>
      <c r="N1013" s="19" t="s">
        <v>4</v>
      </c>
    </row>
    <row r="1014" spans="1:14" ht="27" customHeight="1">
      <c r="A1014" s="33"/>
      <c r="B1014" s="12">
        <v>1013</v>
      </c>
      <c r="C1014" s="28" t="s">
        <v>2987</v>
      </c>
      <c r="D1014" s="24" t="s">
        <v>2988</v>
      </c>
      <c r="E1014" s="40" t="s">
        <v>47</v>
      </c>
      <c r="F1014" s="46" t="s">
        <v>4</v>
      </c>
      <c r="G1014" s="29" t="s">
        <v>2989</v>
      </c>
      <c r="H1014" s="29" t="s">
        <v>28</v>
      </c>
      <c r="I1014" s="30" t="s">
        <v>56</v>
      </c>
      <c r="J1014" s="29" t="s">
        <v>154</v>
      </c>
      <c r="K1014" s="29" t="s">
        <v>155</v>
      </c>
      <c r="L1014" s="29" t="s">
        <v>9</v>
      </c>
      <c r="M1014" s="29" t="s">
        <v>16</v>
      </c>
      <c r="N1014" s="31" t="s">
        <v>4</v>
      </c>
    </row>
    <row r="1015" spans="1:14" ht="27" customHeight="1">
      <c r="A1015" s="11"/>
      <c r="B1015" s="12">
        <v>1014</v>
      </c>
      <c r="C1015" s="13" t="s">
        <v>2990</v>
      </c>
      <c r="D1015" s="24" t="s">
        <v>2991</v>
      </c>
      <c r="E1015" s="40" t="s">
        <v>59</v>
      </c>
      <c r="F1015" s="16" t="s">
        <v>4</v>
      </c>
      <c r="G1015" s="17" t="s">
        <v>2992</v>
      </c>
      <c r="H1015" s="17" t="s">
        <v>12</v>
      </c>
      <c r="I1015" s="18" t="s">
        <v>14</v>
      </c>
      <c r="J1015" s="17" t="s">
        <v>304</v>
      </c>
      <c r="K1015" s="17" t="s">
        <v>304</v>
      </c>
      <c r="L1015" s="17" t="s">
        <v>26</v>
      </c>
      <c r="M1015" s="17" t="s">
        <v>9</v>
      </c>
      <c r="N1015" s="19" t="s">
        <v>4</v>
      </c>
    </row>
    <row r="1016" spans="1:14" ht="27" customHeight="1">
      <c r="A1016" s="11"/>
      <c r="B1016" s="12">
        <v>1015</v>
      </c>
      <c r="C1016" s="28" t="s">
        <v>2993</v>
      </c>
      <c r="D1016" s="24" t="s">
        <v>2994</v>
      </c>
      <c r="E1016" s="40" t="s">
        <v>47</v>
      </c>
      <c r="F1016" s="46" t="s">
        <v>4</v>
      </c>
      <c r="G1016" s="29" t="s">
        <v>2995</v>
      </c>
      <c r="H1016" s="29" t="s">
        <v>99</v>
      </c>
      <c r="I1016" s="30" t="s">
        <v>61</v>
      </c>
      <c r="J1016" s="29" t="s">
        <v>15</v>
      </c>
      <c r="K1016" s="29" t="s">
        <v>24</v>
      </c>
      <c r="L1016" s="29" t="s">
        <v>9</v>
      </c>
      <c r="M1016" s="29" t="s">
        <v>26</v>
      </c>
      <c r="N1016" s="31" t="s">
        <v>4</v>
      </c>
    </row>
    <row r="1017" spans="1:14" ht="27" customHeight="1">
      <c r="A1017" s="11"/>
      <c r="B1017" s="12">
        <v>1016</v>
      </c>
      <c r="C1017" s="13" t="s">
        <v>2996</v>
      </c>
      <c r="D1017" s="24" t="s">
        <v>2997</v>
      </c>
      <c r="E1017" s="40" t="s">
        <v>65</v>
      </c>
      <c r="F1017" s="16" t="s">
        <v>4</v>
      </c>
      <c r="G1017" s="17" t="s">
        <v>2998</v>
      </c>
      <c r="H1017" s="17" t="s">
        <v>35</v>
      </c>
      <c r="I1017" s="18" t="s">
        <v>657</v>
      </c>
      <c r="J1017" s="17" t="s">
        <v>7</v>
      </c>
      <c r="K1017" s="17" t="s">
        <v>38</v>
      </c>
      <c r="L1017" s="17" t="s">
        <v>9</v>
      </c>
      <c r="M1017" s="17" t="s">
        <v>16</v>
      </c>
      <c r="N1017" s="19" t="s">
        <v>4</v>
      </c>
    </row>
    <row r="1018" spans="1:14" ht="27" customHeight="1">
      <c r="A1018" s="11"/>
      <c r="B1018" s="12">
        <v>1017</v>
      </c>
      <c r="C1018" s="28" t="s">
        <v>2999</v>
      </c>
      <c r="D1018" s="24" t="s">
        <v>3000</v>
      </c>
      <c r="E1018" s="40" t="s">
        <v>47</v>
      </c>
      <c r="F1018" s="46" t="s">
        <v>4</v>
      </c>
      <c r="G1018" s="29" t="s">
        <v>3001</v>
      </c>
      <c r="H1018" s="29" t="s">
        <v>21</v>
      </c>
      <c r="I1018" s="30" t="s">
        <v>155</v>
      </c>
      <c r="J1018" s="29" t="s">
        <v>196</v>
      </c>
      <c r="K1018" s="29" t="s">
        <v>8</v>
      </c>
      <c r="L1018" s="29" t="s">
        <v>9</v>
      </c>
      <c r="M1018" s="29" t="s">
        <v>14</v>
      </c>
      <c r="N1018" s="31" t="s">
        <v>4</v>
      </c>
    </row>
    <row r="1019" spans="1:14" ht="27" customHeight="1">
      <c r="A1019" s="33"/>
      <c r="B1019" s="12">
        <v>1018</v>
      </c>
      <c r="C1019" s="13" t="s">
        <v>3002</v>
      </c>
      <c r="D1019" s="24" t="s">
        <v>3003</v>
      </c>
      <c r="E1019" s="40" t="s">
        <v>65</v>
      </c>
      <c r="F1019" s="16" t="s">
        <v>4</v>
      </c>
      <c r="G1019" s="17" t="s">
        <v>3004</v>
      </c>
      <c r="H1019" s="17" t="s">
        <v>42</v>
      </c>
      <c r="I1019" s="18" t="s">
        <v>6</v>
      </c>
      <c r="J1019" s="17" t="s">
        <v>62</v>
      </c>
      <c r="K1019" s="17" t="s">
        <v>61</v>
      </c>
      <c r="L1019" s="17" t="s">
        <v>9</v>
      </c>
      <c r="M1019" s="17" t="s">
        <v>26</v>
      </c>
      <c r="N1019" s="19" t="s">
        <v>4</v>
      </c>
    </row>
    <row r="1020" spans="1:14" ht="27" customHeight="1">
      <c r="A1020" s="11"/>
      <c r="B1020" s="12">
        <v>1019</v>
      </c>
      <c r="C1020" s="28" t="s">
        <v>3005</v>
      </c>
      <c r="D1020" s="24" t="s">
        <v>3006</v>
      </c>
      <c r="E1020" s="40" t="s">
        <v>3</v>
      </c>
      <c r="F1020" s="46" t="s">
        <v>4</v>
      </c>
      <c r="G1020" s="29" t="s">
        <v>3007</v>
      </c>
      <c r="H1020" s="29" t="s">
        <v>54</v>
      </c>
      <c r="I1020" s="30" t="s">
        <v>6</v>
      </c>
      <c r="J1020" s="29" t="s">
        <v>256</v>
      </c>
      <c r="K1020" s="29" t="s">
        <v>36</v>
      </c>
      <c r="L1020" s="29" t="s">
        <v>9</v>
      </c>
      <c r="M1020" s="29" t="s">
        <v>10</v>
      </c>
      <c r="N1020" s="31" t="s">
        <v>4</v>
      </c>
    </row>
    <row r="1021" spans="1:14" ht="27" customHeight="1">
      <c r="A1021" s="11"/>
      <c r="B1021" s="12">
        <v>1020</v>
      </c>
      <c r="C1021" s="28" t="s">
        <v>3008</v>
      </c>
      <c r="D1021" s="14" t="s">
        <v>3009</v>
      </c>
      <c r="E1021" s="100" t="s">
        <v>59</v>
      </c>
      <c r="F1021" s="46" t="s">
        <v>4</v>
      </c>
      <c r="G1021" s="29" t="s">
        <v>3010</v>
      </c>
      <c r="H1021" s="29" t="s">
        <v>21</v>
      </c>
      <c r="I1021" s="30" t="s">
        <v>737</v>
      </c>
      <c r="J1021" s="29" t="s">
        <v>95</v>
      </c>
      <c r="K1021" s="29" t="s">
        <v>56</v>
      </c>
      <c r="L1021" s="29" t="s">
        <v>9</v>
      </c>
      <c r="M1021" s="29" t="s">
        <v>14</v>
      </c>
      <c r="N1021" s="31" t="s">
        <v>4</v>
      </c>
    </row>
    <row r="1022" spans="1:14" ht="27" customHeight="1">
      <c r="A1022" s="11"/>
      <c r="B1022" s="12">
        <v>1021</v>
      </c>
      <c r="C1022" s="13" t="s">
        <v>3011</v>
      </c>
      <c r="D1022" s="24" t="s">
        <v>721</v>
      </c>
      <c r="E1022" s="40" t="s">
        <v>59</v>
      </c>
      <c r="F1022" s="16" t="s">
        <v>4</v>
      </c>
      <c r="G1022" s="17" t="s">
        <v>3012</v>
      </c>
      <c r="H1022" s="17" t="s">
        <v>42</v>
      </c>
      <c r="I1022" s="18" t="s">
        <v>123</v>
      </c>
      <c r="J1022" s="17" t="s">
        <v>95</v>
      </c>
      <c r="K1022" s="17" t="s">
        <v>44</v>
      </c>
      <c r="L1022" s="17" t="s">
        <v>9</v>
      </c>
      <c r="M1022" s="17" t="s">
        <v>16</v>
      </c>
      <c r="N1022" s="19" t="s">
        <v>4</v>
      </c>
    </row>
    <row r="1023" spans="1:14" ht="27" customHeight="1">
      <c r="A1023" s="11"/>
      <c r="B1023" s="12">
        <v>1022</v>
      </c>
      <c r="C1023" s="13" t="s">
        <v>3013</v>
      </c>
      <c r="D1023" s="24" t="s">
        <v>2359</v>
      </c>
      <c r="E1023" s="40" t="s">
        <v>59</v>
      </c>
      <c r="F1023" s="16" t="s">
        <v>4</v>
      </c>
      <c r="G1023" s="17" t="s">
        <v>3014</v>
      </c>
      <c r="H1023" s="17" t="s">
        <v>99</v>
      </c>
      <c r="I1023" s="18" t="s">
        <v>22</v>
      </c>
      <c r="J1023" s="17" t="s">
        <v>176</v>
      </c>
      <c r="K1023" s="17" t="s">
        <v>67</v>
      </c>
      <c r="L1023" s="17" t="s">
        <v>9</v>
      </c>
      <c r="M1023" s="17" t="s">
        <v>10</v>
      </c>
      <c r="N1023" s="19" t="s">
        <v>4</v>
      </c>
    </row>
    <row r="1024" spans="1:14" ht="27" customHeight="1">
      <c r="A1024" s="20"/>
      <c r="B1024" s="12">
        <v>1023</v>
      </c>
      <c r="C1024" s="28" t="s">
        <v>3015</v>
      </c>
      <c r="D1024" s="24" t="s">
        <v>3016</v>
      </c>
      <c r="E1024" s="40" t="s">
        <v>65</v>
      </c>
      <c r="F1024" s="46" t="s">
        <v>4</v>
      </c>
      <c r="G1024" s="29" t="s">
        <v>3017</v>
      </c>
      <c r="H1024" s="29" t="s">
        <v>28</v>
      </c>
      <c r="I1024" s="30" t="s">
        <v>94</v>
      </c>
      <c r="J1024" s="29" t="s">
        <v>196</v>
      </c>
      <c r="K1024" s="29" t="s">
        <v>114</v>
      </c>
      <c r="L1024" s="29" t="s">
        <v>9</v>
      </c>
      <c r="M1024" s="29" t="s">
        <v>16</v>
      </c>
      <c r="N1024" s="31" t="s">
        <v>4</v>
      </c>
    </row>
    <row r="1025" spans="1:14" ht="27" customHeight="1">
      <c r="A1025" s="11"/>
      <c r="B1025" s="12">
        <v>1024</v>
      </c>
      <c r="C1025" s="28" t="s">
        <v>3018</v>
      </c>
      <c r="D1025" s="24" t="s">
        <v>3019</v>
      </c>
      <c r="E1025" s="40" t="s">
        <v>59</v>
      </c>
      <c r="F1025" s="46" t="s">
        <v>4</v>
      </c>
      <c r="G1025" s="29" t="s">
        <v>3020</v>
      </c>
      <c r="H1025" s="29" t="s">
        <v>12</v>
      </c>
      <c r="I1025" s="30" t="s">
        <v>324</v>
      </c>
      <c r="J1025" s="29" t="s">
        <v>208</v>
      </c>
      <c r="K1025" s="29" t="s">
        <v>300</v>
      </c>
      <c r="L1025" s="29" t="s">
        <v>9</v>
      </c>
      <c r="M1025" s="29" t="s">
        <v>9</v>
      </c>
      <c r="N1025" s="31" t="s">
        <v>4</v>
      </c>
    </row>
    <row r="1026" spans="1:14" ht="27" customHeight="1">
      <c r="A1026" s="11"/>
      <c r="B1026" s="12">
        <v>1025</v>
      </c>
      <c r="C1026" s="28" t="s">
        <v>3021</v>
      </c>
      <c r="D1026" s="14" t="s">
        <v>1027</v>
      </c>
      <c r="E1026" s="100" t="s">
        <v>47</v>
      </c>
      <c r="F1026" s="46" t="s">
        <v>4</v>
      </c>
      <c r="G1026" s="29" t="s">
        <v>3022</v>
      </c>
      <c r="H1026" s="29" t="s">
        <v>35</v>
      </c>
      <c r="I1026" s="30" t="s">
        <v>282</v>
      </c>
      <c r="J1026" s="29" t="s">
        <v>159</v>
      </c>
      <c r="K1026" s="29" t="s">
        <v>180</v>
      </c>
      <c r="L1026" s="29" t="s">
        <v>9</v>
      </c>
      <c r="M1026" s="29" t="s">
        <v>16</v>
      </c>
      <c r="N1026" s="31" t="s">
        <v>4</v>
      </c>
    </row>
    <row r="1027" spans="1:14" ht="27" customHeight="1">
      <c r="A1027" s="11"/>
      <c r="B1027" s="12">
        <v>1026</v>
      </c>
      <c r="C1027" s="13" t="s">
        <v>3023</v>
      </c>
      <c r="D1027" s="24" t="s">
        <v>3024</v>
      </c>
      <c r="E1027" s="40" t="s">
        <v>47</v>
      </c>
      <c r="F1027" s="16" t="s">
        <v>4</v>
      </c>
      <c r="G1027" s="17" t="s">
        <v>3025</v>
      </c>
      <c r="H1027" s="17" t="s">
        <v>42</v>
      </c>
      <c r="I1027" s="18" t="s">
        <v>226</v>
      </c>
      <c r="J1027" s="17" t="s">
        <v>95</v>
      </c>
      <c r="K1027" s="17" t="s">
        <v>56</v>
      </c>
      <c r="L1027" s="17" t="s">
        <v>9</v>
      </c>
      <c r="M1027" s="17" t="s">
        <v>14</v>
      </c>
      <c r="N1027" s="19" t="s">
        <v>4</v>
      </c>
    </row>
    <row r="1028" spans="1:14" ht="27" customHeight="1">
      <c r="A1028" s="11"/>
      <c r="B1028" s="12">
        <v>1027</v>
      </c>
      <c r="C1028" s="28" t="s">
        <v>3026</v>
      </c>
      <c r="D1028" s="24" t="s">
        <v>3027</v>
      </c>
      <c r="E1028" s="40" t="s">
        <v>59</v>
      </c>
      <c r="F1028" s="46" t="s">
        <v>4</v>
      </c>
      <c r="G1028" s="29" t="s">
        <v>3028</v>
      </c>
      <c r="H1028" s="29" t="s">
        <v>21</v>
      </c>
      <c r="I1028" s="30" t="s">
        <v>282</v>
      </c>
      <c r="J1028" s="29" t="s">
        <v>159</v>
      </c>
      <c r="K1028" s="29" t="s">
        <v>24</v>
      </c>
      <c r="L1028" s="29" t="s">
        <v>9</v>
      </c>
      <c r="M1028" s="29" t="s">
        <v>108</v>
      </c>
      <c r="N1028" s="31" t="s">
        <v>4</v>
      </c>
    </row>
    <row r="1029" spans="1:14" ht="27" customHeight="1">
      <c r="A1029" s="33"/>
      <c r="B1029" s="12">
        <v>1028</v>
      </c>
      <c r="C1029" s="13" t="s">
        <v>3029</v>
      </c>
      <c r="D1029" s="24" t="s">
        <v>3030</v>
      </c>
      <c r="E1029" s="40" t="s">
        <v>3</v>
      </c>
      <c r="F1029" s="16" t="s">
        <v>4</v>
      </c>
      <c r="G1029" s="17" t="s">
        <v>3031</v>
      </c>
      <c r="H1029" s="17" t="s">
        <v>54</v>
      </c>
      <c r="I1029" s="18" t="s">
        <v>110</v>
      </c>
      <c r="J1029" s="17" t="s">
        <v>56</v>
      </c>
      <c r="K1029" s="17" t="s">
        <v>175</v>
      </c>
      <c r="L1029" s="17" t="s">
        <v>9</v>
      </c>
      <c r="M1029" s="17" t="s">
        <v>226</v>
      </c>
      <c r="N1029" s="19" t="s">
        <v>4</v>
      </c>
    </row>
    <row r="1030" spans="1:14" ht="27" customHeight="1">
      <c r="A1030" s="11"/>
      <c r="B1030" s="12">
        <v>1029</v>
      </c>
      <c r="C1030" s="28" t="s">
        <v>3032</v>
      </c>
      <c r="D1030" s="24" t="s">
        <v>635</v>
      </c>
      <c r="E1030" s="40" t="s">
        <v>65</v>
      </c>
      <c r="F1030" s="46" t="s">
        <v>4</v>
      </c>
      <c r="G1030" s="29" t="s">
        <v>3033</v>
      </c>
      <c r="H1030" s="29" t="s">
        <v>5</v>
      </c>
      <c r="I1030" s="30" t="s">
        <v>3034</v>
      </c>
      <c r="J1030" s="29" t="s">
        <v>36</v>
      </c>
      <c r="K1030" s="29" t="s">
        <v>304</v>
      </c>
      <c r="L1030" s="29" t="s">
        <v>9</v>
      </c>
      <c r="M1030" s="29" t="s">
        <v>155</v>
      </c>
      <c r="N1030" s="31" t="s">
        <v>4</v>
      </c>
    </row>
    <row r="1031" spans="1:14" ht="27" customHeight="1">
      <c r="A1031" s="11"/>
      <c r="B1031" s="12">
        <v>1030</v>
      </c>
      <c r="C1031" s="13" t="s">
        <v>3035</v>
      </c>
      <c r="D1031" s="24" t="s">
        <v>3036</v>
      </c>
      <c r="E1031" s="40" t="s">
        <v>59</v>
      </c>
      <c r="F1031" s="16" t="s">
        <v>4</v>
      </c>
      <c r="G1031" s="17" t="s">
        <v>3037</v>
      </c>
      <c r="H1031" s="17" t="s">
        <v>12</v>
      </c>
      <c r="I1031" s="18" t="s">
        <v>155</v>
      </c>
      <c r="J1031" s="17" t="s">
        <v>67</v>
      </c>
      <c r="K1031" s="17" t="s">
        <v>300</v>
      </c>
      <c r="L1031" s="17" t="s">
        <v>9</v>
      </c>
      <c r="M1031" s="17" t="s">
        <v>14</v>
      </c>
      <c r="N1031" s="19" t="s">
        <v>4</v>
      </c>
    </row>
    <row r="1032" spans="1:14" ht="27" customHeight="1">
      <c r="A1032" s="11"/>
      <c r="B1032" s="12">
        <v>1031</v>
      </c>
      <c r="C1032" s="28" t="s">
        <v>3038</v>
      </c>
      <c r="D1032" s="24" t="s">
        <v>3039</v>
      </c>
      <c r="E1032" s="40" t="s">
        <v>3</v>
      </c>
      <c r="F1032" s="46" t="s">
        <v>4</v>
      </c>
      <c r="G1032" s="29" t="s">
        <v>3040</v>
      </c>
      <c r="H1032" s="29" t="s">
        <v>28</v>
      </c>
      <c r="I1032" s="30" t="s">
        <v>22</v>
      </c>
      <c r="J1032" s="29" t="s">
        <v>175</v>
      </c>
      <c r="K1032" s="29" t="s">
        <v>44</v>
      </c>
      <c r="L1032" s="29" t="s">
        <v>26</v>
      </c>
      <c r="M1032" s="29" t="s">
        <v>16</v>
      </c>
      <c r="N1032" s="31" t="s">
        <v>4</v>
      </c>
    </row>
    <row r="1033" spans="1:14" ht="27" customHeight="1">
      <c r="A1033" s="11"/>
      <c r="B1033" s="12">
        <v>1032</v>
      </c>
      <c r="C1033" s="13" t="s">
        <v>3041</v>
      </c>
      <c r="D1033" s="24" t="s">
        <v>3042</v>
      </c>
      <c r="E1033" s="40" t="s">
        <v>47</v>
      </c>
      <c r="F1033" s="16" t="s">
        <v>4</v>
      </c>
      <c r="G1033" s="17" t="s">
        <v>3043</v>
      </c>
      <c r="H1033" s="17" t="s">
        <v>99</v>
      </c>
      <c r="I1033" s="18" t="s">
        <v>184</v>
      </c>
      <c r="J1033" s="17" t="s">
        <v>197</v>
      </c>
      <c r="K1033" s="17" t="s">
        <v>95</v>
      </c>
      <c r="L1033" s="17" t="s">
        <v>9</v>
      </c>
      <c r="M1033" s="17" t="s">
        <v>85</v>
      </c>
      <c r="N1033" s="19" t="s">
        <v>4</v>
      </c>
    </row>
    <row r="1034" spans="1:14" ht="27" customHeight="1">
      <c r="A1034" s="33"/>
      <c r="B1034" s="12">
        <v>1033</v>
      </c>
      <c r="C1034" s="28" t="s">
        <v>3044</v>
      </c>
      <c r="D1034" s="24" t="s">
        <v>3045</v>
      </c>
      <c r="E1034" s="40" t="s">
        <v>59</v>
      </c>
      <c r="F1034" s="46" t="s">
        <v>4</v>
      </c>
      <c r="G1034" s="29" t="s">
        <v>3046</v>
      </c>
      <c r="H1034" s="29" t="s">
        <v>35</v>
      </c>
      <c r="I1034" s="30" t="s">
        <v>781</v>
      </c>
      <c r="J1034" s="29" t="s">
        <v>114</v>
      </c>
      <c r="K1034" s="29" t="s">
        <v>43</v>
      </c>
      <c r="L1034" s="29" t="s">
        <v>9</v>
      </c>
      <c r="M1034" s="29" t="s">
        <v>146</v>
      </c>
      <c r="N1034" s="31" t="s">
        <v>4</v>
      </c>
    </row>
    <row r="1035" spans="1:14" ht="27" customHeight="1">
      <c r="A1035" s="11"/>
      <c r="B1035" s="12">
        <v>1034</v>
      </c>
      <c r="C1035" s="28" t="s">
        <v>3047</v>
      </c>
      <c r="D1035" s="24" t="s">
        <v>3048</v>
      </c>
      <c r="E1035" s="40" t="s">
        <v>47</v>
      </c>
      <c r="F1035" s="46" t="s">
        <v>4</v>
      </c>
      <c r="G1035" s="29" t="s">
        <v>3049</v>
      </c>
      <c r="H1035" s="29" t="s">
        <v>42</v>
      </c>
      <c r="I1035" s="30" t="s">
        <v>155</v>
      </c>
      <c r="J1035" s="29" t="s">
        <v>72</v>
      </c>
      <c r="K1035" s="29" t="s">
        <v>159</v>
      </c>
      <c r="L1035" s="29" t="s">
        <v>9</v>
      </c>
      <c r="M1035" s="29" t="s">
        <v>10</v>
      </c>
      <c r="N1035" s="31" t="s">
        <v>4</v>
      </c>
    </row>
    <row r="1036" spans="1:14" ht="27" customHeight="1">
      <c r="A1036" s="11"/>
      <c r="B1036" s="12">
        <v>1035</v>
      </c>
      <c r="C1036" s="13" t="s">
        <v>3050</v>
      </c>
      <c r="D1036" s="24" t="s">
        <v>3051</v>
      </c>
      <c r="E1036" s="40" t="s">
        <v>3</v>
      </c>
      <c r="F1036" s="16" t="s">
        <v>4</v>
      </c>
      <c r="G1036" s="17" t="s">
        <v>3052</v>
      </c>
      <c r="H1036" s="17" t="s">
        <v>21</v>
      </c>
      <c r="I1036" s="18" t="s">
        <v>171</v>
      </c>
      <c r="J1036" s="17" t="s">
        <v>191</v>
      </c>
      <c r="K1036" s="17" t="s">
        <v>67</v>
      </c>
      <c r="L1036" s="17" t="s">
        <v>9</v>
      </c>
      <c r="M1036" s="17" t="s">
        <v>226</v>
      </c>
      <c r="N1036" s="19" t="s">
        <v>4</v>
      </c>
    </row>
    <row r="1037" spans="1:14" ht="27" customHeight="1">
      <c r="A1037" s="11"/>
      <c r="B1037" s="12">
        <v>1036</v>
      </c>
      <c r="C1037" s="28" t="s">
        <v>3053</v>
      </c>
      <c r="D1037" s="24" t="s">
        <v>3054</v>
      </c>
      <c r="E1037" s="40" t="s">
        <v>47</v>
      </c>
      <c r="F1037" s="46" t="s">
        <v>4</v>
      </c>
      <c r="G1037" s="29" t="s">
        <v>3055</v>
      </c>
      <c r="H1037" s="29" t="s">
        <v>54</v>
      </c>
      <c r="I1037" s="30" t="s">
        <v>14</v>
      </c>
      <c r="J1037" s="29" t="s">
        <v>72</v>
      </c>
      <c r="K1037" s="29" t="s">
        <v>72</v>
      </c>
      <c r="L1037" s="29" t="s">
        <v>9</v>
      </c>
      <c r="M1037" s="29" t="s">
        <v>9</v>
      </c>
      <c r="N1037" s="31" t="s">
        <v>4</v>
      </c>
    </row>
    <row r="1038" spans="1:14" ht="27" customHeight="1">
      <c r="A1038" s="11"/>
      <c r="B1038" s="12">
        <v>1037</v>
      </c>
      <c r="C1038" s="28" t="s">
        <v>3056</v>
      </c>
      <c r="D1038" s="14" t="s">
        <v>3057</v>
      </c>
      <c r="E1038" s="100" t="s">
        <v>3</v>
      </c>
      <c r="F1038" s="46" t="s">
        <v>4</v>
      </c>
      <c r="G1038" s="29" t="s">
        <v>3058</v>
      </c>
      <c r="H1038" s="29" t="s">
        <v>5</v>
      </c>
      <c r="I1038" s="30" t="s">
        <v>110</v>
      </c>
      <c r="J1038" s="29" t="s">
        <v>197</v>
      </c>
      <c r="K1038" s="29" t="s">
        <v>124</v>
      </c>
      <c r="L1038" s="29" t="s">
        <v>9</v>
      </c>
      <c r="M1038" s="29" t="s">
        <v>16</v>
      </c>
      <c r="N1038" s="31" t="s">
        <v>4</v>
      </c>
    </row>
    <row r="1039" spans="1:14" ht="27" customHeight="1">
      <c r="A1039" s="33"/>
      <c r="B1039" s="12">
        <v>1038</v>
      </c>
      <c r="C1039" s="13" t="s">
        <v>3059</v>
      </c>
      <c r="D1039" s="14" t="s">
        <v>3060</v>
      </c>
      <c r="E1039" s="100" t="s">
        <v>59</v>
      </c>
      <c r="F1039" s="16" t="s">
        <v>4</v>
      </c>
      <c r="G1039" s="17" t="s">
        <v>3061</v>
      </c>
      <c r="H1039" s="17" t="s">
        <v>28</v>
      </c>
      <c r="I1039" s="18" t="s">
        <v>282</v>
      </c>
      <c r="J1039" s="17" t="s">
        <v>180</v>
      </c>
      <c r="K1039" s="17" t="s">
        <v>90</v>
      </c>
      <c r="L1039" s="17" t="s">
        <v>9</v>
      </c>
      <c r="M1039" s="17" t="s">
        <v>14</v>
      </c>
      <c r="N1039" s="19" t="s">
        <v>4</v>
      </c>
    </row>
    <row r="1040" spans="1:14" ht="27" customHeight="1">
      <c r="A1040" s="11"/>
      <c r="B1040" s="12">
        <v>1039</v>
      </c>
      <c r="C1040" s="13" t="s">
        <v>3062</v>
      </c>
      <c r="D1040" s="24" t="s">
        <v>3063</v>
      </c>
      <c r="E1040" s="40" t="s">
        <v>3</v>
      </c>
      <c r="F1040" s="16" t="s">
        <v>4</v>
      </c>
      <c r="G1040" s="17" t="s">
        <v>3064</v>
      </c>
      <c r="H1040" s="17" t="s">
        <v>99</v>
      </c>
      <c r="I1040" s="18" t="s">
        <v>38</v>
      </c>
      <c r="J1040" s="17" t="s">
        <v>175</v>
      </c>
      <c r="K1040" s="17" t="s">
        <v>176</v>
      </c>
      <c r="L1040" s="17" t="s">
        <v>9</v>
      </c>
      <c r="M1040" s="17" t="s">
        <v>9</v>
      </c>
      <c r="N1040" s="19" t="s">
        <v>4</v>
      </c>
    </row>
    <row r="1041" spans="1:14" ht="27" customHeight="1">
      <c r="A1041" s="11"/>
      <c r="B1041" s="12">
        <v>1040</v>
      </c>
      <c r="C1041" s="28" t="s">
        <v>3065</v>
      </c>
      <c r="D1041" s="24" t="s">
        <v>3066</v>
      </c>
      <c r="E1041" s="40" t="s">
        <v>47</v>
      </c>
      <c r="F1041" s="46" t="s">
        <v>4</v>
      </c>
      <c r="G1041" s="29" t="s">
        <v>3067</v>
      </c>
      <c r="H1041" s="29" t="s">
        <v>35</v>
      </c>
      <c r="I1041" s="30" t="s">
        <v>155</v>
      </c>
      <c r="J1041" s="29" t="s">
        <v>175</v>
      </c>
      <c r="K1041" s="29" t="s">
        <v>191</v>
      </c>
      <c r="L1041" s="29" t="s">
        <v>9</v>
      </c>
      <c r="M1041" s="29" t="s">
        <v>16</v>
      </c>
      <c r="N1041" s="31" t="s">
        <v>4</v>
      </c>
    </row>
    <row r="1042" spans="1:14" ht="27" customHeight="1">
      <c r="A1042" s="11"/>
      <c r="B1042" s="12">
        <v>1041</v>
      </c>
      <c r="C1042" s="13" t="s">
        <v>3068</v>
      </c>
      <c r="D1042" s="24" t="s">
        <v>3069</v>
      </c>
      <c r="E1042" s="40" t="s">
        <v>47</v>
      </c>
      <c r="F1042" s="16" t="s">
        <v>4</v>
      </c>
      <c r="G1042" s="17" t="s">
        <v>3070</v>
      </c>
      <c r="H1042" s="17" t="s">
        <v>42</v>
      </c>
      <c r="I1042" s="18" t="s">
        <v>22</v>
      </c>
      <c r="J1042" s="17" t="s">
        <v>95</v>
      </c>
      <c r="K1042" s="17" t="s">
        <v>56</v>
      </c>
      <c r="L1042" s="17" t="s">
        <v>9</v>
      </c>
      <c r="M1042" s="17" t="s">
        <v>14</v>
      </c>
      <c r="N1042" s="19" t="s">
        <v>4</v>
      </c>
    </row>
    <row r="1043" spans="1:14" ht="27" customHeight="1">
      <c r="A1043" s="11"/>
      <c r="B1043" s="12">
        <v>1042</v>
      </c>
      <c r="C1043" s="28" t="s">
        <v>3071</v>
      </c>
      <c r="D1043" s="24" t="s">
        <v>3072</v>
      </c>
      <c r="E1043" s="40" t="s">
        <v>47</v>
      </c>
      <c r="F1043" s="46" t="s">
        <v>4</v>
      </c>
      <c r="G1043" s="29" t="s">
        <v>3073</v>
      </c>
      <c r="H1043" s="29" t="s">
        <v>21</v>
      </c>
      <c r="I1043" s="30" t="s">
        <v>14</v>
      </c>
      <c r="J1043" s="29" t="s">
        <v>300</v>
      </c>
      <c r="K1043" s="29" t="s">
        <v>67</v>
      </c>
      <c r="L1043" s="29" t="s">
        <v>26</v>
      </c>
      <c r="M1043" s="29" t="s">
        <v>16</v>
      </c>
      <c r="N1043" s="31" t="s">
        <v>4</v>
      </c>
    </row>
    <row r="1044" spans="1:14" ht="27" customHeight="1">
      <c r="A1044" s="20"/>
      <c r="B1044" s="12">
        <v>1043</v>
      </c>
      <c r="C1044" s="13" t="s">
        <v>3074</v>
      </c>
      <c r="D1044" s="24" t="s">
        <v>3075</v>
      </c>
      <c r="E1044" s="40" t="s">
        <v>47</v>
      </c>
      <c r="F1044" s="16" t="s">
        <v>4</v>
      </c>
      <c r="G1044" s="17" t="s">
        <v>3076</v>
      </c>
      <c r="H1044" s="17" t="s">
        <v>54</v>
      </c>
      <c r="I1044" s="18" t="s">
        <v>226</v>
      </c>
      <c r="J1044" s="17" t="s">
        <v>271</v>
      </c>
      <c r="K1044" s="17" t="s">
        <v>108</v>
      </c>
      <c r="L1044" s="17" t="s">
        <v>9</v>
      </c>
      <c r="M1044" s="17" t="s">
        <v>16</v>
      </c>
      <c r="N1044" s="19" t="s">
        <v>4</v>
      </c>
    </row>
    <row r="1045" spans="1:14" ht="27" customHeight="1">
      <c r="A1045" s="11"/>
      <c r="B1045" s="12">
        <v>1044</v>
      </c>
      <c r="C1045" s="13" t="s">
        <v>3077</v>
      </c>
      <c r="D1045" s="24" t="s">
        <v>3078</v>
      </c>
      <c r="E1045" s="40" t="s">
        <v>47</v>
      </c>
      <c r="F1045" s="16" t="s">
        <v>4</v>
      </c>
      <c r="G1045" s="17" t="s">
        <v>3079</v>
      </c>
      <c r="H1045" s="17" t="s">
        <v>5</v>
      </c>
      <c r="I1045" s="18" t="s">
        <v>14</v>
      </c>
      <c r="J1045" s="17" t="s">
        <v>300</v>
      </c>
      <c r="K1045" s="17" t="s">
        <v>175</v>
      </c>
      <c r="L1045" s="17" t="s">
        <v>9</v>
      </c>
      <c r="M1045" s="17" t="s">
        <v>10</v>
      </c>
      <c r="N1045" s="19" t="s">
        <v>4</v>
      </c>
    </row>
    <row r="1046" spans="1:14" ht="27" customHeight="1">
      <c r="A1046" s="11"/>
      <c r="B1046" s="12">
        <v>1045</v>
      </c>
      <c r="C1046" s="28" t="s">
        <v>3080</v>
      </c>
      <c r="D1046" s="24" t="s">
        <v>3081</v>
      </c>
      <c r="E1046" s="40" t="s">
        <v>3</v>
      </c>
      <c r="F1046" s="46" t="s">
        <v>4</v>
      </c>
      <c r="G1046" s="29" t="s">
        <v>3082</v>
      </c>
      <c r="H1046" s="29" t="s">
        <v>12</v>
      </c>
      <c r="I1046" s="30" t="s">
        <v>10</v>
      </c>
      <c r="J1046" s="29" t="s">
        <v>22</v>
      </c>
      <c r="K1046" s="29" t="s">
        <v>95</v>
      </c>
      <c r="L1046" s="29" t="s">
        <v>9</v>
      </c>
      <c r="M1046" s="29" t="s">
        <v>24</v>
      </c>
      <c r="N1046" s="31" t="s">
        <v>4</v>
      </c>
    </row>
    <row r="1047" spans="1:14" ht="27" customHeight="1">
      <c r="A1047" s="11"/>
      <c r="B1047" s="12">
        <v>1046</v>
      </c>
      <c r="C1047" s="28" t="s">
        <v>3083</v>
      </c>
      <c r="D1047" s="24" t="s">
        <v>3084</v>
      </c>
      <c r="E1047" s="40" t="s">
        <v>47</v>
      </c>
      <c r="F1047" s="46" t="s">
        <v>4</v>
      </c>
      <c r="G1047" s="29" t="s">
        <v>3085</v>
      </c>
      <c r="H1047" s="29" t="s">
        <v>28</v>
      </c>
      <c r="I1047" s="30" t="s">
        <v>22</v>
      </c>
      <c r="J1047" s="29" t="s">
        <v>271</v>
      </c>
      <c r="K1047" s="29" t="s">
        <v>108</v>
      </c>
      <c r="L1047" s="29" t="s">
        <v>9</v>
      </c>
      <c r="M1047" s="29" t="s">
        <v>16</v>
      </c>
      <c r="N1047" s="31" t="s">
        <v>4</v>
      </c>
    </row>
    <row r="1048" spans="1:14" ht="27" customHeight="1">
      <c r="A1048" s="11"/>
      <c r="B1048" s="12">
        <v>1047</v>
      </c>
      <c r="C1048" s="13" t="s">
        <v>3086</v>
      </c>
      <c r="D1048" s="14" t="s">
        <v>3087</v>
      </c>
      <c r="E1048" s="100" t="s">
        <v>47</v>
      </c>
      <c r="F1048" s="16" t="s">
        <v>4</v>
      </c>
      <c r="G1048" s="17" t="s">
        <v>3088</v>
      </c>
      <c r="H1048" s="17" t="s">
        <v>35</v>
      </c>
      <c r="I1048" s="18" t="s">
        <v>38</v>
      </c>
      <c r="J1048" s="17" t="s">
        <v>176</v>
      </c>
      <c r="K1048" s="17" t="s">
        <v>175</v>
      </c>
      <c r="L1048" s="17" t="s">
        <v>9</v>
      </c>
      <c r="M1048" s="17" t="s">
        <v>9</v>
      </c>
      <c r="N1048" s="19" t="s">
        <v>4</v>
      </c>
    </row>
    <row r="1049" spans="1:14" ht="27" customHeight="1">
      <c r="A1049" s="33"/>
      <c r="B1049" s="12">
        <v>1048</v>
      </c>
      <c r="C1049" s="28" t="s">
        <v>3089</v>
      </c>
      <c r="D1049" s="24" t="s">
        <v>2425</v>
      </c>
      <c r="E1049" s="40" t="s">
        <v>59</v>
      </c>
      <c r="F1049" s="46" t="s">
        <v>4</v>
      </c>
      <c r="G1049" s="29" t="s">
        <v>3090</v>
      </c>
      <c r="H1049" s="29" t="s">
        <v>42</v>
      </c>
      <c r="I1049" s="30" t="s">
        <v>1997</v>
      </c>
      <c r="J1049" s="29" t="s">
        <v>215</v>
      </c>
      <c r="K1049" s="29" t="s">
        <v>176</v>
      </c>
      <c r="L1049" s="29" t="s">
        <v>26</v>
      </c>
      <c r="M1049" s="29" t="s">
        <v>16</v>
      </c>
      <c r="N1049" s="31" t="s">
        <v>4</v>
      </c>
    </row>
    <row r="1050" spans="1:14" ht="27" customHeight="1">
      <c r="A1050" s="11"/>
      <c r="B1050" s="12">
        <v>1049</v>
      </c>
      <c r="C1050" s="28" t="s">
        <v>3091</v>
      </c>
      <c r="D1050" s="24" t="s">
        <v>3092</v>
      </c>
      <c r="E1050" s="40" t="s">
        <v>47</v>
      </c>
      <c r="F1050" s="46" t="s">
        <v>4</v>
      </c>
      <c r="G1050" s="29" t="s">
        <v>3093</v>
      </c>
      <c r="H1050" s="29" t="s">
        <v>12</v>
      </c>
      <c r="I1050" s="30" t="s">
        <v>155</v>
      </c>
      <c r="J1050" s="29" t="s">
        <v>76</v>
      </c>
      <c r="K1050" s="29" t="s">
        <v>67</v>
      </c>
      <c r="L1050" s="29" t="s">
        <v>9</v>
      </c>
      <c r="M1050" s="29" t="s">
        <v>16</v>
      </c>
      <c r="N1050" s="31" t="s">
        <v>4</v>
      </c>
    </row>
    <row r="1051" spans="1:14" ht="27" customHeight="1">
      <c r="A1051" s="11"/>
      <c r="B1051" s="12">
        <v>1050</v>
      </c>
      <c r="C1051" s="13" t="s">
        <v>3094</v>
      </c>
      <c r="D1051" s="24" t="s">
        <v>3095</v>
      </c>
      <c r="E1051" s="40" t="s">
        <v>47</v>
      </c>
      <c r="F1051" s="16" t="s">
        <v>4</v>
      </c>
      <c r="G1051" s="17" t="s">
        <v>3096</v>
      </c>
      <c r="H1051" s="17" t="s">
        <v>5</v>
      </c>
      <c r="I1051" s="18" t="s">
        <v>100</v>
      </c>
      <c r="J1051" s="17" t="s">
        <v>197</v>
      </c>
      <c r="K1051" s="17" t="s">
        <v>95</v>
      </c>
      <c r="L1051" s="17" t="s">
        <v>443</v>
      </c>
      <c r="M1051" s="17" t="s">
        <v>16</v>
      </c>
      <c r="N1051" s="19" t="s">
        <v>4</v>
      </c>
    </row>
    <row r="1052" spans="1:14" ht="27" customHeight="1">
      <c r="A1052" s="11"/>
      <c r="B1052" s="12">
        <v>1051</v>
      </c>
      <c r="C1052" s="13" t="s">
        <v>3097</v>
      </c>
      <c r="D1052" s="24" t="s">
        <v>3098</v>
      </c>
      <c r="E1052" s="40" t="s">
        <v>59</v>
      </c>
      <c r="F1052" s="16" t="s">
        <v>4</v>
      </c>
      <c r="G1052" s="17" t="s">
        <v>3099</v>
      </c>
      <c r="H1052" s="17" t="s">
        <v>35</v>
      </c>
      <c r="I1052" s="18" t="s">
        <v>110</v>
      </c>
      <c r="J1052" s="17" t="s">
        <v>56</v>
      </c>
      <c r="K1052" s="17" t="s">
        <v>95</v>
      </c>
      <c r="L1052" s="17" t="s">
        <v>26</v>
      </c>
      <c r="M1052" s="17" t="s">
        <v>16</v>
      </c>
      <c r="N1052" s="19" t="s">
        <v>4</v>
      </c>
    </row>
    <row r="1053" spans="1:14" ht="27" customHeight="1">
      <c r="A1053" s="11"/>
      <c r="B1053" s="12">
        <v>1052</v>
      </c>
      <c r="C1053" s="28" t="s">
        <v>3100</v>
      </c>
      <c r="D1053" s="24" t="s">
        <v>3101</v>
      </c>
      <c r="E1053" s="40" t="s">
        <v>47</v>
      </c>
      <c r="F1053" s="46" t="s">
        <v>4</v>
      </c>
      <c r="G1053" s="29" t="s">
        <v>3102</v>
      </c>
      <c r="H1053" s="29" t="s">
        <v>42</v>
      </c>
      <c r="I1053" s="30" t="s">
        <v>171</v>
      </c>
      <c r="J1053" s="29" t="s">
        <v>125</v>
      </c>
      <c r="K1053" s="29" t="s">
        <v>125</v>
      </c>
      <c r="L1053" s="29" t="s">
        <v>9</v>
      </c>
      <c r="M1053" s="29" t="s">
        <v>16</v>
      </c>
      <c r="N1053" s="31" t="s">
        <v>4</v>
      </c>
    </row>
    <row r="1054" spans="1:14" ht="27" customHeight="1">
      <c r="A1054" s="33"/>
      <c r="B1054" s="12">
        <v>1053</v>
      </c>
      <c r="C1054" s="28" t="s">
        <v>3103</v>
      </c>
      <c r="D1054" s="24" t="s">
        <v>3104</v>
      </c>
      <c r="E1054" s="40" t="s">
        <v>47</v>
      </c>
      <c r="F1054" s="46" t="s">
        <v>4</v>
      </c>
      <c r="G1054" s="29" t="s">
        <v>3105</v>
      </c>
      <c r="H1054" s="29" t="s">
        <v>12</v>
      </c>
      <c r="I1054" s="30" t="s">
        <v>110</v>
      </c>
      <c r="J1054" s="29" t="s">
        <v>215</v>
      </c>
      <c r="K1054" s="29" t="s">
        <v>76</v>
      </c>
      <c r="L1054" s="29" t="s">
        <v>9</v>
      </c>
      <c r="M1054" s="29" t="s">
        <v>226</v>
      </c>
      <c r="N1054" s="31" t="s">
        <v>4</v>
      </c>
    </row>
    <row r="1055" spans="1:14" ht="27" customHeight="1">
      <c r="A1055" s="11"/>
      <c r="B1055" s="12">
        <v>1054</v>
      </c>
      <c r="C1055" s="13" t="s">
        <v>3106</v>
      </c>
      <c r="D1055" s="24" t="s">
        <v>1945</v>
      </c>
      <c r="E1055" s="40" t="s">
        <v>59</v>
      </c>
      <c r="F1055" s="16" t="s">
        <v>4</v>
      </c>
      <c r="G1055" s="17" t="s">
        <v>3107</v>
      </c>
      <c r="H1055" s="17" t="s">
        <v>5</v>
      </c>
      <c r="I1055" s="18" t="s">
        <v>1225</v>
      </c>
      <c r="J1055" s="17" t="s">
        <v>191</v>
      </c>
      <c r="K1055" s="17" t="s">
        <v>67</v>
      </c>
      <c r="L1055" s="17" t="s">
        <v>9</v>
      </c>
      <c r="M1055" s="17" t="s">
        <v>226</v>
      </c>
      <c r="N1055" s="19" t="s">
        <v>4</v>
      </c>
    </row>
    <row r="1056" spans="1:14" ht="27" customHeight="1">
      <c r="A1056" s="11"/>
      <c r="B1056" s="12">
        <v>1055</v>
      </c>
      <c r="C1056" s="13" t="s">
        <v>3108</v>
      </c>
      <c r="D1056" s="24" t="s">
        <v>3109</v>
      </c>
      <c r="E1056" s="40" t="s">
        <v>59</v>
      </c>
      <c r="F1056" s="16" t="s">
        <v>4</v>
      </c>
      <c r="G1056" s="17" t="s">
        <v>3110</v>
      </c>
      <c r="H1056" s="17" t="s">
        <v>35</v>
      </c>
      <c r="I1056" s="18" t="s">
        <v>270</v>
      </c>
      <c r="J1056" s="17" t="s">
        <v>36</v>
      </c>
      <c r="K1056" s="17" t="s">
        <v>191</v>
      </c>
      <c r="L1056" s="17" t="s">
        <v>9</v>
      </c>
      <c r="M1056" s="17" t="s">
        <v>24</v>
      </c>
      <c r="N1056" s="19" t="s">
        <v>4</v>
      </c>
    </row>
    <row r="1057" spans="1:14" ht="27" customHeight="1">
      <c r="A1057" s="11"/>
      <c r="B1057" s="12">
        <v>1056</v>
      </c>
      <c r="C1057" s="28" t="s">
        <v>3111</v>
      </c>
      <c r="D1057" s="24" t="s">
        <v>3112</v>
      </c>
      <c r="E1057" s="40" t="s">
        <v>3</v>
      </c>
      <c r="F1057" s="46" t="s">
        <v>4</v>
      </c>
      <c r="G1057" s="29" t="s">
        <v>3113</v>
      </c>
      <c r="H1057" s="29" t="s">
        <v>42</v>
      </c>
      <c r="I1057" s="30" t="s">
        <v>155</v>
      </c>
      <c r="J1057" s="29" t="s">
        <v>196</v>
      </c>
      <c r="K1057" s="29" t="s">
        <v>125</v>
      </c>
      <c r="L1057" s="29" t="s">
        <v>9</v>
      </c>
      <c r="M1057" s="29" t="s">
        <v>9</v>
      </c>
      <c r="N1057" s="31" t="s">
        <v>4</v>
      </c>
    </row>
    <row r="1058" spans="1:14" ht="27" customHeight="1">
      <c r="A1058" s="103"/>
      <c r="B1058" s="104">
        <v>1057</v>
      </c>
      <c r="C1058" s="105" t="s">
        <v>3114</v>
      </c>
      <c r="D1058" s="24" t="s">
        <v>3115</v>
      </c>
      <c r="E1058" s="40" t="s">
        <v>47</v>
      </c>
      <c r="F1058" s="106" t="s">
        <v>4</v>
      </c>
      <c r="G1058" s="107" t="s">
        <v>3116</v>
      </c>
      <c r="H1058" s="107" t="s">
        <v>12</v>
      </c>
      <c r="I1058" s="108" t="s">
        <v>3117</v>
      </c>
      <c r="J1058" s="107" t="s">
        <v>8</v>
      </c>
      <c r="K1058" s="107" t="s">
        <v>115</v>
      </c>
      <c r="L1058" s="107" t="s">
        <v>9</v>
      </c>
      <c r="M1058" s="107" t="s">
        <v>26</v>
      </c>
      <c r="N1058" s="109" t="s">
        <v>4</v>
      </c>
    </row>
    <row r="1059" spans="1:14" ht="27" customHeight="1">
      <c r="A1059" s="33"/>
      <c r="B1059" s="12">
        <v>1058</v>
      </c>
      <c r="C1059" s="13" t="s">
        <v>3118</v>
      </c>
      <c r="D1059" s="14" t="s">
        <v>3119</v>
      </c>
      <c r="E1059" s="100" t="s">
        <v>3</v>
      </c>
      <c r="F1059" s="16" t="s">
        <v>4</v>
      </c>
      <c r="G1059" s="17" t="s">
        <v>3120</v>
      </c>
      <c r="H1059" s="17" t="s">
        <v>28</v>
      </c>
      <c r="I1059" s="18" t="s">
        <v>3121</v>
      </c>
      <c r="J1059" s="17" t="s">
        <v>22</v>
      </c>
      <c r="K1059" s="17" t="s">
        <v>81</v>
      </c>
      <c r="L1059" s="17" t="s">
        <v>9</v>
      </c>
      <c r="M1059" s="17" t="s">
        <v>26</v>
      </c>
      <c r="N1059" s="19" t="s">
        <v>4</v>
      </c>
    </row>
    <row r="1060" spans="1:14" ht="27" customHeight="1">
      <c r="A1060" s="11"/>
      <c r="B1060" s="12">
        <v>1059</v>
      </c>
      <c r="C1060" s="28" t="s">
        <v>3122</v>
      </c>
      <c r="D1060" s="24" t="s">
        <v>3123</v>
      </c>
      <c r="E1060" s="40" t="s">
        <v>47</v>
      </c>
      <c r="F1060" s="46" t="s">
        <v>4</v>
      </c>
      <c r="G1060" s="29" t="s">
        <v>3124</v>
      </c>
      <c r="H1060" s="29" t="s">
        <v>54</v>
      </c>
      <c r="I1060" s="30" t="s">
        <v>30</v>
      </c>
      <c r="J1060" s="29" t="s">
        <v>56</v>
      </c>
      <c r="K1060" s="29" t="s">
        <v>175</v>
      </c>
      <c r="L1060" s="29" t="s">
        <v>9</v>
      </c>
      <c r="M1060" s="29" t="s">
        <v>226</v>
      </c>
      <c r="N1060" s="31" t="s">
        <v>4</v>
      </c>
    </row>
    <row r="1061" spans="1:14" ht="27" customHeight="1">
      <c r="A1061" s="11"/>
      <c r="B1061" s="12">
        <v>1060</v>
      </c>
      <c r="C1061" s="13" t="s">
        <v>3125</v>
      </c>
      <c r="D1061" s="24" t="s">
        <v>3126</v>
      </c>
      <c r="E1061" s="40" t="s">
        <v>47</v>
      </c>
      <c r="F1061" s="16" t="s">
        <v>4</v>
      </c>
      <c r="G1061" s="17" t="s">
        <v>3127</v>
      </c>
      <c r="H1061" s="17" t="s">
        <v>21</v>
      </c>
      <c r="I1061" s="18" t="s">
        <v>3117</v>
      </c>
      <c r="J1061" s="17" t="s">
        <v>8</v>
      </c>
      <c r="K1061" s="17" t="s">
        <v>7</v>
      </c>
      <c r="L1061" s="17" t="s">
        <v>9</v>
      </c>
      <c r="M1061" s="17" t="s">
        <v>10</v>
      </c>
      <c r="N1061" s="19" t="s">
        <v>4</v>
      </c>
    </row>
    <row r="1062" spans="1:14" ht="27" customHeight="1">
      <c r="A1062" s="11"/>
      <c r="B1062" s="12">
        <v>1061</v>
      </c>
      <c r="C1062" s="13" t="s">
        <v>3128</v>
      </c>
      <c r="D1062" s="24" t="s">
        <v>3129</v>
      </c>
      <c r="E1062" s="40" t="s">
        <v>3</v>
      </c>
      <c r="F1062" s="16" t="s">
        <v>4</v>
      </c>
      <c r="G1062" s="17" t="s">
        <v>3130</v>
      </c>
      <c r="H1062" s="17" t="s">
        <v>28</v>
      </c>
      <c r="I1062" s="18" t="s">
        <v>16</v>
      </c>
      <c r="J1062" s="17" t="s">
        <v>197</v>
      </c>
      <c r="K1062" s="17" t="s">
        <v>31</v>
      </c>
      <c r="L1062" s="17" t="s">
        <v>9</v>
      </c>
      <c r="M1062" s="17" t="s">
        <v>26</v>
      </c>
      <c r="N1062" s="19" t="s">
        <v>4</v>
      </c>
    </row>
    <row r="1063" spans="1:14" ht="27" customHeight="1">
      <c r="A1063" s="11"/>
      <c r="B1063" s="12">
        <v>1062</v>
      </c>
      <c r="C1063" s="28" t="s">
        <v>3131</v>
      </c>
      <c r="D1063" s="24" t="s">
        <v>3132</v>
      </c>
      <c r="E1063" s="40" t="s">
        <v>59</v>
      </c>
      <c r="F1063" s="46" t="s">
        <v>4</v>
      </c>
      <c r="G1063" s="29" t="s">
        <v>3133</v>
      </c>
      <c r="H1063" s="29" t="s">
        <v>99</v>
      </c>
      <c r="I1063" s="30" t="s">
        <v>184</v>
      </c>
      <c r="J1063" s="29" t="s">
        <v>36</v>
      </c>
      <c r="K1063" s="29" t="s">
        <v>191</v>
      </c>
      <c r="L1063" s="29" t="s">
        <v>9</v>
      </c>
      <c r="M1063" s="29" t="s">
        <v>24</v>
      </c>
      <c r="N1063" s="31" t="s">
        <v>4</v>
      </c>
    </row>
    <row r="1064" spans="1:14" ht="27" customHeight="1">
      <c r="A1064" s="20"/>
      <c r="B1064" s="12">
        <v>1063</v>
      </c>
      <c r="C1064" s="13" t="s">
        <v>3134</v>
      </c>
      <c r="D1064" s="14" t="s">
        <v>3135</v>
      </c>
      <c r="E1064" s="100" t="s">
        <v>47</v>
      </c>
      <c r="F1064" s="16" t="s">
        <v>4</v>
      </c>
      <c r="G1064" s="17" t="s">
        <v>3136</v>
      </c>
      <c r="H1064" s="17" t="s">
        <v>21</v>
      </c>
      <c r="I1064" s="18" t="s">
        <v>1997</v>
      </c>
      <c r="J1064" s="17" t="s">
        <v>38</v>
      </c>
      <c r="K1064" s="17" t="s">
        <v>124</v>
      </c>
      <c r="L1064" s="17" t="s">
        <v>9</v>
      </c>
      <c r="M1064" s="17" t="s">
        <v>24</v>
      </c>
      <c r="N1064" s="19" t="s">
        <v>4</v>
      </c>
    </row>
    <row r="1065" spans="1:14" ht="27" customHeight="1">
      <c r="A1065" s="11"/>
      <c r="B1065" s="12">
        <v>1064</v>
      </c>
      <c r="C1065" s="28" t="s">
        <v>3137</v>
      </c>
      <c r="D1065" s="14" t="s">
        <v>3138</v>
      </c>
      <c r="E1065" s="100" t="s">
        <v>59</v>
      </c>
      <c r="F1065" s="46" t="s">
        <v>4</v>
      </c>
      <c r="G1065" s="29" t="s">
        <v>3139</v>
      </c>
      <c r="H1065" s="29" t="s">
        <v>99</v>
      </c>
      <c r="I1065" s="30" t="s">
        <v>3140</v>
      </c>
      <c r="J1065" s="29" t="s">
        <v>129</v>
      </c>
      <c r="K1065" s="29" t="s">
        <v>31</v>
      </c>
      <c r="L1065" s="29" t="s">
        <v>26</v>
      </c>
      <c r="M1065" s="29" t="s">
        <v>14</v>
      </c>
      <c r="N1065" s="31" t="s">
        <v>4</v>
      </c>
    </row>
    <row r="1066" spans="1:14" ht="27" customHeight="1">
      <c r="A1066" s="11"/>
      <c r="B1066" s="12">
        <v>1065</v>
      </c>
      <c r="C1066" s="28" t="s">
        <v>3141</v>
      </c>
      <c r="D1066" s="24" t="s">
        <v>2789</v>
      </c>
      <c r="E1066" s="40" t="s">
        <v>47</v>
      </c>
      <c r="F1066" s="46" t="s">
        <v>4</v>
      </c>
      <c r="G1066" s="29" t="s">
        <v>3142</v>
      </c>
      <c r="H1066" s="29" t="s">
        <v>54</v>
      </c>
      <c r="I1066" s="30" t="s">
        <v>80</v>
      </c>
      <c r="J1066" s="29" t="s">
        <v>22</v>
      </c>
      <c r="K1066" s="29" t="s">
        <v>95</v>
      </c>
      <c r="L1066" s="29" t="s">
        <v>9</v>
      </c>
      <c r="M1066" s="29" t="s">
        <v>24</v>
      </c>
      <c r="N1066" s="31" t="s">
        <v>4</v>
      </c>
    </row>
    <row r="1067" spans="1:14" ht="27" customHeight="1">
      <c r="A1067" s="11"/>
      <c r="B1067" s="12">
        <v>1066</v>
      </c>
      <c r="C1067" s="13" t="s">
        <v>3143</v>
      </c>
      <c r="D1067" s="24" t="s">
        <v>3144</v>
      </c>
      <c r="E1067" s="40" t="s">
        <v>59</v>
      </c>
      <c r="F1067" s="16" t="s">
        <v>4</v>
      </c>
      <c r="G1067" s="17" t="s">
        <v>3145</v>
      </c>
      <c r="H1067" s="17" t="s">
        <v>21</v>
      </c>
      <c r="I1067" s="18" t="s">
        <v>80</v>
      </c>
      <c r="J1067" s="17" t="s">
        <v>129</v>
      </c>
      <c r="K1067" s="17" t="s">
        <v>196</v>
      </c>
      <c r="L1067" s="17" t="s">
        <v>9</v>
      </c>
      <c r="M1067" s="17" t="s">
        <v>24</v>
      </c>
      <c r="N1067" s="19" t="s">
        <v>4</v>
      </c>
    </row>
    <row r="1068" spans="1:14" ht="27" customHeight="1">
      <c r="A1068" s="11"/>
      <c r="B1068" s="12">
        <v>1067</v>
      </c>
      <c r="C1068" s="13" t="s">
        <v>3146</v>
      </c>
      <c r="D1068" s="24" t="s">
        <v>3147</v>
      </c>
      <c r="E1068" s="40" t="s">
        <v>3</v>
      </c>
      <c r="F1068" s="16" t="s">
        <v>4</v>
      </c>
      <c r="G1068" s="17" t="s">
        <v>3148</v>
      </c>
      <c r="H1068" s="17" t="s">
        <v>5</v>
      </c>
      <c r="I1068" s="18" t="s">
        <v>282</v>
      </c>
      <c r="J1068" s="17" t="s">
        <v>124</v>
      </c>
      <c r="K1068" s="17" t="s">
        <v>38</v>
      </c>
      <c r="L1068" s="17" t="s">
        <v>9</v>
      </c>
      <c r="M1068" s="17" t="s">
        <v>24</v>
      </c>
      <c r="N1068" s="19" t="s">
        <v>4</v>
      </c>
    </row>
    <row r="1069" spans="1:14" ht="27" customHeight="1">
      <c r="A1069" s="33"/>
      <c r="B1069" s="12">
        <v>1068</v>
      </c>
      <c r="C1069" s="28" t="s">
        <v>3149</v>
      </c>
      <c r="D1069" s="110" t="s">
        <v>3150</v>
      </c>
      <c r="E1069" s="111" t="s">
        <v>59</v>
      </c>
      <c r="F1069" s="23" t="s">
        <v>19</v>
      </c>
      <c r="G1069" s="29">
        <v>310012</v>
      </c>
      <c r="H1069" s="29" t="s">
        <v>35</v>
      </c>
      <c r="I1069" s="112" t="s">
        <v>56</v>
      </c>
      <c r="J1069" s="29" t="s">
        <v>62</v>
      </c>
      <c r="K1069" s="29" t="s">
        <v>22</v>
      </c>
      <c r="L1069" s="29" t="s">
        <v>9</v>
      </c>
      <c r="M1069" s="29" t="s">
        <v>10</v>
      </c>
      <c r="N1069" s="31" t="s">
        <v>4</v>
      </c>
    </row>
    <row r="1070" spans="1:14" ht="27" customHeight="1">
      <c r="A1070" s="11"/>
      <c r="B1070" s="12">
        <v>1069</v>
      </c>
      <c r="C1070" s="13" t="s">
        <v>3151</v>
      </c>
      <c r="D1070" s="110" t="s">
        <v>3152</v>
      </c>
      <c r="E1070" s="111" t="s">
        <v>59</v>
      </c>
      <c r="F1070" s="23" t="s">
        <v>19</v>
      </c>
      <c r="G1070" s="29">
        <v>310023</v>
      </c>
      <c r="H1070" s="17" t="s">
        <v>42</v>
      </c>
      <c r="I1070" s="113" t="s">
        <v>215</v>
      </c>
      <c r="J1070" s="17" t="s">
        <v>150</v>
      </c>
      <c r="K1070" s="17" t="s">
        <v>226</v>
      </c>
      <c r="L1070" s="17" t="s">
        <v>9</v>
      </c>
      <c r="M1070" s="17" t="s">
        <v>26</v>
      </c>
      <c r="N1070" s="19" t="s">
        <v>4</v>
      </c>
    </row>
    <row r="1071" spans="1:14" ht="27" customHeight="1">
      <c r="A1071" s="11"/>
      <c r="B1071" s="12">
        <v>1070</v>
      </c>
      <c r="C1071" s="28" t="s">
        <v>3153</v>
      </c>
      <c r="D1071" s="110" t="s">
        <v>1762</v>
      </c>
      <c r="E1071" s="111" t="s">
        <v>3</v>
      </c>
      <c r="F1071" s="23" t="s">
        <v>19</v>
      </c>
      <c r="G1071" s="29">
        <v>310034</v>
      </c>
      <c r="H1071" s="29" t="s">
        <v>21</v>
      </c>
      <c r="I1071" s="112" t="s">
        <v>1997</v>
      </c>
      <c r="J1071" s="29" t="s">
        <v>215</v>
      </c>
      <c r="K1071" s="29" t="s">
        <v>154</v>
      </c>
      <c r="L1071" s="29" t="s">
        <v>9</v>
      </c>
      <c r="M1071" s="29" t="s">
        <v>26</v>
      </c>
      <c r="N1071" s="31" t="s">
        <v>4</v>
      </c>
    </row>
    <row r="1072" spans="1:14" ht="27" customHeight="1">
      <c r="A1072" s="11"/>
      <c r="B1072" s="12">
        <v>1071</v>
      </c>
      <c r="C1072" s="13" t="s">
        <v>3154</v>
      </c>
      <c r="D1072" s="110" t="s">
        <v>3155</v>
      </c>
      <c r="E1072" s="111" t="s">
        <v>47</v>
      </c>
      <c r="F1072" s="23" t="s">
        <v>19</v>
      </c>
      <c r="G1072" s="29">
        <v>310045</v>
      </c>
      <c r="H1072" s="17" t="s">
        <v>54</v>
      </c>
      <c r="I1072" s="113" t="s">
        <v>6</v>
      </c>
      <c r="J1072" s="17" t="s">
        <v>160</v>
      </c>
      <c r="K1072" s="17" t="s">
        <v>10</v>
      </c>
      <c r="L1072" s="17" t="s">
        <v>9</v>
      </c>
      <c r="M1072" s="17" t="s">
        <v>9</v>
      </c>
      <c r="N1072" s="19" t="s">
        <v>4</v>
      </c>
    </row>
    <row r="1073" spans="1:14" ht="27" customHeight="1">
      <c r="A1073" s="11"/>
      <c r="B1073" s="12">
        <v>1072</v>
      </c>
      <c r="C1073" s="28" t="s">
        <v>3156</v>
      </c>
      <c r="D1073" s="110" t="s">
        <v>3157</v>
      </c>
      <c r="E1073" s="111" t="s">
        <v>47</v>
      </c>
      <c r="F1073" s="23" t="s">
        <v>19</v>
      </c>
      <c r="G1073" s="29">
        <v>310056</v>
      </c>
      <c r="H1073" s="29" t="s">
        <v>5</v>
      </c>
      <c r="I1073" s="112">
        <v>4</v>
      </c>
      <c r="J1073" s="29" t="s">
        <v>311</v>
      </c>
      <c r="K1073" s="29" t="s">
        <v>215</v>
      </c>
      <c r="L1073" s="29" t="s">
        <v>9</v>
      </c>
      <c r="M1073" s="29" t="s">
        <v>9</v>
      </c>
      <c r="N1073" s="31" t="s">
        <v>4</v>
      </c>
    </row>
    <row r="1074" spans="1:14" ht="27" customHeight="1">
      <c r="A1074" s="33"/>
      <c r="B1074" s="12">
        <v>1073</v>
      </c>
      <c r="C1074" s="13" t="s">
        <v>3158</v>
      </c>
      <c r="D1074" s="114" t="s">
        <v>3159</v>
      </c>
      <c r="E1074" s="114" t="s">
        <v>3</v>
      </c>
      <c r="F1074" s="23" t="s">
        <v>19</v>
      </c>
      <c r="G1074" s="17">
        <v>310067</v>
      </c>
      <c r="H1074" s="17" t="s">
        <v>12</v>
      </c>
      <c r="I1074" s="115">
        <v>45782</v>
      </c>
      <c r="J1074" s="17" t="s">
        <v>176</v>
      </c>
      <c r="K1074" s="17" t="s">
        <v>114</v>
      </c>
      <c r="L1074" s="17" t="s">
        <v>9</v>
      </c>
      <c r="M1074" s="17" t="s">
        <v>282</v>
      </c>
      <c r="N1074" s="19" t="s">
        <v>4</v>
      </c>
    </row>
    <row r="1075" spans="1:14" ht="27" customHeight="1">
      <c r="A1075" s="11"/>
      <c r="B1075" s="12">
        <v>1074</v>
      </c>
      <c r="C1075" s="13" t="s">
        <v>3160</v>
      </c>
      <c r="D1075" s="110" t="s">
        <v>3161</v>
      </c>
      <c r="E1075" s="110" t="s">
        <v>3</v>
      </c>
      <c r="F1075" s="23" t="s">
        <v>19</v>
      </c>
      <c r="G1075" s="17">
        <v>310077</v>
      </c>
      <c r="H1075" s="17" t="s">
        <v>28</v>
      </c>
      <c r="I1075" s="113" t="s">
        <v>155</v>
      </c>
      <c r="J1075" s="17" t="s">
        <v>109</v>
      </c>
      <c r="K1075" s="17" t="s">
        <v>129</v>
      </c>
      <c r="L1075" s="17" t="s">
        <v>9</v>
      </c>
      <c r="M1075" s="17" t="s">
        <v>443</v>
      </c>
      <c r="N1075" s="19" t="s">
        <v>4</v>
      </c>
    </row>
    <row r="1076" spans="1:14" ht="27" customHeight="1">
      <c r="A1076" s="11"/>
      <c r="B1076" s="12">
        <v>1075</v>
      </c>
      <c r="C1076" s="13" t="s">
        <v>3162</v>
      </c>
      <c r="D1076" s="110" t="s">
        <v>3163</v>
      </c>
      <c r="E1076" s="110" t="s">
        <v>47</v>
      </c>
      <c r="F1076" s="23" t="s">
        <v>19</v>
      </c>
      <c r="G1076" s="29">
        <v>310087</v>
      </c>
      <c r="H1076" s="17" t="s">
        <v>99</v>
      </c>
      <c r="I1076" s="112" t="s">
        <v>6</v>
      </c>
      <c r="J1076" s="17" t="s">
        <v>31</v>
      </c>
      <c r="K1076" s="17" t="s">
        <v>8</v>
      </c>
      <c r="L1076" s="17" t="s">
        <v>9</v>
      </c>
      <c r="M1076" s="17" t="s">
        <v>16</v>
      </c>
      <c r="N1076" s="19" t="s">
        <v>4</v>
      </c>
    </row>
    <row r="1077" spans="1:14" ht="27" customHeight="1">
      <c r="A1077" s="11"/>
      <c r="B1077" s="12">
        <v>1076</v>
      </c>
      <c r="C1077" s="28" t="s">
        <v>3164</v>
      </c>
      <c r="D1077" s="110" t="s">
        <v>491</v>
      </c>
      <c r="E1077" s="110" t="s">
        <v>59</v>
      </c>
      <c r="F1077" s="23" t="s">
        <v>19</v>
      </c>
      <c r="G1077" s="29">
        <v>310002</v>
      </c>
      <c r="H1077" s="29" t="s">
        <v>35</v>
      </c>
      <c r="I1077" s="112" t="s">
        <v>61</v>
      </c>
      <c r="J1077" s="29" t="s">
        <v>81</v>
      </c>
      <c r="K1077" s="29" t="s">
        <v>8</v>
      </c>
      <c r="L1077" s="29" t="s">
        <v>9</v>
      </c>
      <c r="M1077" s="29" t="s">
        <v>443</v>
      </c>
      <c r="N1077" s="31" t="s">
        <v>4</v>
      </c>
    </row>
    <row r="1078" spans="1:14" ht="27" customHeight="1">
      <c r="A1078" s="11"/>
      <c r="B1078" s="12">
        <v>1077</v>
      </c>
      <c r="C1078" s="13" t="s">
        <v>3165</v>
      </c>
      <c r="D1078" s="110" t="s">
        <v>2900</v>
      </c>
      <c r="E1078" s="110" t="s">
        <v>59</v>
      </c>
      <c r="F1078" s="23" t="s">
        <v>19</v>
      </c>
      <c r="G1078" s="17">
        <v>310003</v>
      </c>
      <c r="H1078" s="17" t="s">
        <v>42</v>
      </c>
      <c r="I1078" s="113" t="s">
        <v>184</v>
      </c>
      <c r="J1078" s="17" t="s">
        <v>260</v>
      </c>
      <c r="K1078" s="17" t="s">
        <v>25</v>
      </c>
      <c r="L1078" s="17" t="s">
        <v>9</v>
      </c>
      <c r="M1078" s="17" t="s">
        <v>16</v>
      </c>
      <c r="N1078" s="19" t="s">
        <v>4</v>
      </c>
    </row>
    <row r="1079" spans="1:14" ht="27" customHeight="1">
      <c r="A1079" s="33"/>
      <c r="B1079" s="12">
        <v>1078</v>
      </c>
      <c r="C1079" s="28" t="s">
        <v>3166</v>
      </c>
      <c r="D1079" s="110" t="s">
        <v>3167</v>
      </c>
      <c r="E1079" s="110" t="s">
        <v>59</v>
      </c>
      <c r="F1079" s="23" t="s">
        <v>19</v>
      </c>
      <c r="G1079" s="29">
        <v>310004</v>
      </c>
      <c r="H1079" s="29" t="s">
        <v>21</v>
      </c>
      <c r="I1079" s="112">
        <v>9</v>
      </c>
      <c r="J1079" s="29" t="s">
        <v>300</v>
      </c>
      <c r="K1079" s="29" t="s">
        <v>175</v>
      </c>
      <c r="L1079" s="29" t="s">
        <v>26</v>
      </c>
      <c r="M1079" s="29" t="s">
        <v>26</v>
      </c>
      <c r="N1079" s="31" t="s">
        <v>4</v>
      </c>
    </row>
    <row r="1080" spans="1:14" ht="27" customHeight="1">
      <c r="A1080" s="11"/>
      <c r="B1080" s="12">
        <v>1079</v>
      </c>
      <c r="C1080" s="13" t="s">
        <v>3168</v>
      </c>
      <c r="D1080" s="110" t="s">
        <v>3169</v>
      </c>
      <c r="E1080" s="110" t="s">
        <v>47</v>
      </c>
      <c r="F1080" s="23" t="s">
        <v>19</v>
      </c>
      <c r="G1080" s="17">
        <v>310005</v>
      </c>
      <c r="H1080" s="17" t="s">
        <v>54</v>
      </c>
      <c r="I1080" s="116">
        <v>45783</v>
      </c>
      <c r="J1080" s="17" t="s">
        <v>311</v>
      </c>
      <c r="K1080" s="17" t="s">
        <v>146</v>
      </c>
      <c r="L1080" s="17" t="s">
        <v>9</v>
      </c>
      <c r="M1080" s="17" t="s">
        <v>14</v>
      </c>
      <c r="N1080" s="19" t="s">
        <v>4</v>
      </c>
    </row>
    <row r="1081" spans="1:14" ht="27" customHeight="1">
      <c r="A1081" s="11"/>
      <c r="B1081" s="12">
        <v>1080</v>
      </c>
      <c r="C1081" s="28" t="s">
        <v>3170</v>
      </c>
      <c r="D1081" s="110" t="s">
        <v>721</v>
      </c>
      <c r="E1081" s="110" t="s">
        <v>59</v>
      </c>
      <c r="F1081" s="23" t="s">
        <v>19</v>
      </c>
      <c r="G1081" s="29">
        <v>310006</v>
      </c>
      <c r="H1081" s="29" t="s">
        <v>5</v>
      </c>
      <c r="I1081" s="112" t="s">
        <v>55</v>
      </c>
      <c r="J1081" s="29" t="s">
        <v>502</v>
      </c>
      <c r="K1081" s="29" t="s">
        <v>22</v>
      </c>
      <c r="L1081" s="29" t="s">
        <v>9</v>
      </c>
      <c r="M1081" s="29" t="s">
        <v>9</v>
      </c>
      <c r="N1081" s="31" t="s">
        <v>4</v>
      </c>
    </row>
    <row r="1082" spans="1:14" ht="27" customHeight="1">
      <c r="A1082" s="11"/>
      <c r="B1082" s="12">
        <v>1081</v>
      </c>
      <c r="C1082" s="13" t="s">
        <v>3171</v>
      </c>
      <c r="D1082" s="110" t="s">
        <v>3172</v>
      </c>
      <c r="E1082" s="110" t="s">
        <v>47</v>
      </c>
      <c r="F1082" s="23" t="s">
        <v>19</v>
      </c>
      <c r="G1082" s="17">
        <v>310007</v>
      </c>
      <c r="H1082" s="17" t="s">
        <v>12</v>
      </c>
      <c r="I1082" s="113" t="s">
        <v>36</v>
      </c>
      <c r="J1082" s="17" t="s">
        <v>208</v>
      </c>
      <c r="K1082" s="17" t="s">
        <v>49</v>
      </c>
      <c r="L1082" s="17" t="s">
        <v>9</v>
      </c>
      <c r="M1082" s="17" t="s">
        <v>25</v>
      </c>
      <c r="N1082" s="19" t="s">
        <v>4</v>
      </c>
    </row>
    <row r="1083" spans="1:14" ht="27" customHeight="1">
      <c r="A1083" s="11"/>
      <c r="B1083" s="12">
        <v>1082</v>
      </c>
      <c r="C1083" s="28" t="s">
        <v>3173</v>
      </c>
      <c r="D1083" s="110" t="s">
        <v>135</v>
      </c>
      <c r="E1083" s="110" t="s">
        <v>3</v>
      </c>
      <c r="F1083" s="23" t="s">
        <v>19</v>
      </c>
      <c r="G1083" s="29">
        <v>310008</v>
      </c>
      <c r="H1083" s="29" t="s">
        <v>28</v>
      </c>
      <c r="I1083" s="112" t="s">
        <v>6</v>
      </c>
      <c r="J1083" s="29" t="s">
        <v>141</v>
      </c>
      <c r="K1083" s="29" t="s">
        <v>80</v>
      </c>
      <c r="L1083" s="29" t="s">
        <v>9</v>
      </c>
      <c r="M1083" s="29" t="s">
        <v>9</v>
      </c>
      <c r="N1083" s="31" t="s">
        <v>4</v>
      </c>
    </row>
    <row r="1084" spans="1:14" ht="27" customHeight="1">
      <c r="A1084" s="20"/>
      <c r="B1084" s="12">
        <v>1083</v>
      </c>
      <c r="C1084" s="13" t="s">
        <v>3174</v>
      </c>
      <c r="D1084" s="110" t="s">
        <v>3175</v>
      </c>
      <c r="E1084" s="110" t="s">
        <v>3</v>
      </c>
      <c r="F1084" s="23" t="s">
        <v>19</v>
      </c>
      <c r="G1084" s="17">
        <v>310009</v>
      </c>
      <c r="H1084" s="17" t="s">
        <v>99</v>
      </c>
      <c r="I1084" s="113">
        <v>6</v>
      </c>
      <c r="J1084" s="17" t="s">
        <v>196</v>
      </c>
      <c r="K1084" s="17" t="s">
        <v>49</v>
      </c>
      <c r="L1084" s="17" t="s">
        <v>9</v>
      </c>
      <c r="M1084" s="17" t="s">
        <v>26</v>
      </c>
      <c r="N1084" s="19" t="s">
        <v>4</v>
      </c>
    </row>
    <row r="1085" spans="1:14" ht="27" customHeight="1">
      <c r="A1085" s="11"/>
      <c r="B1085" s="12">
        <v>1084</v>
      </c>
      <c r="C1085" s="28" t="s">
        <v>3176</v>
      </c>
      <c r="D1085" s="110" t="s">
        <v>3177</v>
      </c>
      <c r="E1085" s="110" t="s">
        <v>47</v>
      </c>
      <c r="F1085" s="23" t="s">
        <v>19</v>
      </c>
      <c r="G1085" s="29">
        <v>310010</v>
      </c>
      <c r="H1085" s="29" t="s">
        <v>35</v>
      </c>
      <c r="I1085" s="115">
        <v>45784</v>
      </c>
      <c r="J1085" s="29" t="s">
        <v>260</v>
      </c>
      <c r="K1085" s="29" t="s">
        <v>155</v>
      </c>
      <c r="L1085" s="29" t="s">
        <v>9</v>
      </c>
      <c r="M1085" s="29" t="s">
        <v>9</v>
      </c>
      <c r="N1085" s="31" t="s">
        <v>4</v>
      </c>
    </row>
    <row r="1086" spans="1:14" ht="27" customHeight="1">
      <c r="A1086" s="11"/>
      <c r="B1086" s="12">
        <v>1085</v>
      </c>
      <c r="C1086" s="13" t="s">
        <v>3178</v>
      </c>
      <c r="D1086" s="110" t="s">
        <v>3179</v>
      </c>
      <c r="E1086" s="110" t="s">
        <v>59</v>
      </c>
      <c r="F1086" s="23" t="s">
        <v>19</v>
      </c>
      <c r="G1086" s="17">
        <v>310011</v>
      </c>
      <c r="H1086" s="17" t="s">
        <v>42</v>
      </c>
      <c r="I1086" s="113">
        <v>3</v>
      </c>
      <c r="J1086" s="17" t="s">
        <v>260</v>
      </c>
      <c r="K1086" s="17" t="s">
        <v>155</v>
      </c>
      <c r="L1086" s="17" t="s">
        <v>9</v>
      </c>
      <c r="M1086" s="17" t="s">
        <v>9</v>
      </c>
      <c r="N1086" s="19" t="s">
        <v>4</v>
      </c>
    </row>
    <row r="1087" spans="1:14" ht="27" customHeight="1">
      <c r="A1087" s="11"/>
      <c r="B1087" s="12">
        <v>1086</v>
      </c>
      <c r="C1087" s="13" t="s">
        <v>3180</v>
      </c>
      <c r="D1087" s="110" t="s">
        <v>3181</v>
      </c>
      <c r="E1087" s="110" t="s">
        <v>59</v>
      </c>
      <c r="F1087" s="23" t="s">
        <v>19</v>
      </c>
      <c r="G1087" s="17">
        <v>310013</v>
      </c>
      <c r="H1087" s="17" t="s">
        <v>21</v>
      </c>
      <c r="I1087" s="113" t="s">
        <v>56</v>
      </c>
      <c r="J1087" s="17" t="s">
        <v>350</v>
      </c>
      <c r="K1087" s="17" t="s">
        <v>85</v>
      </c>
      <c r="L1087" s="17" t="s">
        <v>9</v>
      </c>
      <c r="M1087" s="17" t="s">
        <v>9</v>
      </c>
      <c r="N1087" s="19" t="s">
        <v>4</v>
      </c>
    </row>
    <row r="1088" spans="1:14" ht="27" customHeight="1">
      <c r="A1088" s="11"/>
      <c r="B1088" s="12">
        <v>1087</v>
      </c>
      <c r="C1088" s="28" t="s">
        <v>3182</v>
      </c>
      <c r="D1088" s="110" t="s">
        <v>3183</v>
      </c>
      <c r="E1088" s="110" t="s">
        <v>59</v>
      </c>
      <c r="F1088" s="23" t="s">
        <v>19</v>
      </c>
      <c r="G1088" s="17">
        <v>310014</v>
      </c>
      <c r="H1088" s="29" t="s">
        <v>54</v>
      </c>
      <c r="I1088" s="112" t="s">
        <v>123</v>
      </c>
      <c r="J1088" s="29" t="s">
        <v>479</v>
      </c>
      <c r="K1088" s="29" t="s">
        <v>129</v>
      </c>
      <c r="L1088" s="29" t="s">
        <v>9</v>
      </c>
      <c r="M1088" s="29" t="s">
        <v>9</v>
      </c>
      <c r="N1088" s="31" t="s">
        <v>4</v>
      </c>
    </row>
    <row r="1089" spans="1:14" ht="27" customHeight="1">
      <c r="A1089" s="33"/>
      <c r="B1089" s="12">
        <v>1088</v>
      </c>
      <c r="C1089" s="13" t="s">
        <v>3184</v>
      </c>
      <c r="D1089" s="110" t="s">
        <v>3185</v>
      </c>
      <c r="E1089" s="110" t="s">
        <v>47</v>
      </c>
      <c r="F1089" s="23" t="s">
        <v>19</v>
      </c>
      <c r="G1089" s="29">
        <v>310015</v>
      </c>
      <c r="H1089" s="17" t="s">
        <v>5</v>
      </c>
      <c r="I1089" s="116">
        <v>45816</v>
      </c>
      <c r="J1089" s="17" t="s">
        <v>175</v>
      </c>
      <c r="K1089" s="17" t="s">
        <v>191</v>
      </c>
      <c r="L1089" s="17" t="s">
        <v>9</v>
      </c>
      <c r="M1089" s="17" t="s">
        <v>16</v>
      </c>
      <c r="N1089" s="19" t="s">
        <v>4</v>
      </c>
    </row>
    <row r="1090" spans="1:14" ht="27" customHeight="1">
      <c r="A1090" s="11"/>
      <c r="B1090" s="12">
        <v>1089</v>
      </c>
      <c r="C1090" s="28" t="s">
        <v>3186</v>
      </c>
      <c r="D1090" s="110" t="s">
        <v>3187</v>
      </c>
      <c r="E1090" s="110" t="s">
        <v>47</v>
      </c>
      <c r="F1090" s="23" t="s">
        <v>19</v>
      </c>
      <c r="G1090" s="17">
        <v>310016</v>
      </c>
      <c r="H1090" s="29" t="s">
        <v>12</v>
      </c>
      <c r="I1090" s="112" t="s">
        <v>61</v>
      </c>
      <c r="J1090" s="29" t="s">
        <v>502</v>
      </c>
      <c r="K1090" s="29" t="s">
        <v>282</v>
      </c>
      <c r="L1090" s="29" t="s">
        <v>9</v>
      </c>
      <c r="M1090" s="29" t="s">
        <v>26</v>
      </c>
      <c r="N1090" s="31" t="s">
        <v>4</v>
      </c>
    </row>
    <row r="1091" spans="1:14" ht="27" customHeight="1">
      <c r="A1091" s="11"/>
      <c r="B1091" s="12">
        <v>1090</v>
      </c>
      <c r="C1091" s="13" t="s">
        <v>3188</v>
      </c>
      <c r="D1091" s="110" t="s">
        <v>3189</v>
      </c>
      <c r="E1091" s="110" t="s">
        <v>3</v>
      </c>
      <c r="F1091" s="23" t="s">
        <v>19</v>
      </c>
      <c r="G1091" s="29">
        <v>310017</v>
      </c>
      <c r="H1091" s="17" t="s">
        <v>28</v>
      </c>
      <c r="I1091" s="116">
        <v>45784</v>
      </c>
      <c r="J1091" s="17" t="s">
        <v>15</v>
      </c>
      <c r="K1091" s="17" t="s">
        <v>24</v>
      </c>
      <c r="L1091" s="17" t="s">
        <v>9</v>
      </c>
      <c r="M1091" s="17" t="s">
        <v>26</v>
      </c>
      <c r="N1091" s="19" t="s">
        <v>4</v>
      </c>
    </row>
    <row r="1092" spans="1:14" ht="27" customHeight="1">
      <c r="A1092" s="11"/>
      <c r="B1092" s="12">
        <v>1091</v>
      </c>
      <c r="C1092" s="28" t="s">
        <v>3190</v>
      </c>
      <c r="D1092" s="110" t="s">
        <v>3191</v>
      </c>
      <c r="E1092" s="110" t="s">
        <v>59</v>
      </c>
      <c r="F1092" s="23" t="s">
        <v>19</v>
      </c>
      <c r="G1092" s="17">
        <v>310018</v>
      </c>
      <c r="H1092" s="29" t="s">
        <v>99</v>
      </c>
      <c r="I1092" s="115">
        <v>45784</v>
      </c>
      <c r="J1092" s="29" t="s">
        <v>7</v>
      </c>
      <c r="K1092" s="29" t="s">
        <v>114</v>
      </c>
      <c r="L1092" s="29" t="s">
        <v>9</v>
      </c>
      <c r="M1092" s="29" t="s">
        <v>26</v>
      </c>
      <c r="N1092" s="31" t="s">
        <v>4</v>
      </c>
    </row>
    <row r="1093" spans="1:14" ht="27" customHeight="1">
      <c r="A1093" s="11"/>
      <c r="B1093" s="12">
        <v>1092</v>
      </c>
      <c r="C1093" s="13" t="s">
        <v>3192</v>
      </c>
      <c r="D1093" s="110" t="s">
        <v>3193</v>
      </c>
      <c r="E1093" s="110" t="s">
        <v>59</v>
      </c>
      <c r="F1093" s="23" t="s">
        <v>19</v>
      </c>
      <c r="G1093" s="29">
        <v>310019</v>
      </c>
      <c r="H1093" s="17" t="s">
        <v>35</v>
      </c>
      <c r="I1093" s="113">
        <v>8</v>
      </c>
      <c r="J1093" s="17" t="s">
        <v>44</v>
      </c>
      <c r="K1093" s="17" t="s">
        <v>119</v>
      </c>
      <c r="L1093" s="17" t="s">
        <v>9</v>
      </c>
      <c r="M1093" s="17" t="s">
        <v>9</v>
      </c>
      <c r="N1093" s="19" t="s">
        <v>4</v>
      </c>
    </row>
    <row r="1094" spans="1:14" ht="27" customHeight="1">
      <c r="A1094" s="33"/>
      <c r="B1094" s="12">
        <v>1093</v>
      </c>
      <c r="C1094" s="28" t="s">
        <v>3194</v>
      </c>
      <c r="D1094" s="110" t="s">
        <v>3195</v>
      </c>
      <c r="E1094" s="110" t="s">
        <v>47</v>
      </c>
      <c r="F1094" s="23" t="s">
        <v>19</v>
      </c>
      <c r="G1094" s="17">
        <v>310020</v>
      </c>
      <c r="H1094" s="29" t="s">
        <v>42</v>
      </c>
      <c r="I1094" s="115">
        <v>45784</v>
      </c>
      <c r="J1094" s="29" t="s">
        <v>62</v>
      </c>
      <c r="K1094" s="29" t="s">
        <v>282</v>
      </c>
      <c r="L1094" s="29" t="s">
        <v>9</v>
      </c>
      <c r="M1094" s="29" t="s">
        <v>16</v>
      </c>
      <c r="N1094" s="31" t="s">
        <v>4</v>
      </c>
    </row>
    <row r="1095" spans="1:14" ht="27" customHeight="1">
      <c r="A1095" s="11"/>
      <c r="B1095" s="12">
        <v>1094</v>
      </c>
      <c r="C1095" s="13" t="s">
        <v>3196</v>
      </c>
      <c r="D1095" s="110" t="s">
        <v>3197</v>
      </c>
      <c r="E1095" s="110" t="s">
        <v>59</v>
      </c>
      <c r="F1095" s="23" t="s">
        <v>19</v>
      </c>
      <c r="G1095" s="29">
        <v>310021</v>
      </c>
      <c r="H1095" s="17" t="s">
        <v>21</v>
      </c>
      <c r="I1095" s="113" t="s">
        <v>295</v>
      </c>
      <c r="J1095" s="17" t="s">
        <v>311</v>
      </c>
      <c r="K1095" s="17" t="s">
        <v>6</v>
      </c>
      <c r="L1095" s="17" t="s">
        <v>9</v>
      </c>
      <c r="M1095" s="17" t="s">
        <v>26</v>
      </c>
      <c r="N1095" s="19" t="s">
        <v>4</v>
      </c>
    </row>
    <row r="1096" spans="1:14" ht="27" customHeight="1">
      <c r="A1096" s="11"/>
      <c r="B1096" s="12">
        <v>1095</v>
      </c>
      <c r="C1096" s="28" t="s">
        <v>3198</v>
      </c>
      <c r="D1096" s="110" t="s">
        <v>3199</v>
      </c>
      <c r="E1096" s="110" t="s">
        <v>59</v>
      </c>
      <c r="F1096" s="23" t="s">
        <v>19</v>
      </c>
      <c r="G1096" s="17">
        <v>310022</v>
      </c>
      <c r="H1096" s="29" t="s">
        <v>54</v>
      </c>
      <c r="I1096" s="112">
        <v>7</v>
      </c>
      <c r="J1096" s="29" t="s">
        <v>68</v>
      </c>
      <c r="K1096" s="29" t="s">
        <v>30</v>
      </c>
      <c r="L1096" s="29" t="s">
        <v>9</v>
      </c>
      <c r="M1096" s="29" t="s">
        <v>9</v>
      </c>
      <c r="N1096" s="31" t="s">
        <v>4</v>
      </c>
    </row>
    <row r="1097" spans="1:14" ht="27" customHeight="1">
      <c r="A1097" s="11"/>
      <c r="B1097" s="12">
        <v>1096</v>
      </c>
      <c r="C1097" s="28" t="s">
        <v>3200</v>
      </c>
      <c r="D1097" s="110" t="s">
        <v>3201</v>
      </c>
      <c r="E1097" s="110" t="s">
        <v>3</v>
      </c>
      <c r="F1097" s="23" t="s">
        <v>19</v>
      </c>
      <c r="G1097" s="17">
        <v>310024</v>
      </c>
      <c r="H1097" s="29" t="s">
        <v>5</v>
      </c>
      <c r="I1097" s="115">
        <v>45662</v>
      </c>
      <c r="J1097" s="29" t="s">
        <v>304</v>
      </c>
      <c r="K1097" s="29" t="s">
        <v>124</v>
      </c>
      <c r="L1097" s="29" t="s">
        <v>9</v>
      </c>
      <c r="M1097" s="29" t="s">
        <v>9</v>
      </c>
      <c r="N1097" s="31" t="s">
        <v>4</v>
      </c>
    </row>
    <row r="1098" spans="1:14" ht="27" customHeight="1">
      <c r="A1098" s="11"/>
      <c r="B1098" s="12">
        <v>1097</v>
      </c>
      <c r="C1098" s="13" t="s">
        <v>3202</v>
      </c>
      <c r="D1098" s="114" t="s">
        <v>721</v>
      </c>
      <c r="E1098" s="117" t="s">
        <v>47</v>
      </c>
      <c r="F1098" s="23" t="s">
        <v>19</v>
      </c>
      <c r="G1098" s="29">
        <v>310025</v>
      </c>
      <c r="H1098" s="17" t="s">
        <v>35</v>
      </c>
      <c r="I1098" s="113" t="s">
        <v>85</v>
      </c>
      <c r="J1098" s="17" t="s">
        <v>292</v>
      </c>
      <c r="K1098" s="17" t="s">
        <v>38</v>
      </c>
      <c r="L1098" s="17" t="s">
        <v>9</v>
      </c>
      <c r="M1098" s="17" t="s">
        <v>26</v>
      </c>
      <c r="N1098" s="19" t="s">
        <v>4</v>
      </c>
    </row>
    <row r="1099" spans="1:14" ht="27" customHeight="1">
      <c r="A1099" s="33"/>
      <c r="B1099" s="12">
        <v>1098</v>
      </c>
      <c r="C1099" s="28" t="s">
        <v>3203</v>
      </c>
      <c r="D1099" s="110" t="s">
        <v>3204</v>
      </c>
      <c r="E1099" s="118" t="s">
        <v>3</v>
      </c>
      <c r="F1099" s="23" t="s">
        <v>19</v>
      </c>
      <c r="G1099" s="17">
        <v>310026</v>
      </c>
      <c r="H1099" s="29" t="s">
        <v>42</v>
      </c>
      <c r="I1099" s="112">
        <v>6</v>
      </c>
      <c r="J1099" s="29" t="s">
        <v>311</v>
      </c>
      <c r="K1099" s="29" t="s">
        <v>85</v>
      </c>
      <c r="L1099" s="29" t="s">
        <v>9</v>
      </c>
      <c r="M1099" s="29" t="s">
        <v>16</v>
      </c>
      <c r="N1099" s="31" t="s">
        <v>4</v>
      </c>
    </row>
    <row r="1100" spans="1:14" ht="27" customHeight="1">
      <c r="A1100" s="11"/>
      <c r="B1100" s="12">
        <v>1099</v>
      </c>
      <c r="C1100" s="13" t="s">
        <v>3205</v>
      </c>
      <c r="D1100" s="110" t="s">
        <v>3206</v>
      </c>
      <c r="E1100" s="118" t="s">
        <v>47</v>
      </c>
      <c r="F1100" s="23" t="s">
        <v>19</v>
      </c>
      <c r="G1100" s="29">
        <v>310027</v>
      </c>
      <c r="H1100" s="17" t="s">
        <v>21</v>
      </c>
      <c r="I1100" s="113" t="s">
        <v>56</v>
      </c>
      <c r="J1100" s="17" t="s">
        <v>271</v>
      </c>
      <c r="K1100" s="17" t="s">
        <v>24</v>
      </c>
      <c r="L1100" s="17" t="s">
        <v>9</v>
      </c>
      <c r="M1100" s="17" t="s">
        <v>14</v>
      </c>
      <c r="N1100" s="19" t="s">
        <v>4</v>
      </c>
    </row>
    <row r="1101" spans="1:14" ht="27" customHeight="1">
      <c r="A1101" s="11"/>
      <c r="B1101" s="12">
        <v>1100</v>
      </c>
      <c r="C1101" s="28" t="s">
        <v>3207</v>
      </c>
      <c r="D1101" s="110" t="s">
        <v>3208</v>
      </c>
      <c r="E1101" s="118" t="s">
        <v>3</v>
      </c>
      <c r="F1101" s="23" t="s">
        <v>19</v>
      </c>
      <c r="G1101" s="17">
        <v>310028</v>
      </c>
      <c r="H1101" s="29" t="s">
        <v>54</v>
      </c>
      <c r="I1101" s="112" t="s">
        <v>67</v>
      </c>
      <c r="J1101" s="29" t="s">
        <v>292</v>
      </c>
      <c r="K1101" s="29" t="s">
        <v>8</v>
      </c>
      <c r="L1101" s="29" t="s">
        <v>9</v>
      </c>
      <c r="M1101" s="29" t="s">
        <v>9</v>
      </c>
      <c r="N1101" s="31" t="s">
        <v>4</v>
      </c>
    </row>
    <row r="1102" spans="1:14" ht="27" customHeight="1">
      <c r="A1102" s="11"/>
      <c r="B1102" s="12">
        <v>1101</v>
      </c>
      <c r="C1102" s="13" t="s">
        <v>3209</v>
      </c>
      <c r="D1102" s="110" t="s">
        <v>3210</v>
      </c>
      <c r="E1102" s="118" t="s">
        <v>47</v>
      </c>
      <c r="F1102" s="23" t="s">
        <v>19</v>
      </c>
      <c r="G1102" s="29">
        <v>310029</v>
      </c>
      <c r="H1102" s="17" t="s">
        <v>5</v>
      </c>
      <c r="I1102" s="116">
        <v>45811</v>
      </c>
      <c r="J1102" s="17" t="s">
        <v>215</v>
      </c>
      <c r="K1102" s="17" t="s">
        <v>176</v>
      </c>
      <c r="L1102" s="17" t="s">
        <v>26</v>
      </c>
      <c r="M1102" s="17" t="s">
        <v>16</v>
      </c>
      <c r="N1102" s="19" t="s">
        <v>4</v>
      </c>
    </row>
    <row r="1103" spans="1:14" ht="27" customHeight="1">
      <c r="A1103" s="11"/>
      <c r="B1103" s="12">
        <v>1102</v>
      </c>
      <c r="C1103" s="28" t="s">
        <v>3211</v>
      </c>
      <c r="D1103" s="110" t="s">
        <v>3212</v>
      </c>
      <c r="E1103" s="118" t="s">
        <v>59</v>
      </c>
      <c r="F1103" s="23" t="s">
        <v>19</v>
      </c>
      <c r="G1103" s="17">
        <v>310030</v>
      </c>
      <c r="H1103" s="29" t="s">
        <v>12</v>
      </c>
      <c r="I1103" s="112">
        <v>6</v>
      </c>
      <c r="J1103" s="29" t="s">
        <v>23</v>
      </c>
      <c r="K1103" s="29" t="s">
        <v>36</v>
      </c>
      <c r="L1103" s="29" t="s">
        <v>9</v>
      </c>
      <c r="M1103" s="29" t="s">
        <v>26</v>
      </c>
      <c r="N1103" s="31" t="s">
        <v>4</v>
      </c>
    </row>
    <row r="1104" spans="1:14" ht="27" customHeight="1">
      <c r="A1104" s="20"/>
      <c r="B1104" s="12">
        <v>1103</v>
      </c>
      <c r="C1104" s="13" t="s">
        <v>3213</v>
      </c>
      <c r="D1104" s="110" t="s">
        <v>3214</v>
      </c>
      <c r="E1104" s="118" t="s">
        <v>59</v>
      </c>
      <c r="F1104" s="23" t="s">
        <v>19</v>
      </c>
      <c r="G1104" s="29">
        <v>310031</v>
      </c>
      <c r="H1104" s="17" t="s">
        <v>28</v>
      </c>
      <c r="I1104" s="113" t="s">
        <v>61</v>
      </c>
      <c r="J1104" s="17" t="s">
        <v>89</v>
      </c>
      <c r="K1104" s="17" t="s">
        <v>226</v>
      </c>
      <c r="L1104" s="17" t="s">
        <v>9</v>
      </c>
      <c r="M1104" s="17" t="s">
        <v>16</v>
      </c>
      <c r="N1104" s="19" t="s">
        <v>4</v>
      </c>
    </row>
    <row r="1105" spans="1:14" ht="27" customHeight="1">
      <c r="A1105" s="11"/>
      <c r="B1105" s="12">
        <v>1104</v>
      </c>
      <c r="C1105" s="28" t="s">
        <v>3215</v>
      </c>
      <c r="D1105" s="110" t="s">
        <v>3216</v>
      </c>
      <c r="E1105" s="118" t="s">
        <v>3</v>
      </c>
      <c r="F1105" s="23" t="s">
        <v>19</v>
      </c>
      <c r="G1105" s="17">
        <v>310032</v>
      </c>
      <c r="H1105" s="29" t="s">
        <v>99</v>
      </c>
      <c r="I1105" s="112">
        <v>5</v>
      </c>
      <c r="J1105" s="29" t="s">
        <v>180</v>
      </c>
      <c r="K1105" s="29" t="s">
        <v>72</v>
      </c>
      <c r="L1105" s="29" t="s">
        <v>9</v>
      </c>
      <c r="M1105" s="29" t="s">
        <v>26</v>
      </c>
      <c r="N1105" s="31" t="s">
        <v>4</v>
      </c>
    </row>
    <row r="1106" spans="1:14" ht="27" customHeight="1">
      <c r="A1106" s="11"/>
      <c r="B1106" s="12">
        <v>1105</v>
      </c>
      <c r="C1106" s="13" t="s">
        <v>3217</v>
      </c>
      <c r="D1106" s="110" t="s">
        <v>3218</v>
      </c>
      <c r="E1106" s="118" t="s">
        <v>59</v>
      </c>
      <c r="F1106" s="23" t="s">
        <v>19</v>
      </c>
      <c r="G1106" s="17">
        <v>310033</v>
      </c>
      <c r="H1106" s="17" t="s">
        <v>35</v>
      </c>
      <c r="I1106" s="113">
        <v>7</v>
      </c>
      <c r="J1106" s="17" t="s">
        <v>36</v>
      </c>
      <c r="K1106" s="17" t="s">
        <v>176</v>
      </c>
      <c r="L1106" s="17" t="s">
        <v>9</v>
      </c>
      <c r="M1106" s="17" t="s">
        <v>16</v>
      </c>
      <c r="N1106" s="19" t="s">
        <v>4</v>
      </c>
    </row>
    <row r="1107" spans="1:14" ht="27" customHeight="1">
      <c r="A1107" s="11"/>
      <c r="B1107" s="12">
        <v>1106</v>
      </c>
      <c r="C1107" s="13" t="s">
        <v>3219</v>
      </c>
      <c r="D1107" s="110" t="s">
        <v>2311</v>
      </c>
      <c r="E1107" s="118" t="s">
        <v>3</v>
      </c>
      <c r="F1107" s="23" t="s">
        <v>19</v>
      </c>
      <c r="G1107" s="17">
        <v>310035</v>
      </c>
      <c r="H1107" s="17" t="s">
        <v>42</v>
      </c>
      <c r="I1107" s="113" t="s">
        <v>22</v>
      </c>
      <c r="J1107" s="17" t="s">
        <v>95</v>
      </c>
      <c r="K1107" s="17" t="s">
        <v>300</v>
      </c>
      <c r="L1107" s="17" t="s">
        <v>26</v>
      </c>
      <c r="M1107" s="17" t="s">
        <v>9</v>
      </c>
      <c r="N1107" s="19" t="s">
        <v>4</v>
      </c>
    </row>
    <row r="1108" spans="1:14" ht="27" customHeight="1">
      <c r="A1108" s="11"/>
      <c r="B1108" s="12">
        <v>1107</v>
      </c>
      <c r="C1108" s="28" t="s">
        <v>3220</v>
      </c>
      <c r="D1108" s="110" t="s">
        <v>3221</v>
      </c>
      <c r="E1108" s="118" t="s">
        <v>3</v>
      </c>
      <c r="F1108" s="23" t="s">
        <v>19</v>
      </c>
      <c r="G1108" s="29">
        <v>310036</v>
      </c>
      <c r="H1108" s="29" t="s">
        <v>21</v>
      </c>
      <c r="I1108" s="112" t="s">
        <v>6</v>
      </c>
      <c r="J1108" s="29" t="s">
        <v>15</v>
      </c>
      <c r="K1108" s="29" t="s">
        <v>108</v>
      </c>
      <c r="L1108" s="29" t="s">
        <v>9</v>
      </c>
      <c r="M1108" s="29" t="s">
        <v>9</v>
      </c>
      <c r="N1108" s="31" t="s">
        <v>4</v>
      </c>
    </row>
    <row r="1109" spans="1:14" ht="27" customHeight="1">
      <c r="A1109" s="33"/>
      <c r="B1109" s="12">
        <v>1108</v>
      </c>
      <c r="C1109" s="13" t="s">
        <v>3222</v>
      </c>
      <c r="D1109" s="110" t="s">
        <v>3223</v>
      </c>
      <c r="E1109" s="118" t="s">
        <v>47</v>
      </c>
      <c r="F1109" s="23" t="s">
        <v>19</v>
      </c>
      <c r="G1109" s="17">
        <v>310037</v>
      </c>
      <c r="H1109" s="17" t="s">
        <v>54</v>
      </c>
      <c r="I1109" s="113">
        <v>4</v>
      </c>
      <c r="J1109" s="17" t="s">
        <v>95</v>
      </c>
      <c r="K1109" s="17" t="s">
        <v>76</v>
      </c>
      <c r="L1109" s="17" t="s">
        <v>9</v>
      </c>
      <c r="M1109" s="17" t="s">
        <v>9</v>
      </c>
      <c r="N1109" s="19" t="s">
        <v>4</v>
      </c>
    </row>
    <row r="1110" spans="1:14" ht="27" customHeight="1">
      <c r="A1110" s="11"/>
      <c r="B1110" s="12">
        <v>1109</v>
      </c>
      <c r="C1110" s="28" t="s">
        <v>3224</v>
      </c>
      <c r="D1110" s="110" t="s">
        <v>276</v>
      </c>
      <c r="E1110" s="118" t="s">
        <v>47</v>
      </c>
      <c r="F1110" s="23" t="s">
        <v>19</v>
      </c>
      <c r="G1110" s="29">
        <v>310038</v>
      </c>
      <c r="H1110" s="29" t="s">
        <v>5</v>
      </c>
      <c r="I1110" s="112">
        <v>3</v>
      </c>
      <c r="J1110" s="29" t="s">
        <v>256</v>
      </c>
      <c r="K1110" s="29" t="s">
        <v>164</v>
      </c>
      <c r="L1110" s="29" t="s">
        <v>9</v>
      </c>
      <c r="M1110" s="29" t="s">
        <v>9</v>
      </c>
      <c r="N1110" s="31" t="s">
        <v>4</v>
      </c>
    </row>
    <row r="1111" spans="1:14" ht="27" customHeight="1">
      <c r="A1111" s="11"/>
      <c r="B1111" s="12">
        <v>1110</v>
      </c>
      <c r="C1111" s="13" t="s">
        <v>3225</v>
      </c>
      <c r="D1111" s="110" t="s">
        <v>3226</v>
      </c>
      <c r="E1111" s="118" t="s">
        <v>47</v>
      </c>
      <c r="F1111" s="23" t="s">
        <v>19</v>
      </c>
      <c r="G1111" s="17">
        <v>310039</v>
      </c>
      <c r="H1111" s="17" t="s">
        <v>12</v>
      </c>
      <c r="I1111" s="116">
        <v>45661</v>
      </c>
      <c r="J1111" s="17" t="s">
        <v>23</v>
      </c>
      <c r="K1111" s="17" t="s">
        <v>215</v>
      </c>
      <c r="L1111" s="17" t="s">
        <v>9</v>
      </c>
      <c r="M1111" s="17" t="s">
        <v>10</v>
      </c>
      <c r="N1111" s="19" t="s">
        <v>4</v>
      </c>
    </row>
    <row r="1112" spans="1:14" ht="27" customHeight="1">
      <c r="A1112" s="11"/>
      <c r="B1112" s="12">
        <v>1111</v>
      </c>
      <c r="C1112" s="28" t="s">
        <v>3227</v>
      </c>
      <c r="D1112" s="110" t="s">
        <v>3228</v>
      </c>
      <c r="E1112" s="118" t="s">
        <v>47</v>
      </c>
      <c r="F1112" s="23" t="s">
        <v>19</v>
      </c>
      <c r="G1112" s="29">
        <v>310040</v>
      </c>
      <c r="H1112" s="29" t="s">
        <v>28</v>
      </c>
      <c r="I1112" s="115">
        <v>45782</v>
      </c>
      <c r="J1112" s="29" t="s">
        <v>208</v>
      </c>
      <c r="K1112" s="29" t="s">
        <v>56</v>
      </c>
      <c r="L1112" s="29" t="s">
        <v>9</v>
      </c>
      <c r="M1112" s="29" t="s">
        <v>16</v>
      </c>
      <c r="N1112" s="31" t="s">
        <v>4</v>
      </c>
    </row>
    <row r="1113" spans="1:14" ht="27" customHeight="1">
      <c r="A1113" s="11"/>
      <c r="B1113" s="12">
        <v>1112</v>
      </c>
      <c r="C1113" s="13" t="s">
        <v>3229</v>
      </c>
      <c r="D1113" s="110" t="s">
        <v>3230</v>
      </c>
      <c r="E1113" s="118" t="s">
        <v>47</v>
      </c>
      <c r="F1113" s="23" t="s">
        <v>19</v>
      </c>
      <c r="G1113" s="17">
        <v>310041</v>
      </c>
      <c r="H1113" s="17" t="s">
        <v>99</v>
      </c>
      <c r="I1113" s="116">
        <v>45662</v>
      </c>
      <c r="J1113" s="17" t="s">
        <v>271</v>
      </c>
      <c r="K1113" s="17" t="s">
        <v>159</v>
      </c>
      <c r="L1113" s="17" t="s">
        <v>9</v>
      </c>
      <c r="M1113" s="17" t="s">
        <v>26</v>
      </c>
      <c r="N1113" s="19" t="s">
        <v>4</v>
      </c>
    </row>
    <row r="1114" spans="1:14" ht="27" customHeight="1">
      <c r="A1114" s="33"/>
      <c r="B1114" s="12">
        <v>1113</v>
      </c>
      <c r="C1114" s="28" t="s">
        <v>3231</v>
      </c>
      <c r="D1114" s="110" t="s">
        <v>3232</v>
      </c>
      <c r="E1114" s="118" t="s">
        <v>59</v>
      </c>
      <c r="F1114" s="23" t="s">
        <v>19</v>
      </c>
      <c r="G1114" s="29">
        <v>310042</v>
      </c>
      <c r="H1114" s="29" t="s">
        <v>35</v>
      </c>
      <c r="I1114" s="112" t="s">
        <v>22</v>
      </c>
      <c r="J1114" s="29" t="s">
        <v>502</v>
      </c>
      <c r="K1114" s="29" t="s">
        <v>282</v>
      </c>
      <c r="L1114" s="29" t="s">
        <v>9</v>
      </c>
      <c r="M1114" s="29" t="s">
        <v>26</v>
      </c>
      <c r="N1114" s="31" t="s">
        <v>4</v>
      </c>
    </row>
    <row r="1115" spans="1:14" ht="27" customHeight="1">
      <c r="A1115" s="11"/>
      <c r="B1115" s="12">
        <v>1114</v>
      </c>
      <c r="C1115" s="13" t="s">
        <v>3233</v>
      </c>
      <c r="D1115" s="110" t="s">
        <v>3234</v>
      </c>
      <c r="E1115" s="118" t="s">
        <v>59</v>
      </c>
      <c r="F1115" s="23" t="s">
        <v>19</v>
      </c>
      <c r="G1115" s="17">
        <v>310043</v>
      </c>
      <c r="H1115" s="17" t="s">
        <v>42</v>
      </c>
      <c r="I1115" s="113" t="s">
        <v>242</v>
      </c>
      <c r="J1115" s="17" t="s">
        <v>104</v>
      </c>
      <c r="K1115" s="17" t="s">
        <v>155</v>
      </c>
      <c r="L1115" s="17" t="s">
        <v>9</v>
      </c>
      <c r="M1115" s="17" t="s">
        <v>26</v>
      </c>
      <c r="N1115" s="19" t="s">
        <v>4</v>
      </c>
    </row>
    <row r="1116" spans="1:14" ht="27" customHeight="1">
      <c r="A1116" s="11"/>
      <c r="B1116" s="12">
        <v>1115</v>
      </c>
      <c r="C1116" s="28" t="s">
        <v>3235</v>
      </c>
      <c r="D1116" s="110" t="s">
        <v>3236</v>
      </c>
      <c r="E1116" s="118" t="s">
        <v>3</v>
      </c>
      <c r="F1116" s="23" t="s">
        <v>19</v>
      </c>
      <c r="G1116" s="17">
        <v>310044</v>
      </c>
      <c r="H1116" s="29" t="s">
        <v>21</v>
      </c>
      <c r="I1116" s="115">
        <v>45663</v>
      </c>
      <c r="J1116" s="29" t="s">
        <v>175</v>
      </c>
      <c r="K1116" s="29" t="s">
        <v>191</v>
      </c>
      <c r="L1116" s="29" t="s">
        <v>9</v>
      </c>
      <c r="M1116" s="29" t="s">
        <v>16</v>
      </c>
      <c r="N1116" s="31" t="s">
        <v>4</v>
      </c>
    </row>
    <row r="1117" spans="1:14" ht="27" customHeight="1">
      <c r="A1117" s="11"/>
      <c r="B1117" s="12">
        <v>1116</v>
      </c>
      <c r="C1117" s="28" t="s">
        <v>3237</v>
      </c>
      <c r="D1117" s="110" t="s">
        <v>3238</v>
      </c>
      <c r="E1117" s="118" t="s">
        <v>47</v>
      </c>
      <c r="F1117" s="23" t="s">
        <v>19</v>
      </c>
      <c r="G1117" s="17">
        <v>310046</v>
      </c>
      <c r="H1117" s="29" t="s">
        <v>54</v>
      </c>
      <c r="I1117" s="112" t="s">
        <v>879</v>
      </c>
      <c r="J1117" s="29" t="s">
        <v>530</v>
      </c>
      <c r="K1117" s="29" t="s">
        <v>159</v>
      </c>
      <c r="L1117" s="29" t="s">
        <v>9</v>
      </c>
      <c r="M1117" s="29" t="s">
        <v>9</v>
      </c>
      <c r="N1117" s="31" t="s">
        <v>4</v>
      </c>
    </row>
    <row r="1118" spans="1:14" ht="27" customHeight="1">
      <c r="A1118" s="11"/>
      <c r="B1118" s="12">
        <v>1117</v>
      </c>
      <c r="C1118" s="13" t="s">
        <v>3239</v>
      </c>
      <c r="D1118" s="110" t="s">
        <v>1182</v>
      </c>
      <c r="E1118" s="118" t="s">
        <v>3</v>
      </c>
      <c r="F1118" s="23" t="s">
        <v>19</v>
      </c>
      <c r="G1118" s="29">
        <v>310047</v>
      </c>
      <c r="H1118" s="17" t="s">
        <v>5</v>
      </c>
      <c r="I1118" s="113">
        <v>6</v>
      </c>
      <c r="J1118" s="17" t="s">
        <v>175</v>
      </c>
      <c r="K1118" s="17" t="s">
        <v>44</v>
      </c>
      <c r="L1118" s="17" t="s">
        <v>9</v>
      </c>
      <c r="M1118" s="17" t="s">
        <v>14</v>
      </c>
      <c r="N1118" s="19" t="s">
        <v>4</v>
      </c>
    </row>
    <row r="1119" spans="1:14" ht="27" customHeight="1">
      <c r="A1119" s="33"/>
      <c r="B1119" s="12">
        <v>1118</v>
      </c>
      <c r="C1119" s="28" t="s">
        <v>3240</v>
      </c>
      <c r="D1119" s="110" t="s">
        <v>3241</v>
      </c>
      <c r="E1119" s="118" t="s">
        <v>3</v>
      </c>
      <c r="F1119" s="23" t="s">
        <v>19</v>
      </c>
      <c r="G1119" s="17">
        <v>310048</v>
      </c>
      <c r="H1119" s="29" t="s">
        <v>12</v>
      </c>
      <c r="I1119" s="115">
        <v>45781</v>
      </c>
      <c r="J1119" s="29" t="s">
        <v>176</v>
      </c>
      <c r="K1119" s="29" t="s">
        <v>67</v>
      </c>
      <c r="L1119" s="29" t="s">
        <v>9</v>
      </c>
      <c r="M1119" s="29" t="s">
        <v>10</v>
      </c>
      <c r="N1119" s="31" t="s">
        <v>4</v>
      </c>
    </row>
    <row r="1120" spans="1:14" ht="27" customHeight="1">
      <c r="A1120" s="11"/>
      <c r="B1120" s="12">
        <v>1119</v>
      </c>
      <c r="C1120" s="13" t="s">
        <v>3242</v>
      </c>
      <c r="D1120" s="110" t="s">
        <v>3243</v>
      </c>
      <c r="E1120" s="118" t="s">
        <v>3</v>
      </c>
      <c r="F1120" s="23" t="s">
        <v>19</v>
      </c>
      <c r="G1120" s="29">
        <v>310049</v>
      </c>
      <c r="H1120" s="17" t="s">
        <v>28</v>
      </c>
      <c r="I1120" s="113">
        <v>5</v>
      </c>
      <c r="J1120" s="17" t="s">
        <v>119</v>
      </c>
      <c r="K1120" s="17" t="s">
        <v>61</v>
      </c>
      <c r="L1120" s="17" t="s">
        <v>9</v>
      </c>
      <c r="M1120" s="17" t="s">
        <v>10</v>
      </c>
      <c r="N1120" s="19" t="s">
        <v>4</v>
      </c>
    </row>
    <row r="1121" spans="1:14" ht="27" customHeight="1">
      <c r="A1121" s="11"/>
      <c r="B1121" s="12">
        <v>1120</v>
      </c>
      <c r="C1121" s="28" t="s">
        <v>3244</v>
      </c>
      <c r="D1121" s="110" t="s">
        <v>3245</v>
      </c>
      <c r="E1121" s="118" t="s">
        <v>3</v>
      </c>
      <c r="F1121" s="23" t="s">
        <v>19</v>
      </c>
      <c r="G1121" s="17">
        <v>310050</v>
      </c>
      <c r="H1121" s="29" t="s">
        <v>99</v>
      </c>
      <c r="I1121" s="112" t="s">
        <v>22</v>
      </c>
      <c r="J1121" s="29" t="s">
        <v>67</v>
      </c>
      <c r="K1121" s="29" t="s">
        <v>304</v>
      </c>
      <c r="L1121" s="29" t="s">
        <v>9</v>
      </c>
      <c r="M1121" s="29" t="s">
        <v>85</v>
      </c>
      <c r="N1121" s="31" t="s">
        <v>4</v>
      </c>
    </row>
    <row r="1122" spans="1:14" ht="27" customHeight="1">
      <c r="A1122" s="11"/>
      <c r="B1122" s="12">
        <v>1121</v>
      </c>
      <c r="C1122" s="13" t="s">
        <v>3246</v>
      </c>
      <c r="D1122" s="114" t="s">
        <v>3247</v>
      </c>
      <c r="E1122" s="117" t="s">
        <v>47</v>
      </c>
      <c r="F1122" s="23" t="s">
        <v>19</v>
      </c>
      <c r="G1122" s="29">
        <v>310051</v>
      </c>
      <c r="H1122" s="17" t="s">
        <v>35</v>
      </c>
      <c r="I1122" s="116">
        <v>45781</v>
      </c>
      <c r="J1122" s="17" t="s">
        <v>76</v>
      </c>
      <c r="K1122" s="17" t="s">
        <v>95</v>
      </c>
      <c r="L1122" s="17" t="s">
        <v>9</v>
      </c>
      <c r="M1122" s="17" t="s">
        <v>9</v>
      </c>
      <c r="N1122" s="19" t="s">
        <v>4</v>
      </c>
    </row>
    <row r="1123" spans="1:14" ht="27" customHeight="1">
      <c r="A1123" s="11"/>
      <c r="B1123" s="12">
        <v>1122</v>
      </c>
      <c r="C1123" s="28" t="s">
        <v>3248</v>
      </c>
      <c r="D1123" s="110" t="s">
        <v>3249</v>
      </c>
      <c r="E1123" s="118" t="s">
        <v>3</v>
      </c>
      <c r="F1123" s="23" t="s">
        <v>19</v>
      </c>
      <c r="G1123" s="17">
        <v>310052</v>
      </c>
      <c r="H1123" s="29" t="s">
        <v>42</v>
      </c>
      <c r="I1123" s="112" t="s">
        <v>55</v>
      </c>
      <c r="J1123" s="29" t="s">
        <v>208</v>
      </c>
      <c r="K1123" s="29" t="s">
        <v>44</v>
      </c>
      <c r="L1123" s="29" t="s">
        <v>9</v>
      </c>
      <c r="M1123" s="29" t="s">
        <v>10</v>
      </c>
      <c r="N1123" s="31" t="s">
        <v>4</v>
      </c>
    </row>
    <row r="1124" spans="1:14" ht="27" customHeight="1">
      <c r="A1124" s="20"/>
      <c r="B1124" s="12">
        <v>1123</v>
      </c>
      <c r="C1124" s="13" t="s">
        <v>3250</v>
      </c>
      <c r="D1124" s="110" t="s">
        <v>3251</v>
      </c>
      <c r="E1124" s="118" t="s">
        <v>3</v>
      </c>
      <c r="F1124" s="23" t="s">
        <v>19</v>
      </c>
      <c r="G1124" s="29">
        <v>310053</v>
      </c>
      <c r="H1124" s="17" t="s">
        <v>21</v>
      </c>
      <c r="I1124" s="116">
        <v>45660</v>
      </c>
      <c r="J1124" s="17" t="s">
        <v>76</v>
      </c>
      <c r="K1124" s="17" t="s">
        <v>67</v>
      </c>
      <c r="L1124" s="17" t="s">
        <v>9</v>
      </c>
      <c r="M1124" s="17" t="s">
        <v>16</v>
      </c>
      <c r="N1124" s="19" t="s">
        <v>4</v>
      </c>
    </row>
    <row r="1125" spans="1:14" ht="27" customHeight="1">
      <c r="A1125" s="11"/>
      <c r="B1125" s="12">
        <v>1124</v>
      </c>
      <c r="C1125" s="28" t="s">
        <v>3252</v>
      </c>
      <c r="D1125" s="110" t="s">
        <v>3253</v>
      </c>
      <c r="E1125" s="118" t="s">
        <v>47</v>
      </c>
      <c r="F1125" s="23" t="s">
        <v>19</v>
      </c>
      <c r="G1125" s="17">
        <v>310054</v>
      </c>
      <c r="H1125" s="29" t="s">
        <v>54</v>
      </c>
      <c r="I1125" s="112">
        <v>4</v>
      </c>
      <c r="J1125" s="29" t="s">
        <v>114</v>
      </c>
      <c r="K1125" s="29" t="s">
        <v>115</v>
      </c>
      <c r="L1125" s="29" t="s">
        <v>9</v>
      </c>
      <c r="M1125" s="29" t="s">
        <v>9</v>
      </c>
      <c r="N1125" s="31" t="s">
        <v>4</v>
      </c>
    </row>
    <row r="1126" spans="1:14" ht="27" customHeight="1">
      <c r="A1126" s="11"/>
      <c r="B1126" s="12">
        <v>1125</v>
      </c>
      <c r="C1126" s="13" t="s">
        <v>3254</v>
      </c>
      <c r="D1126" s="110" t="s">
        <v>896</v>
      </c>
      <c r="E1126" s="118" t="s">
        <v>3</v>
      </c>
      <c r="F1126" s="23" t="s">
        <v>19</v>
      </c>
      <c r="G1126" s="17">
        <v>310055</v>
      </c>
      <c r="H1126" s="17" t="s">
        <v>5</v>
      </c>
      <c r="I1126" s="116">
        <v>45661</v>
      </c>
      <c r="J1126" s="17" t="s">
        <v>197</v>
      </c>
      <c r="K1126" s="17" t="s">
        <v>7</v>
      </c>
      <c r="L1126" s="17" t="s">
        <v>9</v>
      </c>
      <c r="M1126" s="17" t="s">
        <v>9</v>
      </c>
      <c r="N1126" s="19" t="s">
        <v>4</v>
      </c>
    </row>
    <row r="1127" spans="1:14" ht="27" customHeight="1">
      <c r="A1127" s="11"/>
      <c r="B1127" s="12">
        <v>1126</v>
      </c>
      <c r="C1127" s="13" t="s">
        <v>3255</v>
      </c>
      <c r="D1127" s="110" t="s">
        <v>3256</v>
      </c>
      <c r="E1127" s="118" t="s">
        <v>47</v>
      </c>
      <c r="F1127" s="23" t="s">
        <v>19</v>
      </c>
      <c r="G1127" s="17">
        <v>310057</v>
      </c>
      <c r="H1127" s="17" t="s">
        <v>35</v>
      </c>
      <c r="I1127" s="116">
        <v>45659</v>
      </c>
      <c r="J1127" s="17" t="s">
        <v>176</v>
      </c>
      <c r="K1127" s="17" t="s">
        <v>164</v>
      </c>
      <c r="L1127" s="17" t="s">
        <v>9</v>
      </c>
      <c r="M1127" s="17" t="s">
        <v>26</v>
      </c>
      <c r="N1127" s="19" t="s">
        <v>4</v>
      </c>
    </row>
    <row r="1128" spans="1:14" ht="27" customHeight="1">
      <c r="A1128" s="11"/>
      <c r="B1128" s="12">
        <v>1127</v>
      </c>
      <c r="C1128" s="28" t="s">
        <v>3257</v>
      </c>
      <c r="D1128" s="110" t="s">
        <v>3258</v>
      </c>
      <c r="E1128" s="118" t="s">
        <v>59</v>
      </c>
      <c r="F1128" s="23" t="s">
        <v>19</v>
      </c>
      <c r="G1128" s="29">
        <v>310058</v>
      </c>
      <c r="H1128" s="29" t="s">
        <v>42</v>
      </c>
      <c r="I1128" s="112" t="s">
        <v>1997</v>
      </c>
      <c r="J1128" s="29" t="s">
        <v>23</v>
      </c>
      <c r="K1128" s="29" t="s">
        <v>67</v>
      </c>
      <c r="L1128" s="29" t="s">
        <v>9</v>
      </c>
      <c r="M1128" s="29" t="s">
        <v>9</v>
      </c>
      <c r="N1128" s="31" t="s">
        <v>4</v>
      </c>
    </row>
    <row r="1129" spans="1:14" ht="27" customHeight="1">
      <c r="A1129" s="33"/>
      <c r="B1129" s="12">
        <v>1128</v>
      </c>
      <c r="C1129" s="13" t="s">
        <v>3259</v>
      </c>
      <c r="D1129" s="110" t="s">
        <v>3260</v>
      </c>
      <c r="E1129" s="118" t="s">
        <v>59</v>
      </c>
      <c r="F1129" s="23" t="s">
        <v>19</v>
      </c>
      <c r="G1129" s="17">
        <v>310059</v>
      </c>
      <c r="H1129" s="17" t="s">
        <v>21</v>
      </c>
      <c r="I1129" s="115">
        <v>45781</v>
      </c>
      <c r="J1129" s="17" t="s">
        <v>176</v>
      </c>
      <c r="K1129" s="17" t="s">
        <v>175</v>
      </c>
      <c r="L1129" s="17" t="s">
        <v>9</v>
      </c>
      <c r="M1129" s="17" t="s">
        <v>9</v>
      </c>
      <c r="N1129" s="19" t="s">
        <v>4</v>
      </c>
    </row>
    <row r="1130" spans="1:14" ht="27" customHeight="1">
      <c r="A1130" s="11"/>
      <c r="B1130" s="12">
        <v>1129</v>
      </c>
      <c r="C1130" s="28" t="s">
        <v>3261</v>
      </c>
      <c r="D1130" s="110" t="s">
        <v>3262</v>
      </c>
      <c r="E1130" s="118" t="s">
        <v>59</v>
      </c>
      <c r="F1130" s="23" t="s">
        <v>19</v>
      </c>
      <c r="G1130" s="29">
        <v>310060</v>
      </c>
      <c r="H1130" s="29" t="s">
        <v>54</v>
      </c>
      <c r="I1130" s="113">
        <v>5</v>
      </c>
      <c r="J1130" s="29" t="s">
        <v>124</v>
      </c>
      <c r="K1130" s="29" t="s">
        <v>304</v>
      </c>
      <c r="L1130" s="29" t="s">
        <v>9</v>
      </c>
      <c r="M1130" s="29" t="s">
        <v>9</v>
      </c>
      <c r="N1130" s="31" t="s">
        <v>4</v>
      </c>
    </row>
    <row r="1131" spans="1:14" ht="27" customHeight="1">
      <c r="A1131" s="11"/>
      <c r="B1131" s="12">
        <v>1130</v>
      </c>
      <c r="C1131" s="13" t="s">
        <v>3263</v>
      </c>
      <c r="D1131" s="110" t="s">
        <v>3264</v>
      </c>
      <c r="E1131" s="118" t="s">
        <v>59</v>
      </c>
      <c r="F1131" s="23" t="s">
        <v>19</v>
      </c>
      <c r="G1131" s="17">
        <v>310061</v>
      </c>
      <c r="H1131" s="17" t="s">
        <v>5</v>
      </c>
      <c r="I1131" s="115">
        <v>45781</v>
      </c>
      <c r="J1131" s="17" t="s">
        <v>164</v>
      </c>
      <c r="K1131" s="17" t="s">
        <v>300</v>
      </c>
      <c r="L1131" s="17" t="s">
        <v>9</v>
      </c>
      <c r="M1131" s="17" t="s">
        <v>16</v>
      </c>
      <c r="N1131" s="19" t="s">
        <v>4</v>
      </c>
    </row>
    <row r="1132" spans="1:14" ht="27" customHeight="1">
      <c r="A1132" s="11"/>
      <c r="B1132" s="12">
        <v>1131</v>
      </c>
      <c r="C1132" s="28" t="s">
        <v>3265</v>
      </c>
      <c r="D1132" s="110" t="s">
        <v>3266</v>
      </c>
      <c r="E1132" s="118" t="s">
        <v>59</v>
      </c>
      <c r="F1132" s="23" t="s">
        <v>19</v>
      </c>
      <c r="G1132" s="29">
        <v>310062</v>
      </c>
      <c r="H1132" s="29" t="s">
        <v>12</v>
      </c>
      <c r="I1132" s="113" t="s">
        <v>155</v>
      </c>
      <c r="J1132" s="29" t="s">
        <v>176</v>
      </c>
      <c r="K1132" s="29" t="s">
        <v>215</v>
      </c>
      <c r="L1132" s="29" t="s">
        <v>9</v>
      </c>
      <c r="M1132" s="29" t="s">
        <v>14</v>
      </c>
      <c r="N1132" s="31" t="s">
        <v>4</v>
      </c>
    </row>
    <row r="1133" spans="1:14" ht="27" customHeight="1">
      <c r="A1133" s="11"/>
      <c r="B1133" s="12">
        <v>1132</v>
      </c>
      <c r="C1133" s="13" t="s">
        <v>3267</v>
      </c>
      <c r="D1133" s="110" t="s">
        <v>3268</v>
      </c>
      <c r="E1133" s="118" t="s">
        <v>59</v>
      </c>
      <c r="F1133" s="23" t="s">
        <v>19</v>
      </c>
      <c r="G1133" s="17">
        <v>310063</v>
      </c>
      <c r="H1133" s="17" t="s">
        <v>28</v>
      </c>
      <c r="I1133" s="112">
        <v>4</v>
      </c>
      <c r="J1133" s="17" t="s">
        <v>208</v>
      </c>
      <c r="K1133" s="17" t="s">
        <v>36</v>
      </c>
      <c r="L1133" s="17" t="s">
        <v>9</v>
      </c>
      <c r="M1133" s="17" t="s">
        <v>30</v>
      </c>
      <c r="N1133" s="19" t="s">
        <v>4</v>
      </c>
    </row>
    <row r="1134" spans="1:14" ht="27" customHeight="1">
      <c r="A1134" s="33"/>
      <c r="B1134" s="12">
        <v>1133</v>
      </c>
      <c r="C1134" s="28" t="s">
        <v>3269</v>
      </c>
      <c r="D1134" s="110" t="s">
        <v>2406</v>
      </c>
      <c r="E1134" s="118" t="s">
        <v>3</v>
      </c>
      <c r="F1134" s="23" t="s">
        <v>19</v>
      </c>
      <c r="G1134" s="29">
        <v>310064</v>
      </c>
      <c r="H1134" s="29" t="s">
        <v>12</v>
      </c>
      <c r="I1134" s="116">
        <v>45781</v>
      </c>
      <c r="J1134" s="29" t="s">
        <v>256</v>
      </c>
      <c r="K1134" s="29" t="s">
        <v>67</v>
      </c>
      <c r="L1134" s="29" t="s">
        <v>9</v>
      </c>
      <c r="M1134" s="29" t="s">
        <v>26</v>
      </c>
      <c r="N1134" s="31" t="s">
        <v>4</v>
      </c>
    </row>
    <row r="1135" spans="1:14" ht="27" customHeight="1">
      <c r="A1135" s="11"/>
      <c r="B1135" s="12">
        <v>1134</v>
      </c>
      <c r="C1135" s="13" t="s">
        <v>3270</v>
      </c>
      <c r="D1135" s="110" t="s">
        <v>2789</v>
      </c>
      <c r="E1135" s="118" t="s">
        <v>59</v>
      </c>
      <c r="F1135" s="23" t="s">
        <v>19</v>
      </c>
      <c r="G1135" s="17">
        <v>310065</v>
      </c>
      <c r="H1135" s="17" t="s">
        <v>5</v>
      </c>
      <c r="I1135" s="115">
        <v>45812</v>
      </c>
      <c r="J1135" s="17" t="s">
        <v>208</v>
      </c>
      <c r="K1135" s="17" t="s">
        <v>300</v>
      </c>
      <c r="L1135" s="17" t="s">
        <v>9</v>
      </c>
      <c r="M1135" s="17" t="s">
        <v>9</v>
      </c>
      <c r="N1135" s="19" t="s">
        <v>4</v>
      </c>
    </row>
    <row r="1136" spans="1:14" ht="27" customHeight="1">
      <c r="A1136" s="11"/>
      <c r="B1136" s="12">
        <v>1135</v>
      </c>
      <c r="C1136" s="28" t="s">
        <v>3271</v>
      </c>
      <c r="D1136" s="110" t="s">
        <v>3272</v>
      </c>
      <c r="E1136" s="118" t="s">
        <v>59</v>
      </c>
      <c r="F1136" s="23" t="s">
        <v>19</v>
      </c>
      <c r="G1136" s="29">
        <v>310066</v>
      </c>
      <c r="H1136" s="29" t="s">
        <v>54</v>
      </c>
      <c r="I1136" s="113" t="s">
        <v>6</v>
      </c>
      <c r="J1136" s="29" t="s">
        <v>72</v>
      </c>
      <c r="K1136" s="29" t="s">
        <v>180</v>
      </c>
      <c r="L1136" s="29" t="s">
        <v>9</v>
      </c>
      <c r="M1136" s="29" t="s">
        <v>26</v>
      </c>
      <c r="N1136" s="31" t="s">
        <v>4</v>
      </c>
    </row>
    <row r="1137" spans="1:14" ht="27" customHeight="1">
      <c r="A1137" s="11"/>
      <c r="B1137" s="12">
        <v>1136</v>
      </c>
      <c r="C1137" s="28" t="s">
        <v>3273</v>
      </c>
      <c r="D1137" s="110" t="s">
        <v>3274</v>
      </c>
      <c r="E1137" s="118" t="s">
        <v>59</v>
      </c>
      <c r="F1137" s="23" t="s">
        <v>19</v>
      </c>
      <c r="G1137" s="29">
        <v>310068</v>
      </c>
      <c r="H1137" s="29" t="s">
        <v>21</v>
      </c>
      <c r="I1137" s="113" t="s">
        <v>22</v>
      </c>
      <c r="J1137" s="29" t="s">
        <v>72</v>
      </c>
      <c r="K1137" s="29" t="s">
        <v>90</v>
      </c>
      <c r="L1137" s="29" t="s">
        <v>9</v>
      </c>
      <c r="M1137" s="29" t="s">
        <v>16</v>
      </c>
      <c r="N1137" s="31" t="s">
        <v>4</v>
      </c>
    </row>
    <row r="1138" spans="1:14" ht="27" customHeight="1">
      <c r="A1138" s="11"/>
      <c r="B1138" s="12">
        <v>1137</v>
      </c>
      <c r="C1138" s="13" t="s">
        <v>3275</v>
      </c>
      <c r="D1138" s="110" t="s">
        <v>3276</v>
      </c>
      <c r="E1138" s="118" t="s">
        <v>47</v>
      </c>
      <c r="F1138" s="23" t="s">
        <v>19</v>
      </c>
      <c r="G1138" s="17">
        <v>310069</v>
      </c>
      <c r="H1138" s="17" t="s">
        <v>42</v>
      </c>
      <c r="I1138" s="115">
        <v>45812</v>
      </c>
      <c r="J1138" s="17" t="s">
        <v>196</v>
      </c>
      <c r="K1138" s="17" t="s">
        <v>114</v>
      </c>
      <c r="L1138" s="17" t="s">
        <v>9</v>
      </c>
      <c r="M1138" s="17" t="s">
        <v>16</v>
      </c>
      <c r="N1138" s="19" t="s">
        <v>4</v>
      </c>
    </row>
    <row r="1139" spans="1:14" ht="27" customHeight="1">
      <c r="A1139" s="33"/>
      <c r="B1139" s="12">
        <v>1138</v>
      </c>
      <c r="C1139" s="28" t="s">
        <v>3277</v>
      </c>
      <c r="D1139" s="110" t="s">
        <v>3278</v>
      </c>
      <c r="E1139" s="118" t="s">
        <v>59</v>
      </c>
      <c r="F1139" s="23" t="s">
        <v>19</v>
      </c>
      <c r="G1139" s="29">
        <v>310070</v>
      </c>
      <c r="H1139" s="29" t="s">
        <v>35</v>
      </c>
      <c r="I1139" s="113" t="s">
        <v>386</v>
      </c>
      <c r="J1139" s="29" t="s">
        <v>292</v>
      </c>
      <c r="K1139" s="29" t="s">
        <v>129</v>
      </c>
      <c r="L1139" s="29" t="s">
        <v>9</v>
      </c>
      <c r="M1139" s="29" t="s">
        <v>10</v>
      </c>
      <c r="N1139" s="31" t="s">
        <v>4</v>
      </c>
    </row>
    <row r="1140" spans="1:14" ht="27" customHeight="1">
      <c r="A1140" s="11"/>
      <c r="B1140" s="12">
        <v>1139</v>
      </c>
      <c r="C1140" s="13" t="s">
        <v>3279</v>
      </c>
      <c r="D1140" s="110" t="s">
        <v>3280</v>
      </c>
      <c r="E1140" s="118" t="s">
        <v>47</v>
      </c>
      <c r="F1140" s="23" t="s">
        <v>19</v>
      </c>
      <c r="G1140" s="17">
        <v>310071</v>
      </c>
      <c r="H1140" s="17" t="s">
        <v>99</v>
      </c>
      <c r="I1140" s="112" t="s">
        <v>56</v>
      </c>
      <c r="J1140" s="17" t="s">
        <v>311</v>
      </c>
      <c r="K1140" s="17" t="s">
        <v>155</v>
      </c>
      <c r="L1140" s="17" t="s">
        <v>9</v>
      </c>
      <c r="M1140" s="17" t="s">
        <v>10</v>
      </c>
      <c r="N1140" s="19" t="s">
        <v>4</v>
      </c>
    </row>
    <row r="1141" spans="1:14" ht="27" customHeight="1">
      <c r="A1141" s="11"/>
      <c r="B1141" s="12">
        <v>1140</v>
      </c>
      <c r="C1141" s="28" t="s">
        <v>3281</v>
      </c>
      <c r="D1141" s="110" t="s">
        <v>3282</v>
      </c>
      <c r="E1141" s="118" t="s">
        <v>59</v>
      </c>
      <c r="F1141" s="23" t="s">
        <v>19</v>
      </c>
      <c r="G1141" s="29">
        <v>310072</v>
      </c>
      <c r="H1141" s="29" t="s">
        <v>28</v>
      </c>
      <c r="I1141" s="113" t="s">
        <v>61</v>
      </c>
      <c r="J1141" s="29" t="s">
        <v>108</v>
      </c>
      <c r="K1141" s="29" t="s">
        <v>72</v>
      </c>
      <c r="L1141" s="29" t="s">
        <v>10</v>
      </c>
      <c r="M1141" s="29" t="s">
        <v>10</v>
      </c>
      <c r="N1141" s="31" t="s">
        <v>4</v>
      </c>
    </row>
    <row r="1142" spans="1:14" ht="27" customHeight="1">
      <c r="A1142" s="11"/>
      <c r="B1142" s="12">
        <v>1141</v>
      </c>
      <c r="C1142" s="13" t="s">
        <v>3283</v>
      </c>
      <c r="D1142" s="110" t="s">
        <v>3284</v>
      </c>
      <c r="E1142" s="118" t="s">
        <v>59</v>
      </c>
      <c r="F1142" s="23" t="s">
        <v>19</v>
      </c>
      <c r="G1142" s="17">
        <v>310073</v>
      </c>
      <c r="H1142" s="17" t="s">
        <v>99</v>
      </c>
      <c r="I1142" s="115">
        <v>45811</v>
      </c>
      <c r="J1142" s="17" t="s">
        <v>197</v>
      </c>
      <c r="K1142" s="17" t="s">
        <v>304</v>
      </c>
      <c r="L1142" s="17" t="s">
        <v>26</v>
      </c>
      <c r="M1142" s="17" t="s">
        <v>16</v>
      </c>
      <c r="N1142" s="19" t="s">
        <v>4</v>
      </c>
    </row>
    <row r="1143" spans="1:14" ht="27" customHeight="1">
      <c r="A1143" s="11"/>
      <c r="B1143" s="12">
        <v>1142</v>
      </c>
      <c r="C1143" s="28" t="s">
        <v>3285</v>
      </c>
      <c r="D1143" s="110" t="s">
        <v>3286</v>
      </c>
      <c r="E1143" s="118" t="s">
        <v>3</v>
      </c>
      <c r="F1143" s="23" t="s">
        <v>19</v>
      </c>
      <c r="G1143" s="29">
        <v>310074</v>
      </c>
      <c r="H1143" s="29" t="s">
        <v>35</v>
      </c>
      <c r="I1143" s="112" t="s">
        <v>85</v>
      </c>
      <c r="J1143" s="29" t="s">
        <v>154</v>
      </c>
      <c r="K1143" s="29" t="s">
        <v>215</v>
      </c>
      <c r="L1143" s="29" t="s">
        <v>9</v>
      </c>
      <c r="M1143" s="29" t="s">
        <v>26</v>
      </c>
      <c r="N1143" s="31" t="s">
        <v>4</v>
      </c>
    </row>
    <row r="1144" spans="1:14" ht="27" customHeight="1">
      <c r="A1144" s="20"/>
      <c r="B1144" s="12">
        <v>1143</v>
      </c>
      <c r="C1144" s="13" t="s">
        <v>3287</v>
      </c>
      <c r="D1144" s="110" t="s">
        <v>3288</v>
      </c>
      <c r="E1144" s="118" t="s">
        <v>59</v>
      </c>
      <c r="F1144" s="23" t="s">
        <v>19</v>
      </c>
      <c r="G1144" s="17">
        <v>310075</v>
      </c>
      <c r="H1144" s="17" t="s">
        <v>42</v>
      </c>
      <c r="I1144" s="113" t="s">
        <v>56</v>
      </c>
      <c r="J1144" s="17" t="s">
        <v>49</v>
      </c>
      <c r="K1144" s="17" t="s">
        <v>49</v>
      </c>
      <c r="L1144" s="17" t="s">
        <v>26</v>
      </c>
      <c r="M1144" s="17" t="s">
        <v>14</v>
      </c>
      <c r="N1144" s="19" t="s">
        <v>4</v>
      </c>
    </row>
    <row r="1145" spans="1:14" ht="27" customHeight="1">
      <c r="A1145" s="11"/>
      <c r="B1145" s="12">
        <v>1144</v>
      </c>
      <c r="C1145" s="28" t="s">
        <v>3289</v>
      </c>
      <c r="D1145" s="110" t="s">
        <v>3290</v>
      </c>
      <c r="E1145" s="118" t="s">
        <v>59</v>
      </c>
      <c r="F1145" s="23" t="s">
        <v>19</v>
      </c>
      <c r="G1145" s="17">
        <v>310078</v>
      </c>
      <c r="H1145" s="29" t="s">
        <v>21</v>
      </c>
      <c r="I1145" s="112">
        <v>6</v>
      </c>
      <c r="J1145" s="29" t="s">
        <v>124</v>
      </c>
      <c r="K1145" s="29" t="s">
        <v>114</v>
      </c>
      <c r="L1145" s="29" t="s">
        <v>9</v>
      </c>
      <c r="M1145" s="29" t="s">
        <v>14</v>
      </c>
      <c r="N1145" s="31" t="s">
        <v>4</v>
      </c>
    </row>
    <row r="1146" spans="1:14" ht="27" customHeight="1">
      <c r="A1146" s="11"/>
      <c r="B1146" s="12">
        <v>1145</v>
      </c>
      <c r="C1146" s="28" t="s">
        <v>3291</v>
      </c>
      <c r="D1146" s="114" t="s">
        <v>3292</v>
      </c>
      <c r="E1146" s="117" t="s">
        <v>47</v>
      </c>
      <c r="F1146" s="23" t="s">
        <v>19</v>
      </c>
      <c r="G1146" s="29">
        <v>310076</v>
      </c>
      <c r="H1146" s="29" t="s">
        <v>54</v>
      </c>
      <c r="I1146" s="112" t="s">
        <v>100</v>
      </c>
      <c r="J1146" s="29" t="s">
        <v>62</v>
      </c>
      <c r="K1146" s="29" t="s">
        <v>22</v>
      </c>
      <c r="L1146" s="29" t="s">
        <v>9</v>
      </c>
      <c r="M1146" s="29" t="s">
        <v>10</v>
      </c>
      <c r="N1146" s="31" t="s">
        <v>4</v>
      </c>
    </row>
    <row r="1147" spans="1:14" ht="27" customHeight="1">
      <c r="A1147" s="11"/>
      <c r="B1147" s="12">
        <v>1146</v>
      </c>
      <c r="C1147" s="28" t="s">
        <v>3293</v>
      </c>
      <c r="D1147" s="110" t="s">
        <v>3294</v>
      </c>
      <c r="E1147" s="118" t="s">
        <v>3</v>
      </c>
      <c r="F1147" s="23" t="s">
        <v>19</v>
      </c>
      <c r="G1147" s="17">
        <v>310088</v>
      </c>
      <c r="H1147" s="29" t="s">
        <v>5</v>
      </c>
      <c r="I1147" s="115">
        <v>45781</v>
      </c>
      <c r="J1147" s="29" t="s">
        <v>7</v>
      </c>
      <c r="K1147" s="29" t="s">
        <v>114</v>
      </c>
      <c r="L1147" s="29" t="s">
        <v>9</v>
      </c>
      <c r="M1147" s="29" t="s">
        <v>26</v>
      </c>
      <c r="N1147" s="31" t="s">
        <v>4</v>
      </c>
    </row>
    <row r="1148" spans="1:14" ht="27" customHeight="1">
      <c r="A1148" s="11"/>
      <c r="B1148" s="12">
        <v>1147</v>
      </c>
      <c r="C1148" s="13" t="s">
        <v>3295</v>
      </c>
      <c r="D1148" s="110" t="s">
        <v>3296</v>
      </c>
      <c r="E1148" s="118" t="s">
        <v>47</v>
      </c>
      <c r="F1148" s="23" t="s">
        <v>19</v>
      </c>
      <c r="G1148" s="29">
        <v>310079</v>
      </c>
      <c r="H1148" s="17" t="s">
        <v>12</v>
      </c>
      <c r="I1148" s="113" t="s">
        <v>6</v>
      </c>
      <c r="J1148" s="17" t="s">
        <v>90</v>
      </c>
      <c r="K1148" s="17" t="s">
        <v>89</v>
      </c>
      <c r="L1148" s="17" t="s">
        <v>9</v>
      </c>
      <c r="M1148" s="17" t="s">
        <v>9</v>
      </c>
      <c r="N1148" s="19" t="s">
        <v>4</v>
      </c>
    </row>
    <row r="1149" spans="1:14" ht="27" customHeight="1">
      <c r="A1149" s="33"/>
      <c r="B1149" s="12">
        <v>1148</v>
      </c>
      <c r="C1149" s="28" t="s">
        <v>3297</v>
      </c>
      <c r="D1149" s="110" t="s">
        <v>3298</v>
      </c>
      <c r="E1149" s="118" t="s">
        <v>59</v>
      </c>
      <c r="F1149" s="23" t="s">
        <v>19</v>
      </c>
      <c r="G1149" s="17">
        <v>310080</v>
      </c>
      <c r="H1149" s="29" t="s">
        <v>5</v>
      </c>
      <c r="I1149" s="112" t="s">
        <v>85</v>
      </c>
      <c r="J1149" s="29" t="s">
        <v>16</v>
      </c>
      <c r="K1149" s="29" t="s">
        <v>137</v>
      </c>
      <c r="L1149" s="29" t="s">
        <v>26</v>
      </c>
      <c r="M1149" s="29" t="s">
        <v>26</v>
      </c>
      <c r="N1149" s="31" t="s">
        <v>4</v>
      </c>
    </row>
    <row r="1150" spans="1:14" ht="27" customHeight="1">
      <c r="A1150" s="11"/>
      <c r="B1150" s="12">
        <v>1149</v>
      </c>
      <c r="C1150" s="13" t="s">
        <v>3299</v>
      </c>
      <c r="D1150" s="110" t="s">
        <v>3300</v>
      </c>
      <c r="E1150" s="118" t="s">
        <v>59</v>
      </c>
      <c r="F1150" s="23" t="s">
        <v>19</v>
      </c>
      <c r="G1150" s="29">
        <v>310081</v>
      </c>
      <c r="H1150" s="17" t="s">
        <v>54</v>
      </c>
      <c r="I1150" s="113" t="s">
        <v>25</v>
      </c>
      <c r="J1150" s="17" t="s">
        <v>300</v>
      </c>
      <c r="K1150" s="17" t="s">
        <v>95</v>
      </c>
      <c r="L1150" s="17" t="s">
        <v>9</v>
      </c>
      <c r="M1150" s="17" t="s">
        <v>26</v>
      </c>
      <c r="N1150" s="19" t="s">
        <v>4</v>
      </c>
    </row>
    <row r="1151" spans="1:14" ht="27" customHeight="1">
      <c r="A1151" s="11"/>
      <c r="B1151" s="12">
        <v>1150</v>
      </c>
      <c r="C1151" s="28" t="s">
        <v>3301</v>
      </c>
      <c r="D1151" s="110" t="s">
        <v>3302</v>
      </c>
      <c r="E1151" s="118" t="s">
        <v>47</v>
      </c>
      <c r="F1151" s="23" t="s">
        <v>19</v>
      </c>
      <c r="G1151" s="17">
        <v>310082</v>
      </c>
      <c r="H1151" s="29" t="s">
        <v>21</v>
      </c>
      <c r="I1151" s="112">
        <v>4</v>
      </c>
      <c r="J1151" s="29" t="s">
        <v>159</v>
      </c>
      <c r="K1151" s="29" t="s">
        <v>271</v>
      </c>
      <c r="L1151" s="29" t="s">
        <v>9</v>
      </c>
      <c r="M1151" s="29" t="s">
        <v>26</v>
      </c>
      <c r="N1151" s="31" t="s">
        <v>4</v>
      </c>
    </row>
    <row r="1152" spans="1:14" ht="27" customHeight="1">
      <c r="A1152" s="11"/>
      <c r="B1152" s="12">
        <v>1151</v>
      </c>
      <c r="C1152" s="13" t="s">
        <v>3303</v>
      </c>
      <c r="D1152" s="110" t="s">
        <v>3304</v>
      </c>
      <c r="E1152" s="118" t="s">
        <v>59</v>
      </c>
      <c r="F1152" s="23" t="s">
        <v>19</v>
      </c>
      <c r="G1152" s="29">
        <v>310083</v>
      </c>
      <c r="H1152" s="17" t="s">
        <v>42</v>
      </c>
      <c r="I1152" s="113" t="s">
        <v>100</v>
      </c>
      <c r="J1152" s="17" t="s">
        <v>49</v>
      </c>
      <c r="K1152" s="17" t="s">
        <v>125</v>
      </c>
      <c r="L1152" s="17" t="s">
        <v>9</v>
      </c>
      <c r="M1152" s="17" t="s">
        <v>14</v>
      </c>
      <c r="N1152" s="19" t="s">
        <v>4</v>
      </c>
    </row>
    <row r="1153" spans="1:14" ht="27" customHeight="1">
      <c r="A1153" s="11"/>
      <c r="B1153" s="12">
        <v>1152</v>
      </c>
      <c r="C1153" s="28" t="s">
        <v>3305</v>
      </c>
      <c r="D1153" s="110" t="s">
        <v>2789</v>
      </c>
      <c r="E1153" s="118" t="s">
        <v>47</v>
      </c>
      <c r="F1153" s="23" t="s">
        <v>19</v>
      </c>
      <c r="G1153" s="17">
        <v>310084</v>
      </c>
      <c r="H1153" s="29" t="s">
        <v>35</v>
      </c>
      <c r="I1153" s="115">
        <v>45780</v>
      </c>
      <c r="J1153" s="29" t="s">
        <v>191</v>
      </c>
      <c r="K1153" s="29" t="s">
        <v>43</v>
      </c>
      <c r="L1153" s="29" t="s">
        <v>9</v>
      </c>
      <c r="M1153" s="29" t="s">
        <v>9</v>
      </c>
      <c r="N1153" s="31" t="s">
        <v>4</v>
      </c>
    </row>
    <row r="1154" spans="1:14" ht="27" customHeight="1">
      <c r="A1154" s="33"/>
      <c r="B1154" s="12">
        <v>1153</v>
      </c>
      <c r="C1154" s="28" t="s">
        <v>3306</v>
      </c>
      <c r="D1154" s="110" t="s">
        <v>3307</v>
      </c>
      <c r="E1154" s="118" t="s">
        <v>47</v>
      </c>
      <c r="F1154" s="23" t="s">
        <v>19</v>
      </c>
      <c r="G1154" s="17">
        <v>310086</v>
      </c>
      <c r="H1154" s="29" t="s">
        <v>99</v>
      </c>
      <c r="I1154" s="113" t="s">
        <v>282</v>
      </c>
      <c r="J1154" s="29" t="s">
        <v>125</v>
      </c>
      <c r="K1154" s="29" t="s">
        <v>38</v>
      </c>
      <c r="L1154" s="29" t="s">
        <v>9</v>
      </c>
      <c r="M1154" s="29" t="s">
        <v>90</v>
      </c>
      <c r="N1154" s="31" t="s">
        <v>4</v>
      </c>
    </row>
    <row r="1155" spans="1:14" ht="27" customHeight="1">
      <c r="A1155" s="11"/>
      <c r="B1155" s="12">
        <v>1154</v>
      </c>
      <c r="C1155" s="13" t="s">
        <v>3308</v>
      </c>
      <c r="D1155" s="110" t="s">
        <v>3309</v>
      </c>
      <c r="E1155" s="118" t="s">
        <v>59</v>
      </c>
      <c r="F1155" s="23" t="s">
        <v>19</v>
      </c>
      <c r="G1155" s="29">
        <v>310085</v>
      </c>
      <c r="H1155" s="17" t="s">
        <v>28</v>
      </c>
      <c r="I1155" s="112" t="s">
        <v>85</v>
      </c>
      <c r="J1155" s="17" t="s">
        <v>23</v>
      </c>
      <c r="K1155" s="17" t="s">
        <v>36</v>
      </c>
      <c r="L1155" s="17" t="s">
        <v>9</v>
      </c>
      <c r="M1155" s="17" t="s">
        <v>26</v>
      </c>
      <c r="N1155" s="19" t="s">
        <v>4</v>
      </c>
    </row>
    <row r="1156" spans="1:14" ht="27" customHeight="1">
      <c r="A1156" s="11"/>
      <c r="B1156" s="12">
        <v>1155</v>
      </c>
      <c r="C1156" s="13" t="s">
        <v>3310</v>
      </c>
      <c r="D1156" s="110" t="s">
        <v>1024</v>
      </c>
      <c r="E1156" s="118" t="s">
        <v>3</v>
      </c>
      <c r="F1156" s="23" t="s">
        <v>19</v>
      </c>
      <c r="G1156" s="17">
        <v>310001</v>
      </c>
      <c r="H1156" s="17" t="s">
        <v>12</v>
      </c>
      <c r="I1156" s="113">
        <v>6</v>
      </c>
      <c r="J1156" s="17" t="s">
        <v>196</v>
      </c>
      <c r="K1156" s="17" t="s">
        <v>114</v>
      </c>
      <c r="L1156" s="17" t="s">
        <v>9</v>
      </c>
      <c r="M1156" s="17" t="s">
        <v>16</v>
      </c>
      <c r="N1156" s="19" t="s">
        <v>4</v>
      </c>
    </row>
    <row r="1157" spans="1:14" ht="27" customHeight="1">
      <c r="A1157" s="11"/>
      <c r="B1157" s="12">
        <v>1156</v>
      </c>
      <c r="C1157" s="28" t="s">
        <v>3311</v>
      </c>
      <c r="D1157" s="24" t="s">
        <v>3312</v>
      </c>
      <c r="E1157" s="119" t="s">
        <v>47</v>
      </c>
      <c r="F1157" s="23" t="s">
        <v>19</v>
      </c>
      <c r="G1157" s="29" t="s">
        <v>3313</v>
      </c>
      <c r="H1157" s="29" t="s">
        <v>35</v>
      </c>
      <c r="I1157" s="30" t="s">
        <v>159</v>
      </c>
      <c r="J1157" s="29" t="s">
        <v>422</v>
      </c>
      <c r="K1157" s="29" t="s">
        <v>25</v>
      </c>
      <c r="L1157" s="29" t="s">
        <v>9</v>
      </c>
      <c r="M1157" s="29" t="s">
        <v>9</v>
      </c>
      <c r="N1157" s="31" t="s">
        <v>4</v>
      </c>
    </row>
    <row r="1158" spans="1:14" ht="27" customHeight="1">
      <c r="A1158" s="11"/>
      <c r="B1158" s="12">
        <v>1157</v>
      </c>
      <c r="C1158" s="13" t="s">
        <v>3314</v>
      </c>
      <c r="D1158" s="24" t="s">
        <v>3315</v>
      </c>
      <c r="E1158" s="119" t="s">
        <v>59</v>
      </c>
      <c r="F1158" s="23" t="s">
        <v>19</v>
      </c>
      <c r="G1158" s="17" t="s">
        <v>3316</v>
      </c>
      <c r="H1158" s="17" t="s">
        <v>21</v>
      </c>
      <c r="I1158" s="18" t="s">
        <v>67</v>
      </c>
      <c r="J1158" s="17" t="s">
        <v>417</v>
      </c>
      <c r="K1158" s="17" t="s">
        <v>14</v>
      </c>
      <c r="L1158" s="17" t="s">
        <v>9</v>
      </c>
      <c r="M1158" s="17" t="s">
        <v>9</v>
      </c>
      <c r="N1158" s="19" t="s">
        <v>4</v>
      </c>
    </row>
    <row r="1159" spans="1:14" ht="27" customHeight="1">
      <c r="A1159" s="33"/>
      <c r="B1159" s="12">
        <v>1158</v>
      </c>
      <c r="C1159" s="28" t="s">
        <v>3317</v>
      </c>
      <c r="D1159" s="24" t="s">
        <v>3318</v>
      </c>
      <c r="E1159" s="119" t="s">
        <v>47</v>
      </c>
      <c r="F1159" s="23" t="s">
        <v>19</v>
      </c>
      <c r="G1159" s="29" t="s">
        <v>3319</v>
      </c>
      <c r="H1159" s="29" t="s">
        <v>5</v>
      </c>
      <c r="I1159" s="30" t="s">
        <v>49</v>
      </c>
      <c r="J1159" s="29" t="s">
        <v>68</v>
      </c>
      <c r="K1159" s="29" t="s">
        <v>30</v>
      </c>
      <c r="L1159" s="29" t="s">
        <v>9</v>
      </c>
      <c r="M1159" s="29" t="s">
        <v>9</v>
      </c>
      <c r="N1159" s="31" t="s">
        <v>4</v>
      </c>
    </row>
    <row r="1160" spans="1:14" ht="27" customHeight="1">
      <c r="A1160" s="11"/>
      <c r="B1160" s="12">
        <v>1159</v>
      </c>
      <c r="C1160" s="13" t="s">
        <v>3320</v>
      </c>
      <c r="D1160" s="24" t="s">
        <v>3321</v>
      </c>
      <c r="E1160" s="119" t="s">
        <v>59</v>
      </c>
      <c r="F1160" s="23" t="s">
        <v>19</v>
      </c>
      <c r="G1160" s="17" t="s">
        <v>3322</v>
      </c>
      <c r="H1160" s="17" t="s">
        <v>28</v>
      </c>
      <c r="I1160" s="18" t="s">
        <v>36</v>
      </c>
      <c r="J1160" s="17" t="s">
        <v>104</v>
      </c>
      <c r="K1160" s="17" t="s">
        <v>85</v>
      </c>
      <c r="L1160" s="17" t="s">
        <v>9</v>
      </c>
      <c r="M1160" s="17" t="s">
        <v>10</v>
      </c>
      <c r="N1160" s="19" t="s">
        <v>4</v>
      </c>
    </row>
    <row r="1161" spans="1:14" ht="27" customHeight="1">
      <c r="A1161" s="11"/>
      <c r="B1161" s="12">
        <v>1160</v>
      </c>
      <c r="C1161" s="28" t="s">
        <v>3323</v>
      </c>
      <c r="D1161" s="24" t="s">
        <v>3324</v>
      </c>
      <c r="E1161" s="119" t="s">
        <v>47</v>
      </c>
      <c r="F1161" s="23" t="s">
        <v>19</v>
      </c>
      <c r="G1161" s="29" t="s">
        <v>3325</v>
      </c>
      <c r="H1161" s="29" t="s">
        <v>35</v>
      </c>
      <c r="I1161" s="30" t="s">
        <v>159</v>
      </c>
      <c r="J1161" s="29" t="s">
        <v>422</v>
      </c>
      <c r="K1161" s="29" t="s">
        <v>25</v>
      </c>
      <c r="L1161" s="29" t="s">
        <v>9</v>
      </c>
      <c r="M1161" s="29" t="s">
        <v>9</v>
      </c>
      <c r="N1161" s="31" t="s">
        <v>4</v>
      </c>
    </row>
    <row r="1162" spans="1:14" ht="27" customHeight="1">
      <c r="A1162" s="11"/>
      <c r="B1162" s="12">
        <v>1161</v>
      </c>
      <c r="C1162" s="13" t="s">
        <v>3326</v>
      </c>
      <c r="D1162" s="24" t="s">
        <v>3327</v>
      </c>
      <c r="E1162" s="119" t="s">
        <v>59</v>
      </c>
      <c r="F1162" s="23" t="s">
        <v>19</v>
      </c>
      <c r="G1162" s="17" t="s">
        <v>3328</v>
      </c>
      <c r="H1162" s="17" t="s">
        <v>21</v>
      </c>
      <c r="I1162" s="18" t="s">
        <v>90</v>
      </c>
      <c r="J1162" s="17" t="s">
        <v>350</v>
      </c>
      <c r="K1162" s="17" t="s">
        <v>146</v>
      </c>
      <c r="L1162" s="17" t="s">
        <v>26</v>
      </c>
      <c r="M1162" s="17" t="s">
        <v>9</v>
      </c>
      <c r="N1162" s="19" t="s">
        <v>4</v>
      </c>
    </row>
    <row r="1163" spans="1:14" ht="27" customHeight="1">
      <c r="A1163" s="11"/>
      <c r="B1163" s="12">
        <v>1162</v>
      </c>
      <c r="C1163" s="28" t="s">
        <v>3329</v>
      </c>
      <c r="D1163" s="24" t="s">
        <v>3330</v>
      </c>
      <c r="E1163" s="119" t="s">
        <v>59</v>
      </c>
      <c r="F1163" s="23" t="s">
        <v>19</v>
      </c>
      <c r="G1163" s="29" t="s">
        <v>3331</v>
      </c>
      <c r="H1163" s="29" t="s">
        <v>54</v>
      </c>
      <c r="I1163" s="30" t="s">
        <v>49</v>
      </c>
      <c r="J1163" s="29" t="s">
        <v>50</v>
      </c>
      <c r="K1163" s="29" t="s">
        <v>146</v>
      </c>
      <c r="L1163" s="29" t="s">
        <v>9</v>
      </c>
      <c r="M1163" s="29" t="s">
        <v>9</v>
      </c>
      <c r="N1163" s="31" t="s">
        <v>4</v>
      </c>
    </row>
    <row r="1164" spans="1:14" ht="27" customHeight="1">
      <c r="A1164" s="20"/>
      <c r="B1164" s="12">
        <v>1163</v>
      </c>
      <c r="C1164" s="13" t="s">
        <v>3332</v>
      </c>
      <c r="D1164" s="24" t="s">
        <v>3333</v>
      </c>
      <c r="E1164" s="119" t="s">
        <v>47</v>
      </c>
      <c r="F1164" s="23" t="s">
        <v>19</v>
      </c>
      <c r="G1164" s="17" t="s">
        <v>3334</v>
      </c>
      <c r="H1164" s="17" t="s">
        <v>5</v>
      </c>
      <c r="I1164" s="18" t="s">
        <v>67</v>
      </c>
      <c r="J1164" s="17" t="s">
        <v>350</v>
      </c>
      <c r="K1164" s="17" t="s">
        <v>85</v>
      </c>
      <c r="L1164" s="17" t="s">
        <v>9</v>
      </c>
      <c r="M1164" s="17" t="s">
        <v>9</v>
      </c>
      <c r="N1164" s="19" t="s">
        <v>4</v>
      </c>
    </row>
    <row r="1165" spans="1:14" ht="27" customHeight="1">
      <c r="A1165" s="11"/>
      <c r="B1165" s="12">
        <v>1164</v>
      </c>
      <c r="C1165" s="28" t="s">
        <v>3335</v>
      </c>
      <c r="D1165" s="24" t="s">
        <v>3336</v>
      </c>
      <c r="E1165" s="119" t="s">
        <v>59</v>
      </c>
      <c r="F1165" s="23" t="s">
        <v>19</v>
      </c>
      <c r="G1165" s="29" t="s">
        <v>3337</v>
      </c>
      <c r="H1165" s="29" t="s">
        <v>12</v>
      </c>
      <c r="I1165" s="30" t="s">
        <v>36</v>
      </c>
      <c r="J1165" s="29" t="s">
        <v>109</v>
      </c>
      <c r="K1165" s="29" t="s">
        <v>282</v>
      </c>
      <c r="L1165" s="29" t="s">
        <v>9</v>
      </c>
      <c r="M1165" s="29" t="s">
        <v>9</v>
      </c>
      <c r="N1165" s="31" t="s">
        <v>4</v>
      </c>
    </row>
    <row r="1166" spans="1:14" ht="27" customHeight="1">
      <c r="A1166" s="11"/>
      <c r="B1166" s="12">
        <v>1165</v>
      </c>
      <c r="C1166" s="13" t="s">
        <v>3338</v>
      </c>
      <c r="D1166" s="24" t="s">
        <v>3292</v>
      </c>
      <c r="E1166" s="119" t="s">
        <v>59</v>
      </c>
      <c r="F1166" s="23" t="s">
        <v>19</v>
      </c>
      <c r="G1166" s="17" t="s">
        <v>3339</v>
      </c>
      <c r="H1166" s="17" t="s">
        <v>28</v>
      </c>
      <c r="I1166" s="18" t="s">
        <v>108</v>
      </c>
      <c r="J1166" s="17" t="s">
        <v>502</v>
      </c>
      <c r="K1166" s="17" t="s">
        <v>22</v>
      </c>
      <c r="L1166" s="17" t="s">
        <v>9</v>
      </c>
      <c r="M1166" s="17" t="s">
        <v>9</v>
      </c>
      <c r="N1166" s="19" t="s">
        <v>4</v>
      </c>
    </row>
    <row r="1167" spans="1:14" ht="27" customHeight="1">
      <c r="A1167" s="11"/>
      <c r="B1167" s="12">
        <v>1166</v>
      </c>
      <c r="C1167" s="28" t="s">
        <v>3340</v>
      </c>
      <c r="D1167" s="24" t="s">
        <v>3341</v>
      </c>
      <c r="E1167" s="119" t="s">
        <v>3</v>
      </c>
      <c r="F1167" s="23" t="s">
        <v>19</v>
      </c>
      <c r="G1167" s="29" t="s">
        <v>3342</v>
      </c>
      <c r="H1167" s="29" t="s">
        <v>99</v>
      </c>
      <c r="I1167" s="30" t="s">
        <v>133</v>
      </c>
      <c r="J1167" s="29" t="s">
        <v>62</v>
      </c>
      <c r="K1167" s="29" t="s">
        <v>22</v>
      </c>
      <c r="L1167" s="29" t="s">
        <v>26</v>
      </c>
      <c r="M1167" s="29" t="s">
        <v>26</v>
      </c>
      <c r="N1167" s="31" t="s">
        <v>4</v>
      </c>
    </row>
    <row r="1168" spans="1:14" ht="27" customHeight="1">
      <c r="A1168" s="11"/>
      <c r="B1168" s="12">
        <v>1167</v>
      </c>
      <c r="C1168" s="13" t="s">
        <v>3343</v>
      </c>
      <c r="D1168" s="24" t="s">
        <v>3344</v>
      </c>
      <c r="E1168" s="119" t="s">
        <v>3</v>
      </c>
      <c r="F1168" s="23" t="s">
        <v>19</v>
      </c>
      <c r="G1168" s="17" t="s">
        <v>3345</v>
      </c>
      <c r="H1168" s="17" t="s">
        <v>35</v>
      </c>
      <c r="I1168" s="18" t="s">
        <v>44</v>
      </c>
      <c r="J1168" s="17" t="s">
        <v>479</v>
      </c>
      <c r="K1168" s="17" t="s">
        <v>129</v>
      </c>
      <c r="L1168" s="17" t="s">
        <v>9</v>
      </c>
      <c r="M1168" s="17" t="s">
        <v>9</v>
      </c>
      <c r="N1168" s="19" t="s">
        <v>4</v>
      </c>
    </row>
    <row r="1169" spans="1:14" ht="27" customHeight="1">
      <c r="A1169" s="33"/>
      <c r="B1169" s="12">
        <v>1168</v>
      </c>
      <c r="C1169" s="28" t="s">
        <v>3346</v>
      </c>
      <c r="D1169" s="14" t="s">
        <v>3347</v>
      </c>
      <c r="E1169" s="120" t="s">
        <v>3</v>
      </c>
      <c r="F1169" s="23" t="s">
        <v>19</v>
      </c>
      <c r="G1169" s="29" t="s">
        <v>3348</v>
      </c>
      <c r="H1169" s="29" t="s">
        <v>42</v>
      </c>
      <c r="I1169" s="30" t="s">
        <v>44</v>
      </c>
      <c r="J1169" s="29" t="s">
        <v>260</v>
      </c>
      <c r="K1169" s="29" t="s">
        <v>155</v>
      </c>
      <c r="L1169" s="29" t="s">
        <v>9</v>
      </c>
      <c r="M1169" s="29" t="s">
        <v>9</v>
      </c>
      <c r="N1169" s="31" t="s">
        <v>4</v>
      </c>
    </row>
    <row r="1170" spans="1:14" ht="27" customHeight="1">
      <c r="A1170" s="11"/>
      <c r="B1170" s="12">
        <v>1169</v>
      </c>
      <c r="C1170" s="13" t="s">
        <v>3349</v>
      </c>
      <c r="D1170" s="24" t="s">
        <v>3350</v>
      </c>
      <c r="E1170" s="119" t="s">
        <v>3</v>
      </c>
      <c r="F1170" s="23" t="s">
        <v>19</v>
      </c>
      <c r="G1170" s="17" t="s">
        <v>3351</v>
      </c>
      <c r="H1170" s="17" t="s">
        <v>21</v>
      </c>
      <c r="I1170" s="18" t="s">
        <v>61</v>
      </c>
      <c r="J1170" s="17" t="s">
        <v>15</v>
      </c>
      <c r="K1170" s="17" t="s">
        <v>24</v>
      </c>
      <c r="L1170" s="17" t="s">
        <v>9</v>
      </c>
      <c r="M1170" s="17" t="s">
        <v>26</v>
      </c>
      <c r="N1170" s="19" t="s">
        <v>4</v>
      </c>
    </row>
    <row r="1171" spans="1:14" ht="27" customHeight="1">
      <c r="A1171" s="11"/>
      <c r="B1171" s="12">
        <v>1170</v>
      </c>
      <c r="C1171" s="28" t="s">
        <v>3352</v>
      </c>
      <c r="D1171" s="24" t="s">
        <v>3353</v>
      </c>
      <c r="E1171" s="119" t="s">
        <v>3</v>
      </c>
      <c r="F1171" s="23" t="s">
        <v>19</v>
      </c>
      <c r="G1171" s="29" t="s">
        <v>3354</v>
      </c>
      <c r="H1171" s="29" t="s">
        <v>54</v>
      </c>
      <c r="I1171" s="30" t="s">
        <v>56</v>
      </c>
      <c r="J1171" s="29" t="s">
        <v>115</v>
      </c>
      <c r="K1171" s="29" t="s">
        <v>38</v>
      </c>
      <c r="L1171" s="29" t="s">
        <v>9</v>
      </c>
      <c r="M1171" s="29" t="s">
        <v>10</v>
      </c>
      <c r="N1171" s="31" t="s">
        <v>4</v>
      </c>
    </row>
    <row r="1172" spans="1:14" ht="27" customHeight="1">
      <c r="A1172" s="11"/>
      <c r="B1172" s="12">
        <v>1171</v>
      </c>
      <c r="C1172" s="13" t="s">
        <v>3355</v>
      </c>
      <c r="D1172" s="24" t="s">
        <v>3356</v>
      </c>
      <c r="E1172" s="119" t="s">
        <v>3</v>
      </c>
      <c r="F1172" s="23" t="s">
        <v>19</v>
      </c>
      <c r="G1172" s="17" t="s">
        <v>3357</v>
      </c>
      <c r="H1172" s="17" t="s">
        <v>5</v>
      </c>
      <c r="I1172" s="18" t="s">
        <v>61</v>
      </c>
      <c r="J1172" s="17" t="s">
        <v>196</v>
      </c>
      <c r="K1172" s="17" t="s">
        <v>125</v>
      </c>
      <c r="L1172" s="17" t="s">
        <v>9</v>
      </c>
      <c r="M1172" s="17" t="s">
        <v>9</v>
      </c>
      <c r="N1172" s="19" t="s">
        <v>4</v>
      </c>
    </row>
    <row r="1173" spans="1:14" ht="27" customHeight="1">
      <c r="A1173" s="11"/>
      <c r="B1173" s="12">
        <v>1172</v>
      </c>
      <c r="C1173" s="28" t="s">
        <v>3358</v>
      </c>
      <c r="D1173" s="14" t="s">
        <v>3359</v>
      </c>
      <c r="E1173" s="120" t="s">
        <v>47</v>
      </c>
      <c r="F1173" s="23" t="s">
        <v>19</v>
      </c>
      <c r="G1173" s="29" t="s">
        <v>3360</v>
      </c>
      <c r="H1173" s="29" t="s">
        <v>12</v>
      </c>
      <c r="I1173" s="30" t="s">
        <v>22</v>
      </c>
      <c r="J1173" s="29" t="s">
        <v>256</v>
      </c>
      <c r="K1173" s="29" t="s">
        <v>36</v>
      </c>
      <c r="L1173" s="29" t="s">
        <v>10</v>
      </c>
      <c r="M1173" s="29" t="s">
        <v>9</v>
      </c>
      <c r="N1173" s="31" t="s">
        <v>4</v>
      </c>
    </row>
    <row r="1174" spans="1:14" ht="27" customHeight="1">
      <c r="A1174" s="33"/>
      <c r="B1174" s="12">
        <v>1173</v>
      </c>
      <c r="C1174" s="13" t="s">
        <v>3361</v>
      </c>
      <c r="D1174" s="24" t="s">
        <v>3362</v>
      </c>
      <c r="E1174" s="119" t="s">
        <v>3</v>
      </c>
      <c r="F1174" s="23" t="s">
        <v>19</v>
      </c>
      <c r="G1174" s="17" t="s">
        <v>3363</v>
      </c>
      <c r="H1174" s="17" t="s">
        <v>28</v>
      </c>
      <c r="I1174" s="18" t="s">
        <v>197</v>
      </c>
      <c r="J1174" s="17" t="s">
        <v>260</v>
      </c>
      <c r="K1174" s="17" t="s">
        <v>85</v>
      </c>
      <c r="L1174" s="17" t="s">
        <v>9</v>
      </c>
      <c r="M1174" s="17" t="s">
        <v>26</v>
      </c>
      <c r="N1174" s="19" t="s">
        <v>4</v>
      </c>
    </row>
    <row r="1175" spans="1:14" ht="27" customHeight="1">
      <c r="A1175" s="11"/>
      <c r="B1175" s="12">
        <v>1174</v>
      </c>
      <c r="C1175" s="28" t="s">
        <v>3364</v>
      </c>
      <c r="D1175" s="24" t="s">
        <v>3365</v>
      </c>
      <c r="E1175" s="119" t="s">
        <v>47</v>
      </c>
      <c r="F1175" s="23" t="s">
        <v>19</v>
      </c>
      <c r="G1175" s="29" t="s">
        <v>3366</v>
      </c>
      <c r="H1175" s="29" t="s">
        <v>99</v>
      </c>
      <c r="I1175" s="30" t="s">
        <v>49</v>
      </c>
      <c r="J1175" s="29" t="s">
        <v>192</v>
      </c>
      <c r="K1175" s="29" t="s">
        <v>16</v>
      </c>
      <c r="L1175" s="29" t="s">
        <v>9</v>
      </c>
      <c r="M1175" s="29" t="s">
        <v>9</v>
      </c>
      <c r="N1175" s="31" t="s">
        <v>4</v>
      </c>
    </row>
    <row r="1176" spans="1:14" ht="27" customHeight="1">
      <c r="A1176" s="11"/>
      <c r="B1176" s="12">
        <v>1175</v>
      </c>
      <c r="C1176" s="13" t="s">
        <v>3367</v>
      </c>
      <c r="D1176" s="24" t="s">
        <v>3368</v>
      </c>
      <c r="E1176" s="119" t="s">
        <v>59</v>
      </c>
      <c r="F1176" s="23" t="s">
        <v>19</v>
      </c>
      <c r="G1176" s="17" t="s">
        <v>3369</v>
      </c>
      <c r="H1176" s="17" t="s">
        <v>35</v>
      </c>
      <c r="I1176" s="18" t="s">
        <v>155</v>
      </c>
      <c r="J1176" s="17" t="s">
        <v>196</v>
      </c>
      <c r="K1176" s="17" t="s">
        <v>197</v>
      </c>
      <c r="L1176" s="17" t="s">
        <v>9</v>
      </c>
      <c r="M1176" s="17" t="s">
        <v>10</v>
      </c>
      <c r="N1176" s="19" t="s">
        <v>4</v>
      </c>
    </row>
    <row r="1177" spans="1:14" ht="27" customHeight="1">
      <c r="A1177" s="11"/>
      <c r="B1177" s="12">
        <v>1176</v>
      </c>
      <c r="C1177" s="28" t="s">
        <v>3370</v>
      </c>
      <c r="D1177" s="24" t="s">
        <v>3371</v>
      </c>
      <c r="E1177" s="119" t="s">
        <v>47</v>
      </c>
      <c r="F1177" s="23" t="s">
        <v>19</v>
      </c>
      <c r="G1177" s="29" t="s">
        <v>3372</v>
      </c>
      <c r="H1177" s="29" t="s">
        <v>42</v>
      </c>
      <c r="I1177" s="30" t="s">
        <v>90</v>
      </c>
      <c r="J1177" s="29" t="s">
        <v>350</v>
      </c>
      <c r="K1177" s="29" t="s">
        <v>25</v>
      </c>
      <c r="L1177" s="29" t="s">
        <v>26</v>
      </c>
      <c r="M1177" s="29" t="s">
        <v>26</v>
      </c>
      <c r="N1177" s="31" t="s">
        <v>4</v>
      </c>
    </row>
    <row r="1178" spans="1:14" ht="27" customHeight="1">
      <c r="A1178" s="11"/>
      <c r="B1178" s="12">
        <v>1177</v>
      </c>
      <c r="C1178" s="13" t="s">
        <v>3373</v>
      </c>
      <c r="D1178" s="24" t="s">
        <v>3374</v>
      </c>
      <c r="E1178" s="119" t="s">
        <v>59</v>
      </c>
      <c r="F1178" s="23" t="s">
        <v>19</v>
      </c>
      <c r="G1178" s="17" t="s">
        <v>3375</v>
      </c>
      <c r="H1178" s="17" t="s">
        <v>42</v>
      </c>
      <c r="I1178" s="18" t="s">
        <v>44</v>
      </c>
      <c r="J1178" s="17" t="s">
        <v>37</v>
      </c>
      <c r="K1178" s="17" t="s">
        <v>38</v>
      </c>
      <c r="L1178" s="17" t="s">
        <v>9</v>
      </c>
      <c r="M1178" s="17" t="s">
        <v>9</v>
      </c>
      <c r="N1178" s="19" t="s">
        <v>4</v>
      </c>
    </row>
    <row r="1179" spans="1:14" ht="27" customHeight="1">
      <c r="A1179" s="33"/>
      <c r="B1179" s="12">
        <v>1178</v>
      </c>
      <c r="C1179" s="28" t="s">
        <v>3376</v>
      </c>
      <c r="D1179" s="24" t="s">
        <v>3377</v>
      </c>
      <c r="E1179" s="119" t="s">
        <v>59</v>
      </c>
      <c r="F1179" s="23" t="s">
        <v>19</v>
      </c>
      <c r="G1179" s="29" t="s">
        <v>3378</v>
      </c>
      <c r="H1179" s="29" t="s">
        <v>54</v>
      </c>
      <c r="I1179" s="30" t="s">
        <v>90</v>
      </c>
      <c r="J1179" s="29" t="s">
        <v>350</v>
      </c>
      <c r="K1179" s="29" t="s">
        <v>25</v>
      </c>
      <c r="L1179" s="29" t="s">
        <v>9</v>
      </c>
      <c r="M1179" s="29" t="s">
        <v>10</v>
      </c>
      <c r="N1179" s="31" t="s">
        <v>4</v>
      </c>
    </row>
    <row r="1180" spans="1:14" ht="27" customHeight="1">
      <c r="A1180" s="11"/>
      <c r="B1180" s="12">
        <v>1179</v>
      </c>
      <c r="C1180" s="13" t="s">
        <v>3379</v>
      </c>
      <c r="D1180" s="24" t="s">
        <v>3380</v>
      </c>
      <c r="E1180" s="119" t="s">
        <v>59</v>
      </c>
      <c r="F1180" s="23" t="s">
        <v>19</v>
      </c>
      <c r="G1180" s="17" t="s">
        <v>3381</v>
      </c>
      <c r="H1180" s="17" t="s">
        <v>12</v>
      </c>
      <c r="I1180" s="18" t="s">
        <v>114</v>
      </c>
      <c r="J1180" s="17" t="s">
        <v>260</v>
      </c>
      <c r="K1180" s="17" t="s">
        <v>85</v>
      </c>
      <c r="L1180" s="17" t="s">
        <v>9</v>
      </c>
      <c r="M1180" s="17" t="s">
        <v>26</v>
      </c>
      <c r="N1180" s="19" t="s">
        <v>4</v>
      </c>
    </row>
    <row r="1181" spans="1:14" ht="27" customHeight="1">
      <c r="A1181" s="11"/>
      <c r="B1181" s="12">
        <v>1180</v>
      </c>
      <c r="C1181" s="28" t="s">
        <v>3382</v>
      </c>
      <c r="D1181" s="24" t="s">
        <v>3383</v>
      </c>
      <c r="E1181" s="119" t="s">
        <v>59</v>
      </c>
      <c r="F1181" s="23" t="s">
        <v>19</v>
      </c>
      <c r="G1181" s="29" t="s">
        <v>3384</v>
      </c>
      <c r="H1181" s="29" t="s">
        <v>99</v>
      </c>
      <c r="I1181" s="30" t="s">
        <v>1831</v>
      </c>
      <c r="J1181" s="29" t="s">
        <v>137</v>
      </c>
      <c r="K1181" s="29" t="s">
        <v>26</v>
      </c>
      <c r="L1181" s="29" t="s">
        <v>9</v>
      </c>
      <c r="M1181" s="29" t="s">
        <v>14</v>
      </c>
      <c r="N1181" s="31" t="s">
        <v>4</v>
      </c>
    </row>
    <row r="1182" spans="1:14" ht="27" customHeight="1">
      <c r="A1182" s="11"/>
      <c r="B1182" s="12">
        <v>1181</v>
      </c>
      <c r="C1182" s="13" t="s">
        <v>3385</v>
      </c>
      <c r="D1182" s="121" t="s">
        <v>3386</v>
      </c>
      <c r="E1182" s="122" t="s">
        <v>47</v>
      </c>
      <c r="F1182" s="23" t="s">
        <v>19</v>
      </c>
      <c r="G1182" s="17" t="s">
        <v>3387</v>
      </c>
      <c r="H1182" s="17" t="s">
        <v>42</v>
      </c>
      <c r="I1182" s="18" t="s">
        <v>159</v>
      </c>
      <c r="J1182" s="17" t="s">
        <v>192</v>
      </c>
      <c r="K1182" s="17" t="s">
        <v>16</v>
      </c>
      <c r="L1182" s="17" t="s">
        <v>9</v>
      </c>
      <c r="M1182" s="17" t="s">
        <v>9</v>
      </c>
      <c r="N1182" s="19" t="s">
        <v>4</v>
      </c>
    </row>
    <row r="1183" spans="1:14" ht="27" customHeight="1">
      <c r="A1183" s="11"/>
      <c r="B1183" s="12">
        <v>1182</v>
      </c>
      <c r="C1183" s="28" t="s">
        <v>3388</v>
      </c>
      <c r="D1183" s="24" t="s">
        <v>3389</v>
      </c>
      <c r="E1183" s="119" t="s">
        <v>3</v>
      </c>
      <c r="F1183" s="23" t="s">
        <v>19</v>
      </c>
      <c r="G1183" s="29" t="s">
        <v>3390</v>
      </c>
      <c r="H1183" s="29" t="s">
        <v>42</v>
      </c>
      <c r="I1183" s="30" t="s">
        <v>24</v>
      </c>
      <c r="J1183" s="29" t="s">
        <v>150</v>
      </c>
      <c r="K1183" s="29" t="s">
        <v>24</v>
      </c>
      <c r="L1183" s="29" t="s">
        <v>9</v>
      </c>
      <c r="M1183" s="29" t="s">
        <v>9</v>
      </c>
      <c r="N1183" s="31" t="s">
        <v>4</v>
      </c>
    </row>
    <row r="1184" spans="1:14" ht="27" customHeight="1">
      <c r="A1184" s="20"/>
      <c r="B1184" s="12">
        <v>1183</v>
      </c>
      <c r="C1184" s="13" t="s">
        <v>3391</v>
      </c>
      <c r="D1184" s="24" t="s">
        <v>3392</v>
      </c>
      <c r="E1184" s="119" t="s">
        <v>47</v>
      </c>
      <c r="F1184" s="23" t="s">
        <v>19</v>
      </c>
      <c r="G1184" s="17" t="s">
        <v>3393</v>
      </c>
      <c r="H1184" s="17" t="s">
        <v>54</v>
      </c>
      <c r="I1184" s="18" t="s">
        <v>8</v>
      </c>
      <c r="J1184" s="17" t="s">
        <v>311</v>
      </c>
      <c r="K1184" s="17" t="s">
        <v>215</v>
      </c>
      <c r="L1184" s="17" t="s">
        <v>9</v>
      </c>
      <c r="M1184" s="17" t="s">
        <v>9</v>
      </c>
      <c r="N1184" s="19" t="s">
        <v>4</v>
      </c>
    </row>
    <row r="1185" spans="1:14" ht="27" customHeight="1">
      <c r="A1185" s="11"/>
      <c r="B1185" s="12">
        <v>1184</v>
      </c>
      <c r="C1185" s="28" t="s">
        <v>3394</v>
      </c>
      <c r="D1185" s="24" t="s">
        <v>3395</v>
      </c>
      <c r="E1185" s="119" t="s">
        <v>59</v>
      </c>
      <c r="F1185" s="23" t="s">
        <v>19</v>
      </c>
      <c r="G1185" s="29" t="s">
        <v>3396</v>
      </c>
      <c r="H1185" s="29" t="s">
        <v>12</v>
      </c>
      <c r="I1185" s="30" t="s">
        <v>155</v>
      </c>
      <c r="J1185" s="29" t="s">
        <v>76</v>
      </c>
      <c r="K1185" s="29" t="s">
        <v>164</v>
      </c>
      <c r="L1185" s="29" t="s">
        <v>9</v>
      </c>
      <c r="M1185" s="29" t="s">
        <v>10</v>
      </c>
      <c r="N1185" s="31" t="s">
        <v>4</v>
      </c>
    </row>
    <row r="1186" spans="1:14" ht="27" customHeight="1">
      <c r="A1186" s="11"/>
      <c r="B1186" s="12">
        <v>1185</v>
      </c>
      <c r="C1186" s="13" t="s">
        <v>3397</v>
      </c>
      <c r="D1186" s="24" t="s">
        <v>3398</v>
      </c>
      <c r="E1186" s="119" t="s">
        <v>47</v>
      </c>
      <c r="F1186" s="23" t="s">
        <v>19</v>
      </c>
      <c r="G1186" s="17" t="s">
        <v>3399</v>
      </c>
      <c r="H1186" s="17" t="s">
        <v>28</v>
      </c>
      <c r="I1186" s="18" t="s">
        <v>879</v>
      </c>
      <c r="J1186" s="17" t="s">
        <v>89</v>
      </c>
      <c r="K1186" s="17" t="s">
        <v>90</v>
      </c>
      <c r="L1186" s="17" t="s">
        <v>9</v>
      </c>
      <c r="M1186" s="17" t="s">
        <v>9</v>
      </c>
      <c r="N1186" s="19" t="s">
        <v>4</v>
      </c>
    </row>
    <row r="1187" spans="1:14" ht="27" customHeight="1">
      <c r="A1187" s="11"/>
      <c r="B1187" s="12">
        <v>1186</v>
      </c>
      <c r="C1187" s="28" t="s">
        <v>3400</v>
      </c>
      <c r="D1187" s="24" t="s">
        <v>3401</v>
      </c>
      <c r="E1187" s="119" t="s">
        <v>3</v>
      </c>
      <c r="F1187" s="23" t="s">
        <v>19</v>
      </c>
      <c r="G1187" s="29" t="s">
        <v>3402</v>
      </c>
      <c r="H1187" s="29" t="s">
        <v>35</v>
      </c>
      <c r="I1187" s="30" t="s">
        <v>36</v>
      </c>
      <c r="J1187" s="29" t="s">
        <v>502</v>
      </c>
      <c r="K1187" s="29" t="s">
        <v>282</v>
      </c>
      <c r="L1187" s="29" t="s">
        <v>9</v>
      </c>
      <c r="M1187" s="29" t="s">
        <v>26</v>
      </c>
      <c r="N1187" s="31" t="s">
        <v>4</v>
      </c>
    </row>
    <row r="1188" spans="1:14" ht="27" customHeight="1">
      <c r="A1188" s="11"/>
      <c r="B1188" s="12">
        <v>1187</v>
      </c>
      <c r="C1188" s="13" t="s">
        <v>3403</v>
      </c>
      <c r="D1188" s="24" t="s">
        <v>3404</v>
      </c>
      <c r="E1188" s="119" t="s">
        <v>3</v>
      </c>
      <c r="F1188" s="23" t="s">
        <v>19</v>
      </c>
      <c r="G1188" s="17" t="s">
        <v>3405</v>
      </c>
      <c r="H1188" s="17" t="s">
        <v>42</v>
      </c>
      <c r="I1188" s="18" t="s">
        <v>114</v>
      </c>
      <c r="J1188" s="17" t="s">
        <v>137</v>
      </c>
      <c r="K1188" s="17" t="s">
        <v>129</v>
      </c>
      <c r="L1188" s="17" t="s">
        <v>9</v>
      </c>
      <c r="M1188" s="17" t="s">
        <v>486</v>
      </c>
      <c r="N1188" s="19" t="s">
        <v>4</v>
      </c>
    </row>
    <row r="1189" spans="1:14" ht="27" customHeight="1">
      <c r="A1189" s="33"/>
      <c r="B1189" s="12">
        <v>1188</v>
      </c>
      <c r="C1189" s="28" t="s">
        <v>3406</v>
      </c>
      <c r="D1189" s="24" t="s">
        <v>3407</v>
      </c>
      <c r="E1189" s="119" t="s">
        <v>3</v>
      </c>
      <c r="F1189" s="23" t="s">
        <v>19</v>
      </c>
      <c r="G1189" s="29" t="s">
        <v>3408</v>
      </c>
      <c r="H1189" s="29" t="s">
        <v>21</v>
      </c>
      <c r="I1189" s="30" t="s">
        <v>36</v>
      </c>
      <c r="J1189" s="29" t="s">
        <v>109</v>
      </c>
      <c r="K1189" s="29" t="s">
        <v>30</v>
      </c>
      <c r="L1189" s="29" t="s">
        <v>9</v>
      </c>
      <c r="M1189" s="29" t="s">
        <v>25</v>
      </c>
      <c r="N1189" s="31" t="s">
        <v>4</v>
      </c>
    </row>
    <row r="1190" spans="1:14" ht="27" customHeight="1">
      <c r="A1190" s="11"/>
      <c r="B1190" s="12">
        <v>1189</v>
      </c>
      <c r="C1190" s="13" t="s">
        <v>3409</v>
      </c>
      <c r="D1190" s="24" t="s">
        <v>3410</v>
      </c>
      <c r="E1190" s="119" t="s">
        <v>59</v>
      </c>
      <c r="F1190" s="23" t="s">
        <v>19</v>
      </c>
      <c r="G1190" s="17" t="s">
        <v>3411</v>
      </c>
      <c r="H1190" s="17" t="s">
        <v>54</v>
      </c>
      <c r="I1190" s="18" t="s">
        <v>14</v>
      </c>
      <c r="J1190" s="17" t="s">
        <v>208</v>
      </c>
      <c r="K1190" s="17" t="s">
        <v>56</v>
      </c>
      <c r="L1190" s="17" t="s">
        <v>9</v>
      </c>
      <c r="M1190" s="17" t="s">
        <v>16</v>
      </c>
      <c r="N1190" s="19" t="s">
        <v>4</v>
      </c>
    </row>
    <row r="1191" spans="1:14" ht="27" customHeight="1">
      <c r="A1191" s="11"/>
      <c r="B1191" s="12">
        <v>1190</v>
      </c>
      <c r="C1191" s="28" t="s">
        <v>3412</v>
      </c>
      <c r="D1191" s="24" t="s">
        <v>3413</v>
      </c>
      <c r="E1191" s="119" t="s">
        <v>47</v>
      </c>
      <c r="F1191" s="23" t="s">
        <v>19</v>
      </c>
      <c r="G1191" s="29" t="s">
        <v>3414</v>
      </c>
      <c r="H1191" s="29" t="s">
        <v>5</v>
      </c>
      <c r="I1191" s="30" t="s">
        <v>55</v>
      </c>
      <c r="J1191" s="29" t="s">
        <v>7</v>
      </c>
      <c r="K1191" s="29" t="s">
        <v>8</v>
      </c>
      <c r="L1191" s="29" t="s">
        <v>9</v>
      </c>
      <c r="M1191" s="29" t="s">
        <v>10</v>
      </c>
      <c r="N1191" s="31" t="s">
        <v>4</v>
      </c>
    </row>
    <row r="1192" spans="1:14" ht="27" customHeight="1">
      <c r="A1192" s="11"/>
      <c r="B1192" s="12">
        <v>1191</v>
      </c>
      <c r="C1192" s="13" t="s">
        <v>3415</v>
      </c>
      <c r="D1192" s="24" t="s">
        <v>3416</v>
      </c>
      <c r="E1192" s="119" t="s">
        <v>59</v>
      </c>
      <c r="F1192" s="23" t="s">
        <v>19</v>
      </c>
      <c r="G1192" s="17" t="s">
        <v>3417</v>
      </c>
      <c r="H1192" s="17" t="s">
        <v>12</v>
      </c>
      <c r="I1192" s="18" t="s">
        <v>56</v>
      </c>
      <c r="J1192" s="17" t="s">
        <v>292</v>
      </c>
      <c r="K1192" s="17" t="s">
        <v>486</v>
      </c>
      <c r="L1192" s="17" t="s">
        <v>9</v>
      </c>
      <c r="M1192" s="17" t="s">
        <v>14</v>
      </c>
      <c r="N1192" s="19" t="s">
        <v>4</v>
      </c>
    </row>
    <row r="1193" spans="1:14" ht="27" customHeight="1">
      <c r="A1193" s="11"/>
      <c r="B1193" s="12">
        <v>1192</v>
      </c>
      <c r="C1193" s="28" t="s">
        <v>3418</v>
      </c>
      <c r="D1193" s="24" t="s">
        <v>3419</v>
      </c>
      <c r="E1193" s="119" t="s">
        <v>47</v>
      </c>
      <c r="F1193" s="23" t="s">
        <v>19</v>
      </c>
      <c r="G1193" s="29" t="s">
        <v>3420</v>
      </c>
      <c r="H1193" s="29" t="s">
        <v>28</v>
      </c>
      <c r="I1193" s="30" t="s">
        <v>6</v>
      </c>
      <c r="J1193" s="29" t="s">
        <v>43</v>
      </c>
      <c r="K1193" s="29" t="s">
        <v>61</v>
      </c>
      <c r="L1193" s="29" t="s">
        <v>9</v>
      </c>
      <c r="M1193" s="29" t="s">
        <v>16</v>
      </c>
      <c r="N1193" s="31" t="s">
        <v>4</v>
      </c>
    </row>
    <row r="1194" spans="1:14" ht="27" customHeight="1">
      <c r="A1194" s="33"/>
      <c r="B1194" s="12">
        <v>1193</v>
      </c>
      <c r="C1194" s="13" t="s">
        <v>3421</v>
      </c>
      <c r="D1194" s="24" t="s">
        <v>3422</v>
      </c>
      <c r="E1194" s="119" t="s">
        <v>3</v>
      </c>
      <c r="F1194" s="23" t="s">
        <v>19</v>
      </c>
      <c r="G1194" s="17" t="s">
        <v>3423</v>
      </c>
      <c r="H1194" s="17" t="s">
        <v>99</v>
      </c>
      <c r="I1194" s="18" t="s">
        <v>133</v>
      </c>
      <c r="J1194" s="17" t="s">
        <v>104</v>
      </c>
      <c r="K1194" s="17" t="s">
        <v>6</v>
      </c>
      <c r="L1194" s="17" t="s">
        <v>9</v>
      </c>
      <c r="M1194" s="17" t="s">
        <v>9</v>
      </c>
      <c r="N1194" s="19" t="s">
        <v>4</v>
      </c>
    </row>
    <row r="1195" spans="1:14" ht="27" customHeight="1">
      <c r="A1195" s="11"/>
      <c r="B1195" s="12">
        <v>1194</v>
      </c>
      <c r="C1195" s="28" t="s">
        <v>3424</v>
      </c>
      <c r="D1195" s="24" t="s">
        <v>3425</v>
      </c>
      <c r="E1195" s="119" t="s">
        <v>59</v>
      </c>
      <c r="F1195" s="23" t="s">
        <v>19</v>
      </c>
      <c r="G1195" s="29" t="s">
        <v>3426</v>
      </c>
      <c r="H1195" s="29" t="s">
        <v>35</v>
      </c>
      <c r="I1195" s="30" t="s">
        <v>22</v>
      </c>
      <c r="J1195" s="29" t="s">
        <v>256</v>
      </c>
      <c r="K1195" s="29" t="s">
        <v>215</v>
      </c>
      <c r="L1195" s="29" t="s">
        <v>9</v>
      </c>
      <c r="M1195" s="29" t="s">
        <v>16</v>
      </c>
      <c r="N1195" s="31" t="s">
        <v>4</v>
      </c>
    </row>
    <row r="1196" spans="1:14" ht="27" customHeight="1">
      <c r="A1196" s="11"/>
      <c r="B1196" s="12">
        <v>1195</v>
      </c>
      <c r="C1196" s="13" t="s">
        <v>3427</v>
      </c>
      <c r="D1196" s="24" t="s">
        <v>3428</v>
      </c>
      <c r="E1196" s="119" t="s">
        <v>3</v>
      </c>
      <c r="F1196" s="23" t="s">
        <v>19</v>
      </c>
      <c r="G1196" s="17" t="s">
        <v>3429</v>
      </c>
      <c r="H1196" s="17" t="s">
        <v>42</v>
      </c>
      <c r="I1196" s="18" t="s">
        <v>357</v>
      </c>
      <c r="J1196" s="17" t="s">
        <v>124</v>
      </c>
      <c r="K1196" s="17" t="s">
        <v>114</v>
      </c>
      <c r="L1196" s="17" t="s">
        <v>9</v>
      </c>
      <c r="M1196" s="17" t="s">
        <v>14</v>
      </c>
      <c r="N1196" s="19" t="s">
        <v>4</v>
      </c>
    </row>
    <row r="1197" spans="1:14" ht="27" customHeight="1">
      <c r="A1197" s="11"/>
      <c r="B1197" s="12">
        <v>1196</v>
      </c>
      <c r="C1197" s="28" t="s">
        <v>3430</v>
      </c>
      <c r="D1197" s="24" t="s">
        <v>3431</v>
      </c>
      <c r="E1197" s="119" t="s">
        <v>3</v>
      </c>
      <c r="F1197" s="23" t="s">
        <v>19</v>
      </c>
      <c r="G1197" s="29" t="s">
        <v>3432</v>
      </c>
      <c r="H1197" s="29" t="s">
        <v>21</v>
      </c>
      <c r="I1197" s="30" t="s">
        <v>14</v>
      </c>
      <c r="J1197" s="29" t="s">
        <v>76</v>
      </c>
      <c r="K1197" s="29" t="s">
        <v>6</v>
      </c>
      <c r="L1197" s="29" t="s">
        <v>9</v>
      </c>
      <c r="M1197" s="29" t="s">
        <v>24</v>
      </c>
      <c r="N1197" s="31" t="s">
        <v>4</v>
      </c>
    </row>
    <row r="1198" spans="1:14" ht="27" customHeight="1">
      <c r="A1198" s="11"/>
      <c r="B1198" s="12">
        <v>1197</v>
      </c>
      <c r="C1198" s="13" t="s">
        <v>3433</v>
      </c>
      <c r="D1198" s="24" t="s">
        <v>3434</v>
      </c>
      <c r="E1198" s="119" t="s">
        <v>47</v>
      </c>
      <c r="F1198" s="23" t="s">
        <v>19</v>
      </c>
      <c r="G1198" s="17" t="s">
        <v>3435</v>
      </c>
      <c r="H1198" s="17" t="s">
        <v>54</v>
      </c>
      <c r="I1198" s="18" t="s">
        <v>226</v>
      </c>
      <c r="J1198" s="17" t="s">
        <v>115</v>
      </c>
      <c r="K1198" s="17" t="s">
        <v>30</v>
      </c>
      <c r="L1198" s="17" t="s">
        <v>9</v>
      </c>
      <c r="M1198" s="17" t="s">
        <v>14</v>
      </c>
      <c r="N1198" s="19" t="s">
        <v>4</v>
      </c>
    </row>
    <row r="1199" spans="1:14" ht="27" customHeight="1">
      <c r="A1199" s="33"/>
      <c r="B1199" s="12">
        <v>1198</v>
      </c>
      <c r="C1199" s="28" t="s">
        <v>3436</v>
      </c>
      <c r="D1199" s="24" t="s">
        <v>3437</v>
      </c>
      <c r="E1199" s="119" t="s">
        <v>59</v>
      </c>
      <c r="F1199" s="23" t="s">
        <v>19</v>
      </c>
      <c r="G1199" s="29" t="s">
        <v>3438</v>
      </c>
      <c r="H1199" s="29" t="s">
        <v>5</v>
      </c>
      <c r="I1199" s="30" t="s">
        <v>226</v>
      </c>
      <c r="J1199" s="29" t="s">
        <v>23</v>
      </c>
      <c r="K1199" s="29" t="s">
        <v>155</v>
      </c>
      <c r="L1199" s="29" t="s">
        <v>9</v>
      </c>
      <c r="M1199" s="29" t="s">
        <v>14</v>
      </c>
      <c r="N1199" s="31" t="s">
        <v>4</v>
      </c>
    </row>
    <row r="1200" spans="1:14" ht="27" customHeight="1">
      <c r="A1200" s="11"/>
      <c r="B1200" s="12">
        <v>1199</v>
      </c>
      <c r="C1200" s="13" t="s">
        <v>3439</v>
      </c>
      <c r="D1200" s="24" t="s">
        <v>3440</v>
      </c>
      <c r="E1200" s="119" t="s">
        <v>47</v>
      </c>
      <c r="F1200" s="23" t="s">
        <v>19</v>
      </c>
      <c r="G1200" s="17" t="s">
        <v>3441</v>
      </c>
      <c r="H1200" s="17" t="s">
        <v>12</v>
      </c>
      <c r="I1200" s="18" t="s">
        <v>215</v>
      </c>
      <c r="J1200" s="17" t="s">
        <v>260</v>
      </c>
      <c r="K1200" s="17" t="s">
        <v>146</v>
      </c>
      <c r="L1200" s="17" t="s">
        <v>9</v>
      </c>
      <c r="M1200" s="17" t="s">
        <v>10</v>
      </c>
      <c r="N1200" s="19" t="s">
        <v>4</v>
      </c>
    </row>
    <row r="1201" spans="1:14" ht="27" customHeight="1">
      <c r="A1201" s="11"/>
      <c r="B1201" s="12">
        <v>1200</v>
      </c>
      <c r="C1201" s="28" t="s">
        <v>3442</v>
      </c>
      <c r="D1201" s="24" t="s">
        <v>581</v>
      </c>
      <c r="E1201" s="119" t="s">
        <v>47</v>
      </c>
      <c r="F1201" s="23" t="s">
        <v>19</v>
      </c>
      <c r="G1201" s="29" t="s">
        <v>3443</v>
      </c>
      <c r="H1201" s="29" t="s">
        <v>28</v>
      </c>
      <c r="I1201" s="30" t="s">
        <v>22</v>
      </c>
      <c r="J1201" s="29" t="s">
        <v>256</v>
      </c>
      <c r="K1201" s="29" t="s">
        <v>67</v>
      </c>
      <c r="L1201" s="29" t="s">
        <v>9</v>
      </c>
      <c r="M1201" s="29" t="s">
        <v>26</v>
      </c>
      <c r="N1201" s="31" t="s">
        <v>4</v>
      </c>
    </row>
    <row r="1202" spans="1:14" ht="27" customHeight="1">
      <c r="A1202" s="11"/>
      <c r="B1202" s="12">
        <v>1201</v>
      </c>
      <c r="C1202" s="13" t="s">
        <v>3444</v>
      </c>
      <c r="D1202" s="24" t="s">
        <v>828</v>
      </c>
      <c r="E1202" s="119" t="s">
        <v>47</v>
      </c>
      <c r="F1202" s="23" t="s">
        <v>19</v>
      </c>
      <c r="G1202" s="17" t="s">
        <v>3445</v>
      </c>
      <c r="H1202" s="17" t="s">
        <v>99</v>
      </c>
      <c r="I1202" s="18" t="s">
        <v>657</v>
      </c>
      <c r="J1202" s="17" t="s">
        <v>31</v>
      </c>
      <c r="K1202" s="17" t="s">
        <v>8</v>
      </c>
      <c r="L1202" s="17" t="s">
        <v>9</v>
      </c>
      <c r="M1202" s="17" t="s">
        <v>16</v>
      </c>
      <c r="N1202" s="19" t="s">
        <v>4</v>
      </c>
    </row>
    <row r="1203" spans="1:14" ht="27" customHeight="1">
      <c r="A1203" s="11"/>
      <c r="B1203" s="12">
        <v>1202</v>
      </c>
      <c r="C1203" s="28" t="s">
        <v>3446</v>
      </c>
      <c r="D1203" s="24" t="s">
        <v>3447</v>
      </c>
      <c r="E1203" s="119" t="s">
        <v>47</v>
      </c>
      <c r="F1203" s="23" t="s">
        <v>19</v>
      </c>
      <c r="G1203" s="29" t="s">
        <v>3448</v>
      </c>
      <c r="H1203" s="29" t="s">
        <v>12</v>
      </c>
      <c r="I1203" s="30" t="s">
        <v>38</v>
      </c>
      <c r="J1203" s="29" t="s">
        <v>256</v>
      </c>
      <c r="K1203" s="29" t="s">
        <v>6</v>
      </c>
      <c r="L1203" s="29" t="s">
        <v>9</v>
      </c>
      <c r="M1203" s="29" t="s">
        <v>14</v>
      </c>
      <c r="N1203" s="31" t="s">
        <v>4</v>
      </c>
    </row>
    <row r="1204" spans="1:14" ht="27" customHeight="1">
      <c r="A1204" s="20"/>
      <c r="B1204" s="12">
        <v>1203</v>
      </c>
      <c r="C1204" s="13" t="s">
        <v>3449</v>
      </c>
      <c r="D1204" s="24" t="s">
        <v>3450</v>
      </c>
      <c r="E1204" s="119" t="s">
        <v>3</v>
      </c>
      <c r="F1204" s="23" t="s">
        <v>19</v>
      </c>
      <c r="G1204" s="17" t="s">
        <v>3451</v>
      </c>
      <c r="H1204" s="17" t="s">
        <v>5</v>
      </c>
      <c r="I1204" s="18" t="s">
        <v>6</v>
      </c>
      <c r="J1204" s="17" t="s">
        <v>208</v>
      </c>
      <c r="K1204" s="17" t="s">
        <v>191</v>
      </c>
      <c r="L1204" s="17" t="s">
        <v>9</v>
      </c>
      <c r="M1204" s="17" t="s">
        <v>26</v>
      </c>
      <c r="N1204" s="19" t="s">
        <v>4</v>
      </c>
    </row>
    <row r="1205" spans="1:14" ht="27" customHeight="1">
      <c r="A1205" s="11"/>
      <c r="B1205" s="12">
        <v>1204</v>
      </c>
      <c r="C1205" s="28" t="s">
        <v>3452</v>
      </c>
      <c r="D1205" s="24" t="s">
        <v>3453</v>
      </c>
      <c r="E1205" s="119" t="s">
        <v>3</v>
      </c>
      <c r="F1205" s="23" t="s">
        <v>19</v>
      </c>
      <c r="G1205" s="29" t="s">
        <v>3454</v>
      </c>
      <c r="H1205" s="29" t="s">
        <v>35</v>
      </c>
      <c r="I1205" s="30" t="s">
        <v>56</v>
      </c>
      <c r="J1205" s="29" t="s">
        <v>292</v>
      </c>
      <c r="K1205" s="29" t="s">
        <v>38</v>
      </c>
      <c r="L1205" s="29" t="s">
        <v>9</v>
      </c>
      <c r="M1205" s="29" t="s">
        <v>26</v>
      </c>
      <c r="N1205" s="31" t="s">
        <v>4</v>
      </c>
    </row>
    <row r="1206" spans="1:14" ht="27" customHeight="1">
      <c r="A1206" s="11"/>
      <c r="B1206" s="12">
        <v>1205</v>
      </c>
      <c r="C1206" s="13" t="s">
        <v>3455</v>
      </c>
      <c r="D1206" s="24" t="s">
        <v>3456</v>
      </c>
      <c r="E1206" s="119" t="s">
        <v>47</v>
      </c>
      <c r="F1206" s="23" t="s">
        <v>19</v>
      </c>
      <c r="G1206" s="17" t="s">
        <v>3457</v>
      </c>
      <c r="H1206" s="17" t="s">
        <v>21</v>
      </c>
      <c r="I1206" s="18" t="s">
        <v>36</v>
      </c>
      <c r="J1206" s="17" t="s">
        <v>37</v>
      </c>
      <c r="K1206" s="17" t="s">
        <v>38</v>
      </c>
      <c r="L1206" s="17" t="s">
        <v>9</v>
      </c>
      <c r="M1206" s="17" t="s">
        <v>9</v>
      </c>
      <c r="N1206" s="19" t="s">
        <v>4</v>
      </c>
    </row>
    <row r="1207" spans="1:14" ht="27" customHeight="1">
      <c r="A1207" s="11"/>
      <c r="B1207" s="12">
        <v>1206</v>
      </c>
      <c r="C1207" s="28" t="s">
        <v>3458</v>
      </c>
      <c r="D1207" s="24" t="s">
        <v>3459</v>
      </c>
      <c r="E1207" s="119" t="s">
        <v>47</v>
      </c>
      <c r="F1207" s="23" t="s">
        <v>19</v>
      </c>
      <c r="G1207" s="29" t="s">
        <v>3460</v>
      </c>
      <c r="H1207" s="29" t="s">
        <v>5</v>
      </c>
      <c r="I1207" s="30" t="s">
        <v>22</v>
      </c>
      <c r="J1207" s="29" t="s">
        <v>256</v>
      </c>
      <c r="K1207" s="29" t="s">
        <v>164</v>
      </c>
      <c r="L1207" s="29" t="s">
        <v>9</v>
      </c>
      <c r="M1207" s="29" t="s">
        <v>9</v>
      </c>
      <c r="N1207" s="31" t="s">
        <v>4</v>
      </c>
    </row>
    <row r="1208" spans="1:14" ht="27" customHeight="1">
      <c r="A1208" s="11"/>
      <c r="B1208" s="12">
        <v>1207</v>
      </c>
      <c r="C1208" s="13" t="s">
        <v>3461</v>
      </c>
      <c r="D1208" s="121" t="s">
        <v>3462</v>
      </c>
      <c r="E1208" s="122" t="s">
        <v>47</v>
      </c>
      <c r="F1208" s="23" t="s">
        <v>19</v>
      </c>
      <c r="G1208" s="17" t="s">
        <v>3463</v>
      </c>
      <c r="H1208" s="17" t="s">
        <v>99</v>
      </c>
      <c r="I1208" s="18" t="s">
        <v>155</v>
      </c>
      <c r="J1208" s="17" t="s">
        <v>176</v>
      </c>
      <c r="K1208" s="17" t="s">
        <v>36</v>
      </c>
      <c r="L1208" s="17" t="s">
        <v>9</v>
      </c>
      <c r="M1208" s="17" t="s">
        <v>16</v>
      </c>
      <c r="N1208" s="19" t="s">
        <v>4</v>
      </c>
    </row>
    <row r="1209" spans="1:14" ht="27" customHeight="1">
      <c r="A1209" s="33"/>
      <c r="B1209" s="12">
        <v>1208</v>
      </c>
      <c r="C1209" s="28" t="s">
        <v>3464</v>
      </c>
      <c r="D1209" s="24" t="s">
        <v>3465</v>
      </c>
      <c r="E1209" s="119" t="s">
        <v>59</v>
      </c>
      <c r="F1209" s="23" t="s">
        <v>19</v>
      </c>
      <c r="G1209" s="29" t="s">
        <v>3466</v>
      </c>
      <c r="H1209" s="29" t="s">
        <v>35</v>
      </c>
      <c r="I1209" s="30" t="s">
        <v>8</v>
      </c>
      <c r="J1209" s="29" t="s">
        <v>196</v>
      </c>
      <c r="K1209" s="29" t="s">
        <v>114</v>
      </c>
      <c r="L1209" s="29" t="s">
        <v>9</v>
      </c>
      <c r="M1209" s="29" t="s">
        <v>16</v>
      </c>
      <c r="N1209" s="31" t="s">
        <v>4</v>
      </c>
    </row>
    <row r="1210" spans="1:14" ht="27" customHeight="1">
      <c r="A1210" s="11"/>
      <c r="B1210" s="12">
        <v>1209</v>
      </c>
      <c r="C1210" s="13" t="s">
        <v>3467</v>
      </c>
      <c r="D1210" s="14" t="s">
        <v>3468</v>
      </c>
      <c r="E1210" s="120" t="s">
        <v>47</v>
      </c>
      <c r="F1210" s="23" t="s">
        <v>19</v>
      </c>
      <c r="G1210" s="17" t="s">
        <v>3469</v>
      </c>
      <c r="H1210" s="17" t="s">
        <v>42</v>
      </c>
      <c r="I1210" s="18" t="s">
        <v>123</v>
      </c>
      <c r="J1210" s="17" t="s">
        <v>256</v>
      </c>
      <c r="K1210" s="17" t="s">
        <v>164</v>
      </c>
      <c r="L1210" s="17" t="s">
        <v>9</v>
      </c>
      <c r="M1210" s="17" t="s">
        <v>9</v>
      </c>
      <c r="N1210" s="19" t="s">
        <v>4</v>
      </c>
    </row>
    <row r="1211" spans="1:14" ht="27" customHeight="1">
      <c r="A1211" s="11"/>
      <c r="B1211" s="12">
        <v>1210</v>
      </c>
      <c r="C1211" s="28" t="s">
        <v>3470</v>
      </c>
      <c r="D1211" s="24" t="s">
        <v>3471</v>
      </c>
      <c r="E1211" s="119" t="s">
        <v>59</v>
      </c>
      <c r="F1211" s="23" t="s">
        <v>19</v>
      </c>
      <c r="G1211" s="29" t="s">
        <v>3472</v>
      </c>
      <c r="H1211" s="29" t="s">
        <v>21</v>
      </c>
      <c r="I1211" s="30" t="s">
        <v>94</v>
      </c>
      <c r="J1211" s="29" t="s">
        <v>176</v>
      </c>
      <c r="K1211" s="29" t="s">
        <v>164</v>
      </c>
      <c r="L1211" s="29" t="s">
        <v>9</v>
      </c>
      <c r="M1211" s="29" t="s">
        <v>26</v>
      </c>
      <c r="N1211" s="31" t="s">
        <v>4</v>
      </c>
    </row>
    <row r="1212" spans="1:14" ht="27" customHeight="1">
      <c r="A1212" s="11"/>
      <c r="B1212" s="12">
        <v>1211</v>
      </c>
      <c r="C1212" s="13" t="s">
        <v>3473</v>
      </c>
      <c r="D1212" s="14" t="s">
        <v>3474</v>
      </c>
      <c r="E1212" s="14" t="s">
        <v>47</v>
      </c>
      <c r="F1212" s="23" t="s">
        <v>19</v>
      </c>
      <c r="G1212" s="17" t="s">
        <v>3475</v>
      </c>
      <c r="H1212" s="17" t="s">
        <v>54</v>
      </c>
      <c r="I1212" s="18" t="s">
        <v>171</v>
      </c>
      <c r="J1212" s="17" t="s">
        <v>175</v>
      </c>
      <c r="K1212" s="17" t="s">
        <v>56</v>
      </c>
      <c r="L1212" s="17" t="s">
        <v>9</v>
      </c>
      <c r="M1212" s="17" t="s">
        <v>226</v>
      </c>
      <c r="N1212" s="19" t="s">
        <v>4</v>
      </c>
    </row>
    <row r="1213" spans="1:14" ht="27" customHeight="1">
      <c r="A1213" s="11"/>
      <c r="B1213" s="12">
        <v>1212</v>
      </c>
      <c r="C1213" s="28" t="s">
        <v>3476</v>
      </c>
      <c r="D1213" s="24" t="s">
        <v>3477</v>
      </c>
      <c r="E1213" s="24" t="s">
        <v>47</v>
      </c>
      <c r="F1213" s="23" t="s">
        <v>19</v>
      </c>
      <c r="G1213" s="73" t="s">
        <v>3478</v>
      </c>
      <c r="H1213" s="29" t="s">
        <v>5</v>
      </c>
      <c r="I1213" s="30" t="s">
        <v>14</v>
      </c>
      <c r="J1213" s="29" t="s">
        <v>76</v>
      </c>
      <c r="K1213" s="29" t="s">
        <v>36</v>
      </c>
      <c r="L1213" s="29" t="s">
        <v>9</v>
      </c>
      <c r="M1213" s="29" t="s">
        <v>14</v>
      </c>
      <c r="N1213" s="31" t="s">
        <v>4</v>
      </c>
    </row>
    <row r="1214" spans="1:14" ht="27" customHeight="1">
      <c r="A1214" s="33"/>
      <c r="B1214" s="12">
        <v>1213</v>
      </c>
      <c r="C1214" s="13" t="s">
        <v>3479</v>
      </c>
      <c r="D1214" s="24" t="s">
        <v>3480</v>
      </c>
      <c r="E1214" s="24" t="s">
        <v>3</v>
      </c>
      <c r="F1214" s="23" t="s">
        <v>19</v>
      </c>
      <c r="G1214" s="76" t="s">
        <v>3481</v>
      </c>
      <c r="H1214" s="17" t="s">
        <v>12</v>
      </c>
      <c r="I1214" s="18" t="s">
        <v>16</v>
      </c>
      <c r="J1214" s="17" t="s">
        <v>56</v>
      </c>
      <c r="K1214" s="17" t="s">
        <v>208</v>
      </c>
      <c r="L1214" s="17" t="s">
        <v>9</v>
      </c>
      <c r="M1214" s="17" t="s">
        <v>16</v>
      </c>
      <c r="N1214" s="19" t="s">
        <v>4</v>
      </c>
    </row>
    <row r="1215" spans="1:14" ht="27" customHeight="1">
      <c r="A1215" s="11"/>
      <c r="B1215" s="12">
        <v>1214</v>
      </c>
      <c r="C1215" s="28" t="s">
        <v>3482</v>
      </c>
      <c r="D1215" s="24" t="s">
        <v>3483</v>
      </c>
      <c r="E1215" s="24" t="s">
        <v>47</v>
      </c>
      <c r="F1215" s="23" t="s">
        <v>19</v>
      </c>
      <c r="G1215" s="73" t="s">
        <v>3484</v>
      </c>
      <c r="H1215" s="29" t="s">
        <v>28</v>
      </c>
      <c r="I1215" s="30" t="s">
        <v>295</v>
      </c>
      <c r="J1215" s="29" t="s">
        <v>95</v>
      </c>
      <c r="K1215" s="29" t="s">
        <v>44</v>
      </c>
      <c r="L1215" s="29" t="s">
        <v>26</v>
      </c>
      <c r="M1215" s="29" t="s">
        <v>10</v>
      </c>
      <c r="N1215" s="31" t="s">
        <v>4</v>
      </c>
    </row>
    <row r="1216" spans="1:14" ht="27" customHeight="1">
      <c r="A1216" s="11"/>
      <c r="B1216" s="12">
        <v>1215</v>
      </c>
      <c r="C1216" s="13" t="s">
        <v>3485</v>
      </c>
      <c r="D1216" s="24" t="s">
        <v>3486</v>
      </c>
      <c r="E1216" s="24" t="s">
        <v>47</v>
      </c>
      <c r="F1216" s="23" t="s">
        <v>19</v>
      </c>
      <c r="G1216" s="76" t="s">
        <v>3487</v>
      </c>
      <c r="H1216" s="17" t="s">
        <v>99</v>
      </c>
      <c r="I1216" s="18" t="s">
        <v>184</v>
      </c>
      <c r="J1216" s="17" t="s">
        <v>90</v>
      </c>
      <c r="K1216" s="17" t="s">
        <v>530</v>
      </c>
      <c r="L1216" s="17" t="s">
        <v>9</v>
      </c>
      <c r="M1216" s="17" t="s">
        <v>26</v>
      </c>
      <c r="N1216" s="19" t="s">
        <v>4</v>
      </c>
    </row>
    <row r="1217" spans="1:14" ht="27" customHeight="1">
      <c r="A1217" s="11"/>
      <c r="B1217" s="12">
        <v>1216</v>
      </c>
      <c r="C1217" s="28" t="s">
        <v>3488</v>
      </c>
      <c r="D1217" s="24" t="s">
        <v>3489</v>
      </c>
      <c r="E1217" s="24" t="s">
        <v>47</v>
      </c>
      <c r="F1217" s="23" t="s">
        <v>19</v>
      </c>
      <c r="G1217" s="73" t="s">
        <v>3490</v>
      </c>
      <c r="H1217" s="29" t="s">
        <v>35</v>
      </c>
      <c r="I1217" s="30" t="s">
        <v>242</v>
      </c>
      <c r="J1217" s="29" t="s">
        <v>23</v>
      </c>
      <c r="K1217" s="29" t="s">
        <v>8</v>
      </c>
      <c r="L1217" s="29" t="s">
        <v>9</v>
      </c>
      <c r="M1217" s="29" t="s">
        <v>110</v>
      </c>
      <c r="N1217" s="31" t="s">
        <v>4</v>
      </c>
    </row>
    <row r="1218" spans="1:14" ht="27" customHeight="1">
      <c r="A1218" s="11"/>
      <c r="B1218" s="12">
        <v>1217</v>
      </c>
      <c r="C1218" s="13" t="s">
        <v>3491</v>
      </c>
      <c r="D1218" s="24" t="s">
        <v>3492</v>
      </c>
      <c r="E1218" s="24" t="s">
        <v>3</v>
      </c>
      <c r="F1218" s="23" t="s">
        <v>19</v>
      </c>
      <c r="G1218" s="76" t="s">
        <v>3493</v>
      </c>
      <c r="H1218" s="17" t="s">
        <v>42</v>
      </c>
      <c r="I1218" s="18" t="s">
        <v>38</v>
      </c>
      <c r="J1218" s="17" t="s">
        <v>67</v>
      </c>
      <c r="K1218" s="17" t="s">
        <v>176</v>
      </c>
      <c r="L1218" s="17" t="s">
        <v>9</v>
      </c>
      <c r="M1218" s="17" t="s">
        <v>10</v>
      </c>
      <c r="N1218" s="19" t="s">
        <v>4</v>
      </c>
    </row>
    <row r="1219" spans="1:14" ht="27" customHeight="1">
      <c r="A1219" s="33"/>
      <c r="B1219" s="12">
        <v>1218</v>
      </c>
      <c r="C1219" s="28" t="s">
        <v>3494</v>
      </c>
      <c r="D1219" s="24" t="s">
        <v>3495</v>
      </c>
      <c r="E1219" s="24" t="s">
        <v>3</v>
      </c>
      <c r="F1219" s="23" t="s">
        <v>19</v>
      </c>
      <c r="G1219" s="73" t="s">
        <v>3496</v>
      </c>
      <c r="H1219" s="29" t="s">
        <v>21</v>
      </c>
      <c r="I1219" s="30" t="s">
        <v>155</v>
      </c>
      <c r="J1219" s="29" t="s">
        <v>124</v>
      </c>
      <c r="K1219" s="29" t="s">
        <v>49</v>
      </c>
      <c r="L1219" s="29" t="s">
        <v>9</v>
      </c>
      <c r="M1219" s="29" t="s">
        <v>10</v>
      </c>
      <c r="N1219" s="31" t="s">
        <v>4</v>
      </c>
    </row>
    <row r="1220" spans="1:14" ht="27" customHeight="1">
      <c r="A1220" s="11"/>
      <c r="B1220" s="12">
        <v>1219</v>
      </c>
      <c r="C1220" s="13" t="s">
        <v>3497</v>
      </c>
      <c r="D1220" s="24" t="s">
        <v>3468</v>
      </c>
      <c r="E1220" s="24" t="s">
        <v>47</v>
      </c>
      <c r="F1220" s="23" t="s">
        <v>19</v>
      </c>
      <c r="G1220" s="76" t="s">
        <v>3498</v>
      </c>
      <c r="H1220" s="17" t="s">
        <v>54</v>
      </c>
      <c r="I1220" s="18" t="s">
        <v>155</v>
      </c>
      <c r="J1220" s="17" t="s">
        <v>72</v>
      </c>
      <c r="K1220" s="17" t="s">
        <v>180</v>
      </c>
      <c r="L1220" s="17" t="s">
        <v>9</v>
      </c>
      <c r="M1220" s="17" t="s">
        <v>26</v>
      </c>
      <c r="N1220" s="19" t="s">
        <v>4</v>
      </c>
    </row>
    <row r="1221" spans="1:14" ht="27" customHeight="1">
      <c r="A1221" s="11"/>
      <c r="B1221" s="12">
        <v>1220</v>
      </c>
      <c r="C1221" s="28" t="s">
        <v>3499</v>
      </c>
      <c r="D1221" s="24" t="s">
        <v>3500</v>
      </c>
      <c r="E1221" s="24" t="s">
        <v>59</v>
      </c>
      <c r="F1221" s="23" t="s">
        <v>19</v>
      </c>
      <c r="G1221" s="73" t="s">
        <v>3501</v>
      </c>
      <c r="H1221" s="29" t="s">
        <v>5</v>
      </c>
      <c r="I1221" s="30" t="s">
        <v>22</v>
      </c>
      <c r="J1221" s="29" t="s">
        <v>271</v>
      </c>
      <c r="K1221" s="29" t="s">
        <v>226</v>
      </c>
      <c r="L1221" s="29" t="s">
        <v>9</v>
      </c>
      <c r="M1221" s="29" t="s">
        <v>226</v>
      </c>
      <c r="N1221" s="31" t="s">
        <v>4</v>
      </c>
    </row>
    <row r="1222" spans="1:14" ht="27" customHeight="1">
      <c r="A1222" s="11"/>
      <c r="B1222" s="12">
        <v>1221</v>
      </c>
      <c r="C1222" s="13" t="s">
        <v>3502</v>
      </c>
      <c r="D1222" s="24" t="s">
        <v>3503</v>
      </c>
      <c r="E1222" s="24" t="s">
        <v>59</v>
      </c>
      <c r="F1222" s="23" t="s">
        <v>19</v>
      </c>
      <c r="G1222" s="76" t="s">
        <v>3504</v>
      </c>
      <c r="H1222" s="17" t="s">
        <v>12</v>
      </c>
      <c r="I1222" s="18" t="s">
        <v>30</v>
      </c>
      <c r="J1222" s="17" t="s">
        <v>61</v>
      </c>
      <c r="K1222" s="17" t="s">
        <v>62</v>
      </c>
      <c r="L1222" s="17" t="s">
        <v>26</v>
      </c>
      <c r="M1222" s="17" t="s">
        <v>9</v>
      </c>
      <c r="N1222" s="19" t="s">
        <v>4</v>
      </c>
    </row>
    <row r="1223" spans="1:14" ht="27" customHeight="1">
      <c r="A1223" s="11"/>
      <c r="B1223" s="12">
        <v>1222</v>
      </c>
      <c r="C1223" s="28" t="s">
        <v>3505</v>
      </c>
      <c r="D1223" s="24" t="s">
        <v>3506</v>
      </c>
      <c r="E1223" s="24" t="s">
        <v>47</v>
      </c>
      <c r="F1223" s="23" t="s">
        <v>19</v>
      </c>
      <c r="G1223" s="73" t="s">
        <v>3507</v>
      </c>
      <c r="H1223" s="29" t="s">
        <v>99</v>
      </c>
      <c r="I1223" s="30" t="s">
        <v>155</v>
      </c>
      <c r="J1223" s="29" t="s">
        <v>271</v>
      </c>
      <c r="K1223" s="29" t="s">
        <v>226</v>
      </c>
      <c r="L1223" s="29" t="s">
        <v>9</v>
      </c>
      <c r="M1223" s="29" t="s">
        <v>226</v>
      </c>
      <c r="N1223" s="31" t="s">
        <v>4</v>
      </c>
    </row>
    <row r="1224" spans="1:14" ht="27" customHeight="1">
      <c r="A1224" s="20"/>
      <c r="B1224" s="12">
        <v>1223</v>
      </c>
      <c r="C1224" s="13" t="s">
        <v>3508</v>
      </c>
      <c r="D1224" s="24" t="s">
        <v>3509</v>
      </c>
      <c r="E1224" s="24" t="s">
        <v>47</v>
      </c>
      <c r="F1224" s="23" t="s">
        <v>19</v>
      </c>
      <c r="G1224" s="76" t="s">
        <v>3510</v>
      </c>
      <c r="H1224" s="17" t="s">
        <v>42</v>
      </c>
      <c r="I1224" s="18" t="s">
        <v>55</v>
      </c>
      <c r="J1224" s="17" t="s">
        <v>180</v>
      </c>
      <c r="K1224" s="17" t="s">
        <v>72</v>
      </c>
      <c r="L1224" s="17" t="s">
        <v>9</v>
      </c>
      <c r="M1224" s="17" t="s">
        <v>26</v>
      </c>
      <c r="N1224" s="19" t="s">
        <v>4</v>
      </c>
    </row>
    <row r="1225" spans="1:14" ht="27" customHeight="1">
      <c r="A1225" s="11"/>
      <c r="B1225" s="12">
        <v>1224</v>
      </c>
      <c r="C1225" s="28" t="s">
        <v>3511</v>
      </c>
      <c r="D1225" s="24" t="s">
        <v>3512</v>
      </c>
      <c r="E1225" s="24" t="s">
        <v>47</v>
      </c>
      <c r="F1225" s="23" t="s">
        <v>19</v>
      </c>
      <c r="G1225" s="73" t="s">
        <v>3513</v>
      </c>
      <c r="H1225" s="29" t="s">
        <v>54</v>
      </c>
      <c r="I1225" s="30" t="s">
        <v>226</v>
      </c>
      <c r="J1225" s="29" t="s">
        <v>530</v>
      </c>
      <c r="K1225" s="29" t="s">
        <v>226</v>
      </c>
      <c r="L1225" s="29" t="s">
        <v>9</v>
      </c>
      <c r="M1225" s="29" t="s">
        <v>14</v>
      </c>
      <c r="N1225" s="31" t="s">
        <v>4</v>
      </c>
    </row>
    <row r="1226" spans="1:14" ht="27" customHeight="1">
      <c r="A1226" s="11"/>
      <c r="B1226" s="12">
        <v>1225</v>
      </c>
      <c r="C1226" s="13" t="s">
        <v>3514</v>
      </c>
      <c r="D1226" s="24" t="s">
        <v>3515</v>
      </c>
      <c r="E1226" s="24" t="s">
        <v>47</v>
      </c>
      <c r="F1226" s="23" t="s">
        <v>19</v>
      </c>
      <c r="G1226" s="76" t="s">
        <v>3516</v>
      </c>
      <c r="H1226" s="17" t="s">
        <v>12</v>
      </c>
      <c r="I1226" s="18" t="s">
        <v>171</v>
      </c>
      <c r="J1226" s="17" t="s">
        <v>175</v>
      </c>
      <c r="K1226" s="17" t="s">
        <v>44</v>
      </c>
      <c r="L1226" s="17" t="s">
        <v>9</v>
      </c>
      <c r="M1226" s="17" t="s">
        <v>14</v>
      </c>
      <c r="N1226" s="19" t="s">
        <v>4</v>
      </c>
    </row>
    <row r="1227" spans="1:14" ht="27" customHeight="1">
      <c r="A1227" s="11"/>
      <c r="B1227" s="12">
        <v>1226</v>
      </c>
      <c r="C1227" s="28" t="s">
        <v>3517</v>
      </c>
      <c r="D1227" s="24" t="s">
        <v>3518</v>
      </c>
      <c r="E1227" s="24" t="s">
        <v>47</v>
      </c>
      <c r="F1227" s="23" t="s">
        <v>19</v>
      </c>
      <c r="G1227" s="73" t="s">
        <v>3519</v>
      </c>
      <c r="H1227" s="29" t="s">
        <v>35</v>
      </c>
      <c r="I1227" s="30" t="s">
        <v>85</v>
      </c>
      <c r="J1227" s="29" t="s">
        <v>159</v>
      </c>
      <c r="K1227" s="29" t="s">
        <v>72</v>
      </c>
      <c r="L1227" s="29" t="s">
        <v>9</v>
      </c>
      <c r="M1227" s="29" t="s">
        <v>10</v>
      </c>
      <c r="N1227" s="31" t="s">
        <v>4</v>
      </c>
    </row>
    <row r="1228" spans="1:14" ht="27" customHeight="1">
      <c r="A1228" s="11"/>
      <c r="B1228" s="12">
        <v>1227</v>
      </c>
      <c r="C1228" s="13" t="s">
        <v>3520</v>
      </c>
      <c r="D1228" s="24" t="s">
        <v>3521</v>
      </c>
      <c r="E1228" s="24" t="s">
        <v>47</v>
      </c>
      <c r="F1228" s="23" t="s">
        <v>19</v>
      </c>
      <c r="G1228" s="76" t="s">
        <v>3522</v>
      </c>
      <c r="H1228" s="17" t="s">
        <v>42</v>
      </c>
      <c r="I1228" s="18" t="s">
        <v>2640</v>
      </c>
      <c r="J1228" s="17" t="s">
        <v>180</v>
      </c>
      <c r="K1228" s="17" t="s">
        <v>56</v>
      </c>
      <c r="L1228" s="17" t="s">
        <v>9</v>
      </c>
      <c r="M1228" s="17" t="s">
        <v>6</v>
      </c>
      <c r="N1228" s="19" t="s">
        <v>4</v>
      </c>
    </row>
    <row r="1229" spans="1:14" ht="27" customHeight="1">
      <c r="A1229" s="33"/>
      <c r="B1229" s="12">
        <v>1228</v>
      </c>
      <c r="C1229" s="28" t="s">
        <v>3523</v>
      </c>
      <c r="D1229" s="24" t="s">
        <v>3524</v>
      </c>
      <c r="E1229" s="24" t="s">
        <v>3</v>
      </c>
      <c r="F1229" s="23" t="s">
        <v>19</v>
      </c>
      <c r="G1229" s="73" t="s">
        <v>3525</v>
      </c>
      <c r="H1229" s="29" t="s">
        <v>28</v>
      </c>
      <c r="I1229" s="30" t="s">
        <v>184</v>
      </c>
      <c r="J1229" s="29" t="s">
        <v>114</v>
      </c>
      <c r="K1229" s="29" t="s">
        <v>196</v>
      </c>
      <c r="L1229" s="29" t="s">
        <v>26</v>
      </c>
      <c r="M1229" s="29" t="s">
        <v>10</v>
      </c>
      <c r="N1229" s="31" t="s">
        <v>4</v>
      </c>
    </row>
    <row r="1230" spans="1:14" ht="27" customHeight="1">
      <c r="A1230" s="11"/>
      <c r="B1230" s="12">
        <v>1229</v>
      </c>
      <c r="C1230" s="13" t="s">
        <v>3526</v>
      </c>
      <c r="D1230" s="24" t="s">
        <v>3527</v>
      </c>
      <c r="E1230" s="24" t="s">
        <v>3</v>
      </c>
      <c r="F1230" s="23" t="s">
        <v>19</v>
      </c>
      <c r="G1230" s="76" t="s">
        <v>3528</v>
      </c>
      <c r="H1230" s="17" t="s">
        <v>35</v>
      </c>
      <c r="I1230" s="18" t="s">
        <v>155</v>
      </c>
      <c r="J1230" s="17" t="s">
        <v>180</v>
      </c>
      <c r="K1230" s="17" t="s">
        <v>271</v>
      </c>
      <c r="L1230" s="17" t="s">
        <v>9</v>
      </c>
      <c r="M1230" s="17" t="s">
        <v>9</v>
      </c>
      <c r="N1230" s="19" t="s">
        <v>4</v>
      </c>
    </row>
    <row r="1231" spans="1:14" ht="27" customHeight="1">
      <c r="A1231" s="11"/>
      <c r="B1231" s="12">
        <v>1230</v>
      </c>
      <c r="C1231" s="28" t="s">
        <v>3529</v>
      </c>
      <c r="D1231" s="24" t="s">
        <v>3530</v>
      </c>
      <c r="E1231" s="24" t="s">
        <v>3</v>
      </c>
      <c r="F1231" s="23" t="s">
        <v>19</v>
      </c>
      <c r="G1231" s="73" t="s">
        <v>3531</v>
      </c>
      <c r="H1231" s="29" t="s">
        <v>21</v>
      </c>
      <c r="I1231" s="30" t="s">
        <v>38</v>
      </c>
      <c r="J1231" s="29" t="s">
        <v>76</v>
      </c>
      <c r="K1231" s="29" t="s">
        <v>164</v>
      </c>
      <c r="L1231" s="29" t="s">
        <v>9</v>
      </c>
      <c r="M1231" s="29" t="s">
        <v>10</v>
      </c>
      <c r="N1231" s="31" t="s">
        <v>4</v>
      </c>
    </row>
    <row r="1232" spans="1:14" ht="27" customHeight="1">
      <c r="A1232" s="11"/>
      <c r="B1232" s="12">
        <v>1231</v>
      </c>
      <c r="C1232" s="13" t="s">
        <v>3532</v>
      </c>
      <c r="D1232" s="24" t="s">
        <v>3533</v>
      </c>
      <c r="E1232" s="24" t="s">
        <v>3</v>
      </c>
      <c r="F1232" s="23" t="s">
        <v>19</v>
      </c>
      <c r="G1232" s="76" t="s">
        <v>3534</v>
      </c>
      <c r="H1232" s="17" t="s">
        <v>5</v>
      </c>
      <c r="I1232" s="18" t="s">
        <v>155</v>
      </c>
      <c r="J1232" s="17" t="s">
        <v>300</v>
      </c>
      <c r="K1232" s="17" t="s">
        <v>175</v>
      </c>
      <c r="L1232" s="17" t="s">
        <v>9</v>
      </c>
      <c r="M1232" s="17" t="s">
        <v>10</v>
      </c>
      <c r="N1232" s="19" t="s">
        <v>4</v>
      </c>
    </row>
    <row r="1233" spans="1:14" ht="27" customHeight="1">
      <c r="A1233" s="11"/>
      <c r="B1233" s="12">
        <v>1232</v>
      </c>
      <c r="C1233" s="28" t="s">
        <v>3535</v>
      </c>
      <c r="D1233" s="24" t="s">
        <v>3536</v>
      </c>
      <c r="E1233" s="24" t="s">
        <v>47</v>
      </c>
      <c r="F1233" s="23" t="s">
        <v>19</v>
      </c>
      <c r="G1233" s="73" t="s">
        <v>3537</v>
      </c>
      <c r="H1233" s="29" t="s">
        <v>99</v>
      </c>
      <c r="I1233" s="30" t="s">
        <v>299</v>
      </c>
      <c r="J1233" s="29" t="s">
        <v>164</v>
      </c>
      <c r="K1233" s="29" t="s">
        <v>56</v>
      </c>
      <c r="L1233" s="29" t="s">
        <v>9</v>
      </c>
      <c r="M1233" s="29" t="s">
        <v>24</v>
      </c>
      <c r="N1233" s="31" t="s">
        <v>4</v>
      </c>
    </row>
    <row r="1234" spans="1:14" ht="27" customHeight="1">
      <c r="A1234" s="33"/>
      <c r="B1234" s="12">
        <v>1233</v>
      </c>
      <c r="C1234" s="13" t="s">
        <v>3538</v>
      </c>
      <c r="D1234" s="121" t="s">
        <v>3539</v>
      </c>
      <c r="E1234" s="121" t="s">
        <v>47</v>
      </c>
      <c r="F1234" s="23" t="s">
        <v>19</v>
      </c>
      <c r="G1234" s="76" t="s">
        <v>3540</v>
      </c>
      <c r="H1234" s="17" t="s">
        <v>28</v>
      </c>
      <c r="I1234" s="18" t="s">
        <v>94</v>
      </c>
      <c r="J1234" s="17" t="s">
        <v>124</v>
      </c>
      <c r="K1234" s="17" t="s">
        <v>304</v>
      </c>
      <c r="L1234" s="17" t="s">
        <v>9</v>
      </c>
      <c r="M1234" s="17" t="s">
        <v>9</v>
      </c>
      <c r="N1234" s="19" t="s">
        <v>4</v>
      </c>
    </row>
    <row r="1235" spans="1:14" ht="27" customHeight="1">
      <c r="A1235" s="11"/>
      <c r="B1235" s="12">
        <v>1234</v>
      </c>
      <c r="C1235" s="28" t="s">
        <v>3541</v>
      </c>
      <c r="D1235" s="5" t="s">
        <v>3542</v>
      </c>
      <c r="E1235" s="14" t="s">
        <v>59</v>
      </c>
      <c r="F1235" s="23" t="s">
        <v>19</v>
      </c>
      <c r="G1235" s="29" t="s">
        <v>3543</v>
      </c>
      <c r="H1235" s="29" t="s">
        <v>28</v>
      </c>
      <c r="I1235" s="30" t="s">
        <v>1225</v>
      </c>
      <c r="J1235" s="29" t="s">
        <v>44</v>
      </c>
      <c r="K1235" s="29" t="s">
        <v>95</v>
      </c>
      <c r="L1235" s="29" t="s">
        <v>9</v>
      </c>
      <c r="M1235" s="29" t="s">
        <v>16</v>
      </c>
      <c r="N1235" s="31" t="s">
        <v>4</v>
      </c>
    </row>
    <row r="1236" spans="1:14" ht="27" customHeight="1">
      <c r="A1236" s="11"/>
      <c r="B1236" s="12">
        <v>1235</v>
      </c>
      <c r="C1236" s="13" t="s">
        <v>3544</v>
      </c>
      <c r="D1236" s="5" t="s">
        <v>1756</v>
      </c>
      <c r="E1236" s="24" t="s">
        <v>3</v>
      </c>
      <c r="F1236" s="23" t="s">
        <v>19</v>
      </c>
      <c r="G1236" s="76" t="s">
        <v>3545</v>
      </c>
      <c r="H1236" s="17" t="s">
        <v>42</v>
      </c>
      <c r="I1236" s="18" t="s">
        <v>85</v>
      </c>
      <c r="J1236" s="17" t="s">
        <v>49</v>
      </c>
      <c r="K1236" s="17" t="s">
        <v>304</v>
      </c>
      <c r="L1236" s="17" t="s">
        <v>9</v>
      </c>
      <c r="M1236" s="17" t="s">
        <v>16</v>
      </c>
      <c r="N1236" s="19" t="s">
        <v>4</v>
      </c>
    </row>
    <row r="1237" spans="1:14" ht="27" customHeight="1">
      <c r="A1237" s="11"/>
      <c r="B1237" s="12">
        <v>1236</v>
      </c>
      <c r="C1237" s="28" t="s">
        <v>3546</v>
      </c>
      <c r="D1237" s="5" t="s">
        <v>3547</v>
      </c>
      <c r="E1237" s="24" t="s">
        <v>3</v>
      </c>
      <c r="F1237" s="23" t="s">
        <v>19</v>
      </c>
      <c r="G1237" s="73" t="s">
        <v>3548</v>
      </c>
      <c r="H1237" s="29" t="s">
        <v>21</v>
      </c>
      <c r="I1237" s="30" t="s">
        <v>16</v>
      </c>
      <c r="J1237" s="29" t="s">
        <v>67</v>
      </c>
      <c r="K1237" s="29" t="s">
        <v>300</v>
      </c>
      <c r="L1237" s="29" t="s">
        <v>9</v>
      </c>
      <c r="M1237" s="29" t="s">
        <v>14</v>
      </c>
      <c r="N1237" s="31" t="s">
        <v>4</v>
      </c>
    </row>
    <row r="1238" spans="1:14" ht="27" customHeight="1">
      <c r="A1238" s="11"/>
      <c r="B1238" s="12">
        <v>1237</v>
      </c>
      <c r="C1238" s="13" t="s">
        <v>3549</v>
      </c>
      <c r="D1238" s="5" t="s">
        <v>3550</v>
      </c>
      <c r="E1238" s="24" t="s">
        <v>59</v>
      </c>
      <c r="F1238" s="23" t="s">
        <v>19</v>
      </c>
      <c r="G1238" s="76" t="s">
        <v>3551</v>
      </c>
      <c r="H1238" s="17" t="s">
        <v>54</v>
      </c>
      <c r="I1238" s="18" t="s">
        <v>282</v>
      </c>
      <c r="J1238" s="17" t="s">
        <v>124</v>
      </c>
      <c r="K1238" s="17" t="s">
        <v>125</v>
      </c>
      <c r="L1238" s="17" t="s">
        <v>9</v>
      </c>
      <c r="M1238" s="17" t="s">
        <v>26</v>
      </c>
      <c r="N1238" s="19" t="s">
        <v>4</v>
      </c>
    </row>
    <row r="1239" spans="1:14" ht="27" customHeight="1">
      <c r="A1239" s="33"/>
      <c r="B1239" s="12">
        <v>1238</v>
      </c>
      <c r="C1239" s="28" t="s">
        <v>3552</v>
      </c>
      <c r="D1239" s="5" t="s">
        <v>3553</v>
      </c>
      <c r="E1239" s="24" t="s">
        <v>3</v>
      </c>
      <c r="F1239" s="23" t="s">
        <v>19</v>
      </c>
      <c r="G1239" s="73" t="s">
        <v>3554</v>
      </c>
      <c r="H1239" s="29" t="s">
        <v>5</v>
      </c>
      <c r="I1239" s="30" t="s">
        <v>781</v>
      </c>
      <c r="J1239" s="29" t="s">
        <v>114</v>
      </c>
      <c r="K1239" s="29" t="s">
        <v>304</v>
      </c>
      <c r="L1239" s="29" t="s">
        <v>9</v>
      </c>
      <c r="M1239" s="29" t="s">
        <v>226</v>
      </c>
      <c r="N1239" s="31" t="s">
        <v>4</v>
      </c>
    </row>
    <row r="1240" spans="1:14" ht="27" customHeight="1">
      <c r="A1240" s="11"/>
      <c r="B1240" s="12">
        <v>1239</v>
      </c>
      <c r="C1240" s="13" t="s">
        <v>3555</v>
      </c>
      <c r="D1240" s="5" t="s">
        <v>3556</v>
      </c>
      <c r="E1240" s="24" t="s">
        <v>59</v>
      </c>
      <c r="F1240" s="23" t="s">
        <v>19</v>
      </c>
      <c r="G1240" s="76" t="s">
        <v>3557</v>
      </c>
      <c r="H1240" s="17" t="s">
        <v>12</v>
      </c>
      <c r="I1240" s="18" t="s">
        <v>278</v>
      </c>
      <c r="J1240" s="17" t="s">
        <v>208</v>
      </c>
      <c r="K1240" s="17" t="s">
        <v>44</v>
      </c>
      <c r="L1240" s="17" t="s">
        <v>9</v>
      </c>
      <c r="M1240" s="17" t="s">
        <v>10</v>
      </c>
      <c r="N1240" s="19" t="s">
        <v>4</v>
      </c>
    </row>
    <row r="1241" spans="1:14" ht="27" customHeight="1">
      <c r="A1241" s="11"/>
      <c r="B1241" s="12">
        <v>1240</v>
      </c>
      <c r="C1241" s="28" t="s">
        <v>3558</v>
      </c>
      <c r="D1241" s="5" t="s">
        <v>3559</v>
      </c>
      <c r="E1241" s="24" t="s">
        <v>3</v>
      </c>
      <c r="F1241" s="23" t="s">
        <v>19</v>
      </c>
      <c r="G1241" s="73" t="s">
        <v>3560</v>
      </c>
      <c r="H1241" s="29" t="s">
        <v>28</v>
      </c>
      <c r="I1241" s="30" t="s">
        <v>129</v>
      </c>
      <c r="J1241" s="29" t="s">
        <v>215</v>
      </c>
      <c r="K1241" s="29" t="s">
        <v>300</v>
      </c>
      <c r="L1241" s="29" t="s">
        <v>9</v>
      </c>
      <c r="M1241" s="29" t="s">
        <v>24</v>
      </c>
      <c r="N1241" s="31" t="s">
        <v>4</v>
      </c>
    </row>
    <row r="1242" spans="1:14" ht="27" customHeight="1">
      <c r="A1242" s="11"/>
      <c r="B1242" s="12">
        <v>1241</v>
      </c>
      <c r="C1242" s="13" t="s">
        <v>3561</v>
      </c>
      <c r="D1242" s="5" t="s">
        <v>3562</v>
      </c>
      <c r="E1242" s="123" t="s">
        <v>59</v>
      </c>
      <c r="F1242" s="23" t="s">
        <v>19</v>
      </c>
      <c r="G1242" s="76" t="s">
        <v>3563</v>
      </c>
      <c r="H1242" s="17" t="s">
        <v>99</v>
      </c>
      <c r="I1242" s="18" t="s">
        <v>110</v>
      </c>
      <c r="J1242" s="17" t="s">
        <v>197</v>
      </c>
      <c r="K1242" s="17" t="s">
        <v>196</v>
      </c>
      <c r="L1242" s="17" t="s">
        <v>9</v>
      </c>
      <c r="M1242" s="17" t="s">
        <v>10</v>
      </c>
      <c r="N1242" s="19" t="s">
        <v>4</v>
      </c>
    </row>
    <row r="1243" spans="1:14" ht="27" customHeight="1">
      <c r="A1243" s="11"/>
      <c r="B1243" s="12">
        <v>1242</v>
      </c>
      <c r="C1243" s="28" t="s">
        <v>3564</v>
      </c>
      <c r="D1243" s="5" t="s">
        <v>3565</v>
      </c>
      <c r="E1243" s="14" t="s">
        <v>59</v>
      </c>
      <c r="F1243" s="23" t="s">
        <v>19</v>
      </c>
      <c r="G1243" s="73" t="s">
        <v>3566</v>
      </c>
      <c r="H1243" s="29" t="s">
        <v>35</v>
      </c>
      <c r="I1243" s="30" t="s">
        <v>85</v>
      </c>
      <c r="J1243" s="29" t="s">
        <v>44</v>
      </c>
      <c r="K1243" s="29" t="s">
        <v>67</v>
      </c>
      <c r="L1243" s="29" t="s">
        <v>10</v>
      </c>
      <c r="M1243" s="29" t="s">
        <v>14</v>
      </c>
      <c r="N1243" s="31" t="s">
        <v>4</v>
      </c>
    </row>
    <row r="1244" spans="1:14" ht="27" customHeight="1">
      <c r="A1244" s="20"/>
      <c r="B1244" s="12">
        <v>1243</v>
      </c>
      <c r="C1244" s="13" t="s">
        <v>3567</v>
      </c>
      <c r="D1244" s="5" t="s">
        <v>3568</v>
      </c>
      <c r="E1244" s="24" t="s">
        <v>3</v>
      </c>
      <c r="F1244" s="23" t="s">
        <v>19</v>
      </c>
      <c r="G1244" s="76" t="s">
        <v>3569</v>
      </c>
      <c r="H1244" s="17" t="s">
        <v>42</v>
      </c>
      <c r="I1244" s="18" t="s">
        <v>14</v>
      </c>
      <c r="J1244" s="17" t="s">
        <v>208</v>
      </c>
      <c r="K1244" s="17" t="s">
        <v>191</v>
      </c>
      <c r="L1244" s="17" t="s">
        <v>9</v>
      </c>
      <c r="M1244" s="17" t="s">
        <v>26</v>
      </c>
      <c r="N1244" s="19" t="s">
        <v>4</v>
      </c>
    </row>
    <row r="1245" spans="1:14" ht="27" customHeight="1">
      <c r="A1245" s="11"/>
      <c r="B1245" s="12">
        <v>1244</v>
      </c>
      <c r="C1245" s="28" t="s">
        <v>3570</v>
      </c>
      <c r="D1245" s="5" t="s">
        <v>3571</v>
      </c>
      <c r="E1245" s="24" t="s">
        <v>47</v>
      </c>
      <c r="F1245" s="23" t="s">
        <v>19</v>
      </c>
      <c r="G1245" s="73" t="s">
        <v>3572</v>
      </c>
      <c r="H1245" s="29" t="s">
        <v>21</v>
      </c>
      <c r="I1245" s="30" t="s">
        <v>184</v>
      </c>
      <c r="J1245" s="29" t="s">
        <v>36</v>
      </c>
      <c r="K1245" s="29" t="s">
        <v>176</v>
      </c>
      <c r="L1245" s="29" t="s">
        <v>9</v>
      </c>
      <c r="M1245" s="29" t="s">
        <v>16</v>
      </c>
      <c r="N1245" s="31" t="s">
        <v>4</v>
      </c>
    </row>
    <row r="1246" spans="1:14" ht="27" customHeight="1">
      <c r="A1246" s="11"/>
      <c r="B1246" s="12">
        <v>1245</v>
      </c>
      <c r="C1246" s="13" t="s">
        <v>3573</v>
      </c>
      <c r="D1246" s="5" t="s">
        <v>3574</v>
      </c>
      <c r="E1246" s="24" t="s">
        <v>3</v>
      </c>
      <c r="F1246" s="23" t="s">
        <v>19</v>
      </c>
      <c r="G1246" s="76" t="s">
        <v>3575</v>
      </c>
      <c r="H1246" s="17" t="s">
        <v>54</v>
      </c>
      <c r="I1246" s="18" t="s">
        <v>146</v>
      </c>
      <c r="J1246" s="17" t="s">
        <v>215</v>
      </c>
      <c r="K1246" s="17" t="s">
        <v>256</v>
      </c>
      <c r="L1246" s="17" t="s">
        <v>26</v>
      </c>
      <c r="M1246" s="17" t="s">
        <v>10</v>
      </c>
      <c r="N1246" s="19" t="s">
        <v>4</v>
      </c>
    </row>
    <row r="1247" spans="1:14" ht="27" customHeight="1">
      <c r="A1247" s="11"/>
      <c r="B1247" s="12">
        <v>1246</v>
      </c>
      <c r="C1247" s="28" t="s">
        <v>3576</v>
      </c>
      <c r="D1247" s="5" t="s">
        <v>3577</v>
      </c>
      <c r="E1247" s="24" t="s">
        <v>47</v>
      </c>
      <c r="F1247" s="23" t="s">
        <v>19</v>
      </c>
      <c r="G1247" s="73" t="s">
        <v>3578</v>
      </c>
      <c r="H1247" s="29" t="s">
        <v>5</v>
      </c>
      <c r="I1247" s="30" t="s">
        <v>184</v>
      </c>
      <c r="J1247" s="29" t="s">
        <v>114</v>
      </c>
      <c r="K1247" s="29" t="s">
        <v>125</v>
      </c>
      <c r="L1247" s="29" t="s">
        <v>26</v>
      </c>
      <c r="M1247" s="29" t="s">
        <v>226</v>
      </c>
      <c r="N1247" s="31" t="s">
        <v>4</v>
      </c>
    </row>
    <row r="1248" spans="1:14" ht="27" customHeight="1">
      <c r="A1248" s="11"/>
      <c r="B1248" s="12">
        <v>1247</v>
      </c>
      <c r="C1248" s="13" t="s">
        <v>3579</v>
      </c>
      <c r="D1248" s="5" t="s">
        <v>3580</v>
      </c>
      <c r="E1248" s="24" t="s">
        <v>3</v>
      </c>
      <c r="F1248" s="23" t="s">
        <v>19</v>
      </c>
      <c r="G1248" s="76" t="s">
        <v>3581</v>
      </c>
      <c r="H1248" s="17" t="s">
        <v>12</v>
      </c>
      <c r="I1248" s="18" t="s">
        <v>270</v>
      </c>
      <c r="J1248" s="17" t="s">
        <v>215</v>
      </c>
      <c r="K1248" s="17" t="s">
        <v>300</v>
      </c>
      <c r="L1248" s="17" t="s">
        <v>9</v>
      </c>
      <c r="M1248" s="17" t="s">
        <v>24</v>
      </c>
      <c r="N1248" s="19" t="s">
        <v>4</v>
      </c>
    </row>
    <row r="1249" spans="1:14" ht="27" customHeight="1">
      <c r="A1249" s="33"/>
      <c r="B1249" s="12">
        <v>1248</v>
      </c>
      <c r="C1249" s="28" t="s">
        <v>3582</v>
      </c>
      <c r="D1249" s="5" t="s">
        <v>3583</v>
      </c>
      <c r="E1249" s="24" t="s">
        <v>3</v>
      </c>
      <c r="F1249" s="23" t="s">
        <v>19</v>
      </c>
      <c r="G1249" s="73" t="s">
        <v>3584</v>
      </c>
      <c r="H1249" s="29" t="s">
        <v>28</v>
      </c>
      <c r="I1249" s="30" t="s">
        <v>29</v>
      </c>
      <c r="J1249" s="29" t="s">
        <v>282</v>
      </c>
      <c r="K1249" s="29" t="s">
        <v>180</v>
      </c>
      <c r="L1249" s="29" t="s">
        <v>25</v>
      </c>
      <c r="M1249" s="29" t="s">
        <v>108</v>
      </c>
      <c r="N1249" s="31" t="s">
        <v>4</v>
      </c>
    </row>
    <row r="1250" spans="1:14" ht="27" customHeight="1">
      <c r="A1250" s="11"/>
      <c r="B1250" s="12">
        <v>1249</v>
      </c>
      <c r="C1250" s="13" t="s">
        <v>3585</v>
      </c>
      <c r="D1250" s="5" t="s">
        <v>3586</v>
      </c>
      <c r="E1250" s="24" t="s">
        <v>3</v>
      </c>
      <c r="F1250" s="23" t="s">
        <v>19</v>
      </c>
      <c r="G1250" s="76" t="s">
        <v>3587</v>
      </c>
      <c r="H1250" s="17" t="s">
        <v>99</v>
      </c>
      <c r="I1250" s="18" t="s">
        <v>100</v>
      </c>
      <c r="J1250" s="17" t="s">
        <v>49</v>
      </c>
      <c r="K1250" s="17" t="s">
        <v>197</v>
      </c>
      <c r="L1250" s="17" t="s">
        <v>9</v>
      </c>
      <c r="M1250" s="17" t="s">
        <v>24</v>
      </c>
      <c r="N1250" s="19" t="s">
        <v>4</v>
      </c>
    </row>
    <row r="1251" spans="1:14" ht="27" customHeight="1">
      <c r="A1251" s="11"/>
      <c r="B1251" s="12">
        <v>1250</v>
      </c>
      <c r="C1251" s="28" t="s">
        <v>3588</v>
      </c>
      <c r="D1251" s="5" t="s">
        <v>3589</v>
      </c>
      <c r="E1251" s="24" t="s">
        <v>47</v>
      </c>
      <c r="F1251" s="23" t="s">
        <v>19</v>
      </c>
      <c r="G1251" s="73" t="s">
        <v>3590</v>
      </c>
      <c r="H1251" s="29" t="s">
        <v>28</v>
      </c>
      <c r="I1251" s="30" t="s">
        <v>299</v>
      </c>
      <c r="J1251" s="29" t="s">
        <v>61</v>
      </c>
      <c r="K1251" s="29" t="s">
        <v>119</v>
      </c>
      <c r="L1251" s="29" t="s">
        <v>9</v>
      </c>
      <c r="M1251" s="29" t="s">
        <v>10</v>
      </c>
      <c r="N1251" s="31" t="s">
        <v>4</v>
      </c>
    </row>
    <row r="1252" spans="1:14" ht="27" customHeight="1">
      <c r="A1252" s="11"/>
      <c r="B1252" s="12">
        <v>1251</v>
      </c>
      <c r="C1252" s="13" t="s">
        <v>3591</v>
      </c>
      <c r="D1252" s="5" t="s">
        <v>3592</v>
      </c>
      <c r="E1252" s="24" t="s">
        <v>3</v>
      </c>
      <c r="F1252" s="23" t="s">
        <v>19</v>
      </c>
      <c r="G1252" s="76" t="s">
        <v>3593</v>
      </c>
      <c r="H1252" s="17" t="s">
        <v>35</v>
      </c>
      <c r="I1252" s="18" t="s">
        <v>781</v>
      </c>
      <c r="J1252" s="17" t="s">
        <v>56</v>
      </c>
      <c r="K1252" s="17" t="s">
        <v>67</v>
      </c>
      <c r="L1252" s="17" t="s">
        <v>9</v>
      </c>
      <c r="M1252" s="17" t="s">
        <v>108</v>
      </c>
      <c r="N1252" s="19" t="s">
        <v>4</v>
      </c>
    </row>
    <row r="1253" spans="1:14" ht="27" customHeight="1">
      <c r="A1253" s="11"/>
      <c r="B1253" s="12">
        <v>1252</v>
      </c>
      <c r="C1253" s="28" t="s">
        <v>3594</v>
      </c>
      <c r="D1253" s="5" t="s">
        <v>3595</v>
      </c>
      <c r="E1253" s="24" t="s">
        <v>3</v>
      </c>
      <c r="F1253" s="23" t="s">
        <v>19</v>
      </c>
      <c r="G1253" s="73" t="s">
        <v>3596</v>
      </c>
      <c r="H1253" s="29" t="s">
        <v>42</v>
      </c>
      <c r="I1253" s="30" t="s">
        <v>30</v>
      </c>
      <c r="J1253" s="29" t="s">
        <v>36</v>
      </c>
      <c r="K1253" s="29" t="s">
        <v>23</v>
      </c>
      <c r="L1253" s="29" t="s">
        <v>9</v>
      </c>
      <c r="M1253" s="29" t="s">
        <v>26</v>
      </c>
      <c r="N1253" s="31" t="s">
        <v>4</v>
      </c>
    </row>
    <row r="1254" spans="1:14" ht="27" customHeight="1">
      <c r="A1254" s="33"/>
      <c r="B1254" s="12">
        <v>1253</v>
      </c>
      <c r="C1254" s="13" t="s">
        <v>3597</v>
      </c>
      <c r="D1254" s="5" t="s">
        <v>3598</v>
      </c>
      <c r="E1254" s="24" t="s">
        <v>59</v>
      </c>
      <c r="F1254" s="23" t="s">
        <v>19</v>
      </c>
      <c r="G1254" s="76" t="s">
        <v>3599</v>
      </c>
      <c r="H1254" s="17" t="s">
        <v>21</v>
      </c>
      <c r="I1254" s="18" t="s">
        <v>55</v>
      </c>
      <c r="J1254" s="17" t="s">
        <v>72</v>
      </c>
      <c r="K1254" s="17" t="s">
        <v>90</v>
      </c>
      <c r="L1254" s="17" t="s">
        <v>9</v>
      </c>
      <c r="M1254" s="17" t="s">
        <v>16</v>
      </c>
      <c r="N1254" s="19" t="s">
        <v>4</v>
      </c>
    </row>
    <row r="1255" spans="1:14" ht="27" customHeight="1">
      <c r="A1255" s="11"/>
      <c r="B1255" s="12">
        <v>1254</v>
      </c>
      <c r="C1255" s="28" t="s">
        <v>3600</v>
      </c>
      <c r="D1255" s="5" t="s">
        <v>3601</v>
      </c>
      <c r="E1255" s="24" t="s">
        <v>3</v>
      </c>
      <c r="F1255" s="23" t="s">
        <v>19</v>
      </c>
      <c r="G1255" s="73" t="s">
        <v>3602</v>
      </c>
      <c r="H1255" s="29" t="s">
        <v>54</v>
      </c>
      <c r="I1255" s="30" t="s">
        <v>110</v>
      </c>
      <c r="J1255" s="29" t="s">
        <v>61</v>
      </c>
      <c r="K1255" s="29" t="s">
        <v>175</v>
      </c>
      <c r="L1255" s="29" t="s">
        <v>26</v>
      </c>
      <c r="M1255" s="29" t="s">
        <v>226</v>
      </c>
      <c r="N1255" s="31" t="s">
        <v>4</v>
      </c>
    </row>
    <row r="1256" spans="1:14" ht="27" customHeight="1">
      <c r="A1256" s="11"/>
      <c r="B1256" s="12">
        <v>1255</v>
      </c>
      <c r="C1256" s="13" t="s">
        <v>3603</v>
      </c>
      <c r="D1256" s="5" t="s">
        <v>3604</v>
      </c>
      <c r="E1256" s="24" t="s">
        <v>59</v>
      </c>
      <c r="F1256" s="23" t="s">
        <v>19</v>
      </c>
      <c r="G1256" s="76" t="s">
        <v>3605</v>
      </c>
      <c r="H1256" s="17" t="s">
        <v>5</v>
      </c>
      <c r="I1256" s="18" t="s">
        <v>295</v>
      </c>
      <c r="J1256" s="17" t="s">
        <v>125</v>
      </c>
      <c r="K1256" s="17" t="s">
        <v>125</v>
      </c>
      <c r="L1256" s="17" t="s">
        <v>9</v>
      </c>
      <c r="M1256" s="17" t="s">
        <v>16</v>
      </c>
      <c r="N1256" s="19" t="s">
        <v>4</v>
      </c>
    </row>
    <row r="1257" spans="1:14" ht="27" customHeight="1">
      <c r="A1257" s="11"/>
      <c r="B1257" s="12">
        <v>1256</v>
      </c>
      <c r="C1257" s="28" t="s">
        <v>3606</v>
      </c>
      <c r="D1257" s="5" t="s">
        <v>3607</v>
      </c>
      <c r="E1257" s="24" t="s">
        <v>3</v>
      </c>
      <c r="F1257" s="23" t="s">
        <v>19</v>
      </c>
      <c r="G1257" s="73" t="s">
        <v>3608</v>
      </c>
      <c r="H1257" s="29" t="s">
        <v>12</v>
      </c>
      <c r="I1257" s="30" t="s">
        <v>30</v>
      </c>
      <c r="J1257" s="29" t="s">
        <v>24</v>
      </c>
      <c r="K1257" s="29" t="s">
        <v>72</v>
      </c>
      <c r="L1257" s="29" t="s">
        <v>9</v>
      </c>
      <c r="M1257" s="29" t="s">
        <v>226</v>
      </c>
      <c r="N1257" s="31" t="s">
        <v>4</v>
      </c>
    </row>
    <row r="1258" spans="1:14" ht="27" customHeight="1">
      <c r="A1258" s="11"/>
      <c r="B1258" s="12">
        <v>1257</v>
      </c>
      <c r="C1258" s="28" t="s">
        <v>3609</v>
      </c>
      <c r="D1258" s="5" t="s">
        <v>3610</v>
      </c>
      <c r="E1258" s="14" t="s">
        <v>59</v>
      </c>
      <c r="F1258" s="23" t="s">
        <v>19</v>
      </c>
      <c r="G1258" s="29" t="s">
        <v>3611</v>
      </c>
      <c r="H1258" s="29" t="s">
        <v>35</v>
      </c>
      <c r="I1258" s="30" t="s">
        <v>270</v>
      </c>
      <c r="J1258" s="29" t="s">
        <v>215</v>
      </c>
      <c r="K1258" s="29" t="s">
        <v>311</v>
      </c>
      <c r="L1258" s="29" t="s">
        <v>9</v>
      </c>
      <c r="M1258" s="29" t="s">
        <v>9</v>
      </c>
      <c r="N1258" s="31" t="s">
        <v>4</v>
      </c>
    </row>
    <row r="1259" spans="1:14" ht="27" customHeight="1">
      <c r="A1259" s="33"/>
      <c r="B1259" s="12">
        <v>1258</v>
      </c>
      <c r="C1259" s="13" t="s">
        <v>3612</v>
      </c>
      <c r="D1259" s="5" t="s">
        <v>3613</v>
      </c>
      <c r="E1259" s="24" t="s">
        <v>3</v>
      </c>
      <c r="F1259" s="23" t="s">
        <v>19</v>
      </c>
      <c r="G1259" s="17" t="s">
        <v>3614</v>
      </c>
      <c r="H1259" s="17" t="s">
        <v>99</v>
      </c>
      <c r="I1259" s="18" t="s">
        <v>3117</v>
      </c>
      <c r="J1259" s="17" t="s">
        <v>61</v>
      </c>
      <c r="K1259" s="17" t="s">
        <v>81</v>
      </c>
      <c r="L1259" s="17" t="s">
        <v>9</v>
      </c>
      <c r="M1259" s="17" t="s">
        <v>9</v>
      </c>
      <c r="N1259" s="19" t="s">
        <v>4</v>
      </c>
    </row>
    <row r="1260" spans="1:14" ht="27" customHeight="1">
      <c r="A1260" s="124"/>
      <c r="B1260" s="125">
        <v>1259</v>
      </c>
      <c r="C1260" s="126" t="s">
        <v>3615</v>
      </c>
      <c r="D1260" s="127" t="s">
        <v>3616</v>
      </c>
      <c r="E1260" s="128" t="s">
        <v>3617</v>
      </c>
      <c r="F1260" s="129" t="s">
        <v>4</v>
      </c>
      <c r="G1260" s="130" t="s">
        <v>3618</v>
      </c>
      <c r="H1260" s="130" t="s">
        <v>35</v>
      </c>
      <c r="I1260" s="131" t="s">
        <v>90</v>
      </c>
      <c r="J1260" s="130" t="s">
        <v>479</v>
      </c>
      <c r="K1260" s="130" t="s">
        <v>129</v>
      </c>
      <c r="L1260" s="130" t="s">
        <v>9</v>
      </c>
      <c r="M1260" s="130" t="s">
        <v>9</v>
      </c>
      <c r="N1260" s="132" t="s">
        <v>4</v>
      </c>
    </row>
    <row r="1261" spans="1:14" ht="27" customHeight="1">
      <c r="A1261" s="11"/>
      <c r="B1261" s="12">
        <v>1260</v>
      </c>
      <c r="C1261" s="13" t="s">
        <v>3619</v>
      </c>
      <c r="D1261" s="127" t="s">
        <v>3620</v>
      </c>
      <c r="E1261" s="128" t="s">
        <v>3617</v>
      </c>
      <c r="F1261" s="16" t="s">
        <v>4</v>
      </c>
      <c r="G1261" s="17" t="s">
        <v>3621</v>
      </c>
      <c r="H1261" s="17" t="s">
        <v>99</v>
      </c>
      <c r="I1261" s="18" t="s">
        <v>36</v>
      </c>
      <c r="J1261" s="17" t="s">
        <v>109</v>
      </c>
      <c r="K1261" s="17" t="s">
        <v>110</v>
      </c>
      <c r="L1261" s="17" t="s">
        <v>26</v>
      </c>
      <c r="M1261" s="17" t="s">
        <v>9</v>
      </c>
      <c r="N1261" s="19" t="s">
        <v>4</v>
      </c>
    </row>
    <row r="1262" spans="1:14" ht="27" customHeight="1">
      <c r="A1262" s="11"/>
      <c r="B1262" s="12">
        <v>1261</v>
      </c>
      <c r="C1262" s="28" t="s">
        <v>3622</v>
      </c>
      <c r="D1262" s="127" t="s">
        <v>3623</v>
      </c>
      <c r="E1262" s="128" t="s">
        <v>3617</v>
      </c>
      <c r="F1262" s="46" t="s">
        <v>4</v>
      </c>
      <c r="G1262" s="29" t="s">
        <v>3624</v>
      </c>
      <c r="H1262" s="29" t="s">
        <v>35</v>
      </c>
      <c r="I1262" s="30" t="s">
        <v>159</v>
      </c>
      <c r="J1262" s="29" t="s">
        <v>422</v>
      </c>
      <c r="K1262" s="29" t="s">
        <v>25</v>
      </c>
      <c r="L1262" s="29" t="s">
        <v>9</v>
      </c>
      <c r="M1262" s="29" t="s">
        <v>9</v>
      </c>
      <c r="N1262" s="31" t="s">
        <v>4</v>
      </c>
    </row>
    <row r="1263" spans="1:14" ht="27" customHeight="1">
      <c r="A1263" s="11"/>
      <c r="B1263" s="12">
        <v>1262</v>
      </c>
      <c r="C1263" s="13" t="s">
        <v>3625</v>
      </c>
      <c r="D1263" s="127" t="s">
        <v>1866</v>
      </c>
      <c r="E1263" s="128" t="s">
        <v>3617</v>
      </c>
      <c r="F1263" s="16" t="s">
        <v>4</v>
      </c>
      <c r="G1263" s="17" t="s">
        <v>3626</v>
      </c>
      <c r="H1263" s="17" t="s">
        <v>99</v>
      </c>
      <c r="I1263" s="18" t="s">
        <v>108</v>
      </c>
      <c r="J1263" s="17" t="s">
        <v>417</v>
      </c>
      <c r="K1263" s="17" t="s">
        <v>14</v>
      </c>
      <c r="L1263" s="17" t="s">
        <v>9</v>
      </c>
      <c r="M1263" s="17" t="s">
        <v>9</v>
      </c>
      <c r="N1263" s="19" t="s">
        <v>4</v>
      </c>
    </row>
    <row r="1264" spans="1:14" ht="27" customHeight="1">
      <c r="A1264" s="20"/>
      <c r="B1264" s="12">
        <v>1263</v>
      </c>
      <c r="C1264" s="28" t="s">
        <v>3627</v>
      </c>
      <c r="D1264" s="127" t="s">
        <v>3628</v>
      </c>
      <c r="E1264" s="128" t="s">
        <v>3617</v>
      </c>
      <c r="F1264" s="46" t="s">
        <v>4</v>
      </c>
      <c r="G1264" s="29" t="s">
        <v>3629</v>
      </c>
      <c r="H1264" s="29" t="s">
        <v>35</v>
      </c>
      <c r="I1264" s="30" t="s">
        <v>155</v>
      </c>
      <c r="J1264" s="29" t="s">
        <v>124</v>
      </c>
      <c r="K1264" s="29" t="s">
        <v>304</v>
      </c>
      <c r="L1264" s="29" t="s">
        <v>9</v>
      </c>
      <c r="M1264" s="29" t="s">
        <v>9</v>
      </c>
      <c r="N1264" s="31" t="s">
        <v>4</v>
      </c>
    </row>
    <row r="1265" spans="1:14" ht="27" customHeight="1">
      <c r="A1265" s="11"/>
      <c r="B1265" s="12">
        <v>1264</v>
      </c>
      <c r="C1265" s="13" t="s">
        <v>3630</v>
      </c>
      <c r="D1265" s="127" t="s">
        <v>1191</v>
      </c>
      <c r="E1265" s="128" t="s">
        <v>3617</v>
      </c>
      <c r="F1265" s="16" t="s">
        <v>4</v>
      </c>
      <c r="G1265" s="17" t="s">
        <v>3631</v>
      </c>
      <c r="H1265" s="17" t="s">
        <v>99</v>
      </c>
      <c r="I1265" s="18" t="s">
        <v>67</v>
      </c>
      <c r="J1265" s="17" t="s">
        <v>350</v>
      </c>
      <c r="K1265" s="17" t="s">
        <v>85</v>
      </c>
      <c r="L1265" s="17" t="s">
        <v>9</v>
      </c>
      <c r="M1265" s="17" t="s">
        <v>9</v>
      </c>
      <c r="N1265" s="19" t="s">
        <v>4</v>
      </c>
    </row>
    <row r="1266" spans="1:14" ht="27" customHeight="1">
      <c r="A1266" s="11"/>
      <c r="B1266" s="12">
        <v>1265</v>
      </c>
      <c r="C1266" s="28" t="s">
        <v>3632</v>
      </c>
      <c r="D1266" s="127" t="s">
        <v>822</v>
      </c>
      <c r="E1266" s="128" t="s">
        <v>3617</v>
      </c>
      <c r="F1266" s="46" t="s">
        <v>4</v>
      </c>
      <c r="G1266" s="29" t="s">
        <v>3633</v>
      </c>
      <c r="H1266" s="29" t="s">
        <v>28</v>
      </c>
      <c r="I1266" s="30" t="s">
        <v>56</v>
      </c>
      <c r="J1266" s="29" t="s">
        <v>292</v>
      </c>
      <c r="K1266" s="29" t="s">
        <v>38</v>
      </c>
      <c r="L1266" s="29" t="s">
        <v>9</v>
      </c>
      <c r="M1266" s="29" t="s">
        <v>26</v>
      </c>
      <c r="N1266" s="31" t="s">
        <v>4</v>
      </c>
    </row>
    <row r="1267" spans="1:14" ht="27" customHeight="1">
      <c r="A1267" s="11"/>
      <c r="B1267" s="12">
        <v>1266</v>
      </c>
      <c r="C1267" s="13" t="s">
        <v>3634</v>
      </c>
      <c r="D1267" s="127" t="s">
        <v>3635</v>
      </c>
      <c r="E1267" s="128" t="s">
        <v>3617</v>
      </c>
      <c r="F1267" s="16" t="s">
        <v>4</v>
      </c>
      <c r="G1267" s="17" t="s">
        <v>3636</v>
      </c>
      <c r="H1267" s="17" t="s">
        <v>42</v>
      </c>
      <c r="I1267" s="18" t="s">
        <v>159</v>
      </c>
      <c r="J1267" s="17" t="s">
        <v>160</v>
      </c>
      <c r="K1267" s="17" t="s">
        <v>10</v>
      </c>
      <c r="L1267" s="17" t="s">
        <v>9</v>
      </c>
      <c r="M1267" s="17" t="s">
        <v>9</v>
      </c>
      <c r="N1267" s="19" t="s">
        <v>4</v>
      </c>
    </row>
    <row r="1268" spans="1:14" ht="27" customHeight="1">
      <c r="A1268" s="11"/>
      <c r="B1268" s="12">
        <v>1267</v>
      </c>
      <c r="C1268" s="28" t="s">
        <v>3637</v>
      </c>
      <c r="D1268" s="127" t="s">
        <v>3638</v>
      </c>
      <c r="E1268" s="128" t="s">
        <v>1793</v>
      </c>
      <c r="F1268" s="46" t="s">
        <v>4</v>
      </c>
      <c r="G1268" s="29" t="s">
        <v>3639</v>
      </c>
      <c r="H1268" s="29" t="s">
        <v>28</v>
      </c>
      <c r="I1268" s="30" t="s">
        <v>22</v>
      </c>
      <c r="J1268" s="29" t="s">
        <v>271</v>
      </c>
      <c r="K1268" s="29" t="s">
        <v>24</v>
      </c>
      <c r="L1268" s="29" t="s">
        <v>9</v>
      </c>
      <c r="M1268" s="29" t="s">
        <v>14</v>
      </c>
      <c r="N1268" s="31" t="s">
        <v>4</v>
      </c>
    </row>
    <row r="1269" spans="1:14" ht="27" customHeight="1">
      <c r="A1269" s="33"/>
      <c r="B1269" s="12">
        <v>1268</v>
      </c>
      <c r="C1269" s="13" t="s">
        <v>3640</v>
      </c>
      <c r="D1269" s="127" t="s">
        <v>3641</v>
      </c>
      <c r="E1269" s="128" t="s">
        <v>3642</v>
      </c>
      <c r="F1269" s="16" t="s">
        <v>4</v>
      </c>
      <c r="G1269" s="17" t="s">
        <v>3643</v>
      </c>
      <c r="H1269" s="17" t="s">
        <v>42</v>
      </c>
      <c r="I1269" s="18" t="s">
        <v>16</v>
      </c>
      <c r="J1269" s="17" t="s">
        <v>90</v>
      </c>
      <c r="K1269" s="17" t="s">
        <v>180</v>
      </c>
      <c r="L1269" s="17" t="s">
        <v>9</v>
      </c>
      <c r="M1269" s="17" t="s">
        <v>14</v>
      </c>
      <c r="N1269" s="19" t="s">
        <v>4</v>
      </c>
    </row>
    <row r="1270" spans="1:14" ht="27" customHeight="1">
      <c r="A1270" s="11"/>
      <c r="B1270" s="12">
        <v>1269</v>
      </c>
      <c r="C1270" s="28" t="s">
        <v>3644</v>
      </c>
      <c r="D1270" s="127" t="s">
        <v>3645</v>
      </c>
      <c r="E1270" s="128" t="s">
        <v>3646</v>
      </c>
      <c r="F1270" s="46" t="s">
        <v>4</v>
      </c>
      <c r="G1270" s="29" t="s">
        <v>3647</v>
      </c>
      <c r="H1270" s="29" t="s">
        <v>28</v>
      </c>
      <c r="I1270" s="30" t="s">
        <v>61</v>
      </c>
      <c r="J1270" s="29" t="s">
        <v>15</v>
      </c>
      <c r="K1270" s="29" t="s">
        <v>226</v>
      </c>
      <c r="L1270" s="29" t="s">
        <v>26</v>
      </c>
      <c r="M1270" s="29" t="s">
        <v>26</v>
      </c>
      <c r="N1270" s="31" t="s">
        <v>4</v>
      </c>
    </row>
    <row r="1271" spans="1:14" ht="27" customHeight="1">
      <c r="A1271" s="11"/>
      <c r="B1271" s="12">
        <v>1270</v>
      </c>
      <c r="C1271" s="13" t="s">
        <v>3648</v>
      </c>
      <c r="D1271" s="127" t="s">
        <v>3649</v>
      </c>
      <c r="E1271" s="128" t="s">
        <v>3646</v>
      </c>
      <c r="F1271" s="16" t="s">
        <v>4</v>
      </c>
      <c r="G1271" s="17" t="s">
        <v>3650</v>
      </c>
      <c r="H1271" s="17" t="s">
        <v>42</v>
      </c>
      <c r="I1271" s="18" t="s">
        <v>171</v>
      </c>
      <c r="J1271" s="17" t="s">
        <v>175</v>
      </c>
      <c r="K1271" s="17" t="s">
        <v>304</v>
      </c>
      <c r="L1271" s="17" t="s">
        <v>9</v>
      </c>
      <c r="M1271" s="17" t="s">
        <v>25</v>
      </c>
      <c r="N1271" s="19" t="s">
        <v>4</v>
      </c>
    </row>
    <row r="1272" spans="1:14" ht="27" customHeight="1">
      <c r="A1272" s="11"/>
      <c r="B1272" s="12">
        <v>1271</v>
      </c>
      <c r="C1272" s="28" t="s">
        <v>3651</v>
      </c>
      <c r="D1272" s="127" t="s">
        <v>3652</v>
      </c>
      <c r="E1272" s="128" t="s">
        <v>3653</v>
      </c>
      <c r="F1272" s="46" t="s">
        <v>4</v>
      </c>
      <c r="G1272" s="29" t="s">
        <v>3654</v>
      </c>
      <c r="H1272" s="29" t="s">
        <v>21</v>
      </c>
      <c r="I1272" s="30" t="s">
        <v>8</v>
      </c>
      <c r="J1272" s="29" t="s">
        <v>311</v>
      </c>
      <c r="K1272" s="29" t="s">
        <v>155</v>
      </c>
      <c r="L1272" s="29" t="s">
        <v>9</v>
      </c>
      <c r="M1272" s="29" t="s">
        <v>10</v>
      </c>
      <c r="N1272" s="31" t="s">
        <v>4</v>
      </c>
    </row>
    <row r="1273" spans="1:14" ht="27" customHeight="1">
      <c r="A1273" s="11"/>
      <c r="B1273" s="12">
        <v>1272</v>
      </c>
      <c r="C1273" s="13" t="s">
        <v>3655</v>
      </c>
      <c r="D1273" s="127" t="s">
        <v>3656</v>
      </c>
      <c r="E1273" s="128" t="s">
        <v>3642</v>
      </c>
      <c r="F1273" s="16" t="s">
        <v>4</v>
      </c>
      <c r="G1273" s="17" t="s">
        <v>3657</v>
      </c>
      <c r="H1273" s="17" t="s">
        <v>12</v>
      </c>
      <c r="I1273" s="18" t="s">
        <v>184</v>
      </c>
      <c r="J1273" s="17" t="s">
        <v>114</v>
      </c>
      <c r="K1273" s="17" t="s">
        <v>125</v>
      </c>
      <c r="L1273" s="17" t="s">
        <v>9</v>
      </c>
      <c r="M1273" s="17" t="s">
        <v>24</v>
      </c>
      <c r="N1273" s="19" t="s">
        <v>4</v>
      </c>
    </row>
    <row r="1274" spans="1:14" ht="27" customHeight="1">
      <c r="A1274" s="33"/>
      <c r="B1274" s="12">
        <v>1273</v>
      </c>
      <c r="C1274" s="28" t="s">
        <v>3658</v>
      </c>
      <c r="D1274" s="127" t="s">
        <v>78</v>
      </c>
      <c r="E1274" s="128" t="s">
        <v>3617</v>
      </c>
      <c r="F1274" s="46" t="s">
        <v>4</v>
      </c>
      <c r="G1274" s="29" t="s">
        <v>3659</v>
      </c>
      <c r="H1274" s="29" t="s">
        <v>21</v>
      </c>
      <c r="I1274" s="30" t="s">
        <v>108</v>
      </c>
      <c r="J1274" s="29" t="s">
        <v>109</v>
      </c>
      <c r="K1274" s="29" t="s">
        <v>282</v>
      </c>
      <c r="L1274" s="29" t="s">
        <v>9</v>
      </c>
      <c r="M1274" s="29" t="s">
        <v>9</v>
      </c>
      <c r="N1274" s="31" t="s">
        <v>4</v>
      </c>
    </row>
    <row r="1275" spans="1:14" ht="27" customHeight="1">
      <c r="A1275" s="11"/>
      <c r="B1275" s="12">
        <v>1274</v>
      </c>
      <c r="C1275" s="13" t="s">
        <v>3660</v>
      </c>
      <c r="D1275" s="127" t="s">
        <v>1925</v>
      </c>
      <c r="E1275" s="128" t="s">
        <v>3617</v>
      </c>
      <c r="F1275" s="16" t="s">
        <v>4</v>
      </c>
      <c r="G1275" s="17" t="s">
        <v>3661</v>
      </c>
      <c r="H1275" s="17" t="s">
        <v>12</v>
      </c>
      <c r="I1275" s="18" t="s">
        <v>49</v>
      </c>
      <c r="J1275" s="17" t="s">
        <v>50</v>
      </c>
      <c r="K1275" s="17" t="s">
        <v>146</v>
      </c>
      <c r="L1275" s="17" t="s">
        <v>9</v>
      </c>
      <c r="M1275" s="17" t="s">
        <v>9</v>
      </c>
      <c r="N1275" s="19" t="s">
        <v>4</v>
      </c>
    </row>
    <row r="1276" spans="1:14" ht="27" customHeight="1">
      <c r="A1276" s="11"/>
      <c r="B1276" s="12">
        <v>1275</v>
      </c>
      <c r="C1276" s="28" t="s">
        <v>3662</v>
      </c>
      <c r="D1276" s="127" t="s">
        <v>78</v>
      </c>
      <c r="E1276" s="128" t="s">
        <v>3653</v>
      </c>
      <c r="F1276" s="46" t="s">
        <v>4</v>
      </c>
      <c r="G1276" s="29" t="s">
        <v>3663</v>
      </c>
      <c r="H1276" s="29" t="s">
        <v>21</v>
      </c>
      <c r="I1276" s="30" t="s">
        <v>295</v>
      </c>
      <c r="J1276" s="29" t="s">
        <v>95</v>
      </c>
      <c r="K1276" s="29" t="s">
        <v>44</v>
      </c>
      <c r="L1276" s="29" t="s">
        <v>9</v>
      </c>
      <c r="M1276" s="29" t="s">
        <v>16</v>
      </c>
      <c r="N1276" s="31" t="s">
        <v>4</v>
      </c>
    </row>
    <row r="1277" spans="1:14" ht="27" customHeight="1">
      <c r="A1277" s="11"/>
      <c r="B1277" s="12">
        <v>1276</v>
      </c>
      <c r="C1277" s="13" t="s">
        <v>3664</v>
      </c>
      <c r="D1277" s="127" t="s">
        <v>3665</v>
      </c>
      <c r="E1277" s="128" t="s">
        <v>1793</v>
      </c>
      <c r="F1277" s="16" t="s">
        <v>4</v>
      </c>
      <c r="G1277" s="17" t="s">
        <v>3666</v>
      </c>
      <c r="H1277" s="17" t="s">
        <v>12</v>
      </c>
      <c r="I1277" s="18" t="s">
        <v>129</v>
      </c>
      <c r="J1277" s="17" t="s">
        <v>72</v>
      </c>
      <c r="K1277" s="17" t="s">
        <v>159</v>
      </c>
      <c r="L1277" s="17" t="s">
        <v>9</v>
      </c>
      <c r="M1277" s="17" t="s">
        <v>10</v>
      </c>
      <c r="N1277" s="19" t="s">
        <v>4</v>
      </c>
    </row>
    <row r="1278" spans="1:14" ht="27" customHeight="1">
      <c r="A1278" s="11"/>
      <c r="B1278" s="12">
        <v>1277</v>
      </c>
      <c r="C1278" s="28" t="s">
        <v>3667</v>
      </c>
      <c r="D1278" s="127" t="s">
        <v>3668</v>
      </c>
      <c r="E1278" s="128" t="s">
        <v>3617</v>
      </c>
      <c r="F1278" s="46" t="s">
        <v>4</v>
      </c>
      <c r="G1278" s="29" t="s">
        <v>3669</v>
      </c>
      <c r="H1278" s="29" t="s">
        <v>21</v>
      </c>
      <c r="I1278" s="30" t="s">
        <v>61</v>
      </c>
      <c r="J1278" s="29" t="s">
        <v>62</v>
      </c>
      <c r="K1278" s="29" t="s">
        <v>22</v>
      </c>
      <c r="L1278" s="29" t="s">
        <v>9</v>
      </c>
      <c r="M1278" s="29" t="s">
        <v>10</v>
      </c>
      <c r="N1278" s="31" t="s">
        <v>4</v>
      </c>
    </row>
    <row r="1279" spans="1:14" ht="27" customHeight="1">
      <c r="A1279" s="33"/>
      <c r="B1279" s="12">
        <v>1278</v>
      </c>
      <c r="C1279" s="13" t="s">
        <v>3670</v>
      </c>
      <c r="D1279" s="127" t="s">
        <v>3671</v>
      </c>
      <c r="E1279" s="128" t="s">
        <v>3617</v>
      </c>
      <c r="F1279" s="16" t="s">
        <v>4</v>
      </c>
      <c r="G1279" s="17" t="s">
        <v>3672</v>
      </c>
      <c r="H1279" s="17" t="s">
        <v>5</v>
      </c>
      <c r="I1279" s="18" t="s">
        <v>108</v>
      </c>
      <c r="J1279" s="17" t="s">
        <v>502</v>
      </c>
      <c r="K1279" s="17" t="s">
        <v>110</v>
      </c>
      <c r="L1279" s="17" t="s">
        <v>9</v>
      </c>
      <c r="M1279" s="17" t="s">
        <v>10</v>
      </c>
      <c r="N1279" s="19" t="s">
        <v>4</v>
      </c>
    </row>
    <row r="1280" spans="1:14" ht="27" customHeight="1">
      <c r="A1280" s="11"/>
      <c r="B1280" s="12">
        <v>1279</v>
      </c>
      <c r="C1280" s="28" t="s">
        <v>3673</v>
      </c>
      <c r="D1280" s="127" t="s">
        <v>3674</v>
      </c>
      <c r="E1280" s="128" t="s">
        <v>1793</v>
      </c>
      <c r="F1280" s="46" t="s">
        <v>4</v>
      </c>
      <c r="G1280" s="29" t="s">
        <v>3675</v>
      </c>
      <c r="H1280" s="29" t="s">
        <v>54</v>
      </c>
      <c r="I1280" s="30" t="s">
        <v>6</v>
      </c>
      <c r="J1280" s="29" t="s">
        <v>530</v>
      </c>
      <c r="K1280" s="29" t="s">
        <v>14</v>
      </c>
      <c r="L1280" s="29" t="s">
        <v>9</v>
      </c>
      <c r="M1280" s="29" t="s">
        <v>226</v>
      </c>
      <c r="N1280" s="31" t="s">
        <v>4</v>
      </c>
    </row>
    <row r="1281" spans="1:14" ht="27" customHeight="1">
      <c r="A1281" s="11"/>
      <c r="B1281" s="12">
        <v>1280</v>
      </c>
      <c r="C1281" s="13" t="s">
        <v>3676</v>
      </c>
      <c r="D1281" s="133" t="s">
        <v>3677</v>
      </c>
      <c r="E1281" s="134" t="s">
        <v>3642</v>
      </c>
      <c r="F1281" s="16" t="s">
        <v>4</v>
      </c>
      <c r="G1281" s="17" t="s">
        <v>3678</v>
      </c>
      <c r="H1281" s="17" t="s">
        <v>5</v>
      </c>
      <c r="I1281" s="18" t="s">
        <v>30</v>
      </c>
      <c r="J1281" s="17" t="s">
        <v>61</v>
      </c>
      <c r="K1281" s="17" t="s">
        <v>175</v>
      </c>
      <c r="L1281" s="17" t="s">
        <v>16</v>
      </c>
      <c r="M1281" s="17" t="s">
        <v>16</v>
      </c>
      <c r="N1281" s="19" t="s">
        <v>4</v>
      </c>
    </row>
    <row r="1282" spans="1:14" ht="27" customHeight="1">
      <c r="A1282" s="11"/>
      <c r="B1282" s="12">
        <v>1281</v>
      </c>
      <c r="C1282" s="28" t="s">
        <v>3679</v>
      </c>
      <c r="D1282" s="133" t="s">
        <v>3680</v>
      </c>
      <c r="E1282" s="134" t="s">
        <v>3642</v>
      </c>
      <c r="F1282" s="46" t="s">
        <v>4</v>
      </c>
      <c r="G1282" s="29" t="s">
        <v>3681</v>
      </c>
      <c r="H1282" s="29" t="s">
        <v>54</v>
      </c>
      <c r="I1282" s="30" t="s">
        <v>633</v>
      </c>
      <c r="J1282" s="29" t="s">
        <v>311</v>
      </c>
      <c r="K1282" s="29" t="s">
        <v>146</v>
      </c>
      <c r="L1282" s="29" t="s">
        <v>9</v>
      </c>
      <c r="M1282" s="29" t="s">
        <v>14</v>
      </c>
      <c r="N1282" s="31" t="s">
        <v>4</v>
      </c>
    </row>
    <row r="1283" spans="1:14" ht="27" customHeight="1">
      <c r="A1283" s="11"/>
      <c r="B1283" s="12">
        <v>1282</v>
      </c>
      <c r="C1283" s="13" t="s">
        <v>3682</v>
      </c>
      <c r="D1283" s="133" t="s">
        <v>3683</v>
      </c>
      <c r="E1283" s="134" t="s">
        <v>3646</v>
      </c>
      <c r="F1283" s="16" t="s">
        <v>4</v>
      </c>
      <c r="G1283" s="17" t="s">
        <v>3684</v>
      </c>
      <c r="H1283" s="17" t="s">
        <v>5</v>
      </c>
      <c r="I1283" s="18" t="s">
        <v>13</v>
      </c>
      <c r="J1283" s="17" t="s">
        <v>22</v>
      </c>
      <c r="K1283" s="17" t="s">
        <v>208</v>
      </c>
      <c r="L1283" s="17" t="s">
        <v>9</v>
      </c>
      <c r="M1283" s="17" t="s">
        <v>226</v>
      </c>
      <c r="N1283" s="19" t="s">
        <v>4</v>
      </c>
    </row>
    <row r="1284" spans="1:14" ht="27" customHeight="1">
      <c r="A1284" s="20"/>
      <c r="B1284" s="12">
        <v>1283</v>
      </c>
      <c r="C1284" s="28" t="s">
        <v>3685</v>
      </c>
      <c r="D1284" s="135" t="s">
        <v>3686</v>
      </c>
      <c r="E1284" s="136" t="s">
        <v>1793</v>
      </c>
      <c r="F1284" s="46" t="s">
        <v>4</v>
      </c>
      <c r="G1284" s="29" t="s">
        <v>3687</v>
      </c>
      <c r="H1284" s="29" t="s">
        <v>54</v>
      </c>
      <c r="I1284" s="30" t="s">
        <v>226</v>
      </c>
      <c r="J1284" s="29" t="s">
        <v>530</v>
      </c>
      <c r="K1284" s="29" t="s">
        <v>159</v>
      </c>
      <c r="L1284" s="29" t="s">
        <v>9</v>
      </c>
      <c r="M1284" s="29" t="s">
        <v>9</v>
      </c>
      <c r="N1284" s="31" t="s">
        <v>4</v>
      </c>
    </row>
    <row r="1285" spans="1:14" ht="27" customHeight="1">
      <c r="A1285" s="11"/>
      <c r="B1285" s="12">
        <v>1284</v>
      </c>
      <c r="C1285" s="13" t="s">
        <v>3688</v>
      </c>
      <c r="D1285" s="135" t="s">
        <v>3689</v>
      </c>
      <c r="E1285" s="136" t="s">
        <v>3642</v>
      </c>
      <c r="F1285" s="16" t="s">
        <v>4</v>
      </c>
      <c r="G1285" s="137">
        <v>330050</v>
      </c>
      <c r="H1285" s="137">
        <v>302</v>
      </c>
      <c r="I1285" s="138">
        <v>45811</v>
      </c>
      <c r="J1285" s="17" t="s">
        <v>95</v>
      </c>
      <c r="K1285" s="17" t="s">
        <v>76</v>
      </c>
      <c r="L1285" s="17" t="s">
        <v>9</v>
      </c>
      <c r="M1285" s="17" t="s">
        <v>9</v>
      </c>
      <c r="N1285" s="19" t="s">
        <v>4</v>
      </c>
    </row>
    <row r="1286" spans="1:14" ht="27" customHeight="1">
      <c r="A1286" s="11"/>
      <c r="B1286" s="12">
        <v>1285</v>
      </c>
      <c r="C1286" s="28" t="s">
        <v>3690</v>
      </c>
      <c r="D1286" s="133" t="s">
        <v>3691</v>
      </c>
      <c r="E1286" s="134" t="s">
        <v>3653</v>
      </c>
      <c r="F1286" s="46" t="s">
        <v>4</v>
      </c>
      <c r="G1286" s="139">
        <v>330049</v>
      </c>
      <c r="H1286" s="139">
        <v>308</v>
      </c>
      <c r="I1286" s="140" t="s">
        <v>22</v>
      </c>
      <c r="J1286" s="29" t="s">
        <v>192</v>
      </c>
      <c r="K1286" s="29" t="s">
        <v>16</v>
      </c>
      <c r="L1286" s="29" t="s">
        <v>9</v>
      </c>
      <c r="M1286" s="29" t="s">
        <v>9</v>
      </c>
      <c r="N1286" s="31" t="s">
        <v>4</v>
      </c>
    </row>
    <row r="1287" spans="1:14" ht="27" customHeight="1">
      <c r="A1287" s="11"/>
      <c r="B1287" s="12">
        <v>1286</v>
      </c>
      <c r="C1287" s="13" t="s">
        <v>3692</v>
      </c>
      <c r="D1287" s="133" t="s">
        <v>3693</v>
      </c>
      <c r="E1287" s="134" t="s">
        <v>3653</v>
      </c>
      <c r="F1287" s="16" t="s">
        <v>4</v>
      </c>
      <c r="G1287" s="137">
        <v>330048</v>
      </c>
      <c r="H1287" s="137">
        <v>306</v>
      </c>
      <c r="I1287" s="141" t="s">
        <v>879</v>
      </c>
      <c r="J1287" s="17" t="s">
        <v>89</v>
      </c>
      <c r="K1287" s="17" t="s">
        <v>14</v>
      </c>
      <c r="L1287" s="17" t="s">
        <v>9</v>
      </c>
      <c r="M1287" s="17" t="s">
        <v>14</v>
      </c>
      <c r="N1287" s="19" t="s">
        <v>4</v>
      </c>
    </row>
    <row r="1288" spans="1:14" ht="27" customHeight="1">
      <c r="A1288" s="11"/>
      <c r="B1288" s="12">
        <v>1287</v>
      </c>
      <c r="C1288" s="28" t="s">
        <v>3694</v>
      </c>
      <c r="D1288" s="133" t="s">
        <v>3695</v>
      </c>
      <c r="E1288" s="134" t="s">
        <v>3617</v>
      </c>
      <c r="F1288" s="46" t="s">
        <v>4</v>
      </c>
      <c r="G1288" s="139">
        <v>330047</v>
      </c>
      <c r="H1288" s="139">
        <v>304</v>
      </c>
      <c r="I1288" s="142">
        <v>45785</v>
      </c>
      <c r="J1288" s="29" t="s">
        <v>530</v>
      </c>
      <c r="K1288" s="29" t="s">
        <v>24</v>
      </c>
      <c r="L1288" s="29" t="s">
        <v>9</v>
      </c>
      <c r="M1288" s="29" t="s">
        <v>16</v>
      </c>
      <c r="N1288" s="31" t="s">
        <v>4</v>
      </c>
    </row>
    <row r="1289" spans="1:14" ht="27" customHeight="1">
      <c r="A1289" s="33"/>
      <c r="B1289" s="12">
        <v>1288</v>
      </c>
      <c r="C1289" s="13" t="s">
        <v>3696</v>
      </c>
      <c r="D1289" s="133" t="s">
        <v>3697</v>
      </c>
      <c r="E1289" s="134" t="s">
        <v>3653</v>
      </c>
      <c r="F1289" s="16" t="s">
        <v>4</v>
      </c>
      <c r="G1289" s="137">
        <v>330046</v>
      </c>
      <c r="H1289" s="137">
        <v>302</v>
      </c>
      <c r="I1289" s="141" t="s">
        <v>6</v>
      </c>
      <c r="J1289" s="17" t="s">
        <v>72</v>
      </c>
      <c r="K1289" s="17" t="s">
        <v>72</v>
      </c>
      <c r="L1289" s="17" t="s">
        <v>9</v>
      </c>
      <c r="M1289" s="17" t="s">
        <v>9</v>
      </c>
      <c r="N1289" s="19" t="s">
        <v>4</v>
      </c>
    </row>
    <row r="1290" spans="1:14" ht="27" customHeight="1">
      <c r="A1290" s="11"/>
      <c r="B1290" s="12">
        <v>1289</v>
      </c>
      <c r="C1290" s="28" t="s">
        <v>3698</v>
      </c>
      <c r="D1290" s="133" t="s">
        <v>3699</v>
      </c>
      <c r="E1290" s="134" t="s">
        <v>3617</v>
      </c>
      <c r="F1290" s="46" t="s">
        <v>4</v>
      </c>
      <c r="G1290" s="139">
        <v>330045</v>
      </c>
      <c r="H1290" s="139">
        <v>308</v>
      </c>
      <c r="I1290" s="142">
        <v>45785</v>
      </c>
      <c r="J1290" s="29" t="s">
        <v>304</v>
      </c>
      <c r="K1290" s="29" t="s">
        <v>125</v>
      </c>
      <c r="L1290" s="29" t="s">
        <v>9</v>
      </c>
      <c r="M1290" s="29" t="s">
        <v>10</v>
      </c>
      <c r="N1290" s="31" t="s">
        <v>4</v>
      </c>
    </row>
    <row r="1291" spans="1:14" ht="27" customHeight="1">
      <c r="A1291" s="11"/>
      <c r="B1291" s="12">
        <v>1290</v>
      </c>
      <c r="C1291" s="13" t="s">
        <v>3700</v>
      </c>
      <c r="D1291" s="133" t="s">
        <v>3701</v>
      </c>
      <c r="E1291" s="134" t="s">
        <v>3646</v>
      </c>
      <c r="F1291" s="16" t="s">
        <v>4</v>
      </c>
      <c r="G1291" s="137">
        <v>330044</v>
      </c>
      <c r="H1291" s="137">
        <v>306</v>
      </c>
      <c r="I1291" s="141" t="s">
        <v>6</v>
      </c>
      <c r="J1291" s="17" t="s">
        <v>176</v>
      </c>
      <c r="K1291" s="17" t="s">
        <v>164</v>
      </c>
      <c r="L1291" s="17" t="s">
        <v>9</v>
      </c>
      <c r="M1291" s="17" t="s">
        <v>26</v>
      </c>
      <c r="N1291" s="19" t="s">
        <v>4</v>
      </c>
    </row>
    <row r="1292" spans="1:14" ht="27" customHeight="1">
      <c r="A1292" s="11"/>
      <c r="B1292" s="12">
        <v>1291</v>
      </c>
      <c r="C1292" s="28" t="s">
        <v>3702</v>
      </c>
      <c r="D1292" s="133" t="s">
        <v>3703</v>
      </c>
      <c r="E1292" s="134" t="s">
        <v>3653</v>
      </c>
      <c r="F1292" s="46" t="s">
        <v>4</v>
      </c>
      <c r="G1292" s="139">
        <v>330043</v>
      </c>
      <c r="H1292" s="139">
        <v>304</v>
      </c>
      <c r="I1292" s="140" t="s">
        <v>215</v>
      </c>
      <c r="J1292" s="29" t="s">
        <v>44</v>
      </c>
      <c r="K1292" s="29" t="s">
        <v>208</v>
      </c>
      <c r="L1292" s="29" t="s">
        <v>9</v>
      </c>
      <c r="M1292" s="29" t="s">
        <v>10</v>
      </c>
      <c r="N1292" s="31" t="s">
        <v>4</v>
      </c>
    </row>
    <row r="1293" spans="1:14" ht="27" customHeight="1">
      <c r="A1293" s="11"/>
      <c r="B1293" s="12">
        <v>1292</v>
      </c>
      <c r="C1293" s="13" t="s">
        <v>3704</v>
      </c>
      <c r="D1293" s="133" t="s">
        <v>3705</v>
      </c>
      <c r="E1293" s="134" t="s">
        <v>3653</v>
      </c>
      <c r="F1293" s="16" t="s">
        <v>4</v>
      </c>
      <c r="G1293" s="137">
        <v>330042</v>
      </c>
      <c r="H1293" s="137">
        <v>302</v>
      </c>
      <c r="I1293" s="141" t="s">
        <v>3706</v>
      </c>
      <c r="J1293" s="17" t="s">
        <v>114</v>
      </c>
      <c r="K1293" s="17" t="s">
        <v>76</v>
      </c>
      <c r="L1293" s="17" t="s">
        <v>9</v>
      </c>
      <c r="M1293" s="17" t="s">
        <v>22</v>
      </c>
      <c r="N1293" s="19" t="s">
        <v>4</v>
      </c>
    </row>
    <row r="1294" spans="1:14" ht="27" customHeight="1">
      <c r="A1294" s="33"/>
      <c r="B1294" s="12">
        <v>1293</v>
      </c>
      <c r="C1294" s="28" t="s">
        <v>3707</v>
      </c>
      <c r="D1294" s="133" t="s">
        <v>3708</v>
      </c>
      <c r="E1294" s="134" t="s">
        <v>1793</v>
      </c>
      <c r="F1294" s="46" t="s">
        <v>4</v>
      </c>
      <c r="G1294" s="139">
        <v>330041</v>
      </c>
      <c r="H1294" s="139">
        <v>303</v>
      </c>
      <c r="I1294" s="142">
        <v>45781</v>
      </c>
      <c r="J1294" s="29" t="s">
        <v>271</v>
      </c>
      <c r="K1294" s="29" t="s">
        <v>180</v>
      </c>
      <c r="L1294" s="29" t="s">
        <v>9</v>
      </c>
      <c r="M1294" s="29" t="s">
        <v>9</v>
      </c>
      <c r="N1294" s="31" t="s">
        <v>4</v>
      </c>
    </row>
    <row r="1295" spans="1:14" ht="27" customHeight="1">
      <c r="A1295" s="11"/>
      <c r="B1295" s="12">
        <v>1294</v>
      </c>
      <c r="C1295" s="13" t="s">
        <v>3709</v>
      </c>
      <c r="D1295" s="133" t="s">
        <v>3710</v>
      </c>
      <c r="E1295" s="134" t="s">
        <v>1793</v>
      </c>
      <c r="F1295" s="16" t="s">
        <v>4</v>
      </c>
      <c r="G1295" s="137">
        <v>330040</v>
      </c>
      <c r="H1295" s="137">
        <v>306</v>
      </c>
      <c r="I1295" s="141" t="s">
        <v>123</v>
      </c>
      <c r="J1295" s="17" t="s">
        <v>180</v>
      </c>
      <c r="K1295" s="17" t="s">
        <v>72</v>
      </c>
      <c r="L1295" s="17" t="s">
        <v>9</v>
      </c>
      <c r="M1295" s="17" t="s">
        <v>26</v>
      </c>
      <c r="N1295" s="19" t="s">
        <v>4</v>
      </c>
    </row>
    <row r="1296" spans="1:14" ht="27" customHeight="1">
      <c r="A1296" s="11"/>
      <c r="B1296" s="12">
        <v>1295</v>
      </c>
      <c r="C1296" s="28" t="s">
        <v>3711</v>
      </c>
      <c r="D1296" s="133" t="s">
        <v>3712</v>
      </c>
      <c r="E1296" s="134" t="s">
        <v>3617</v>
      </c>
      <c r="F1296" s="46" t="s">
        <v>4</v>
      </c>
      <c r="G1296" s="139">
        <v>330039</v>
      </c>
      <c r="H1296" s="139">
        <v>301</v>
      </c>
      <c r="I1296" s="142">
        <v>45786</v>
      </c>
      <c r="J1296" s="29" t="s">
        <v>154</v>
      </c>
      <c r="K1296" s="29" t="s">
        <v>215</v>
      </c>
      <c r="L1296" s="29" t="s">
        <v>26</v>
      </c>
      <c r="M1296" s="29" t="s">
        <v>9</v>
      </c>
      <c r="N1296" s="31" t="s">
        <v>4</v>
      </c>
    </row>
    <row r="1297" spans="1:14" ht="27" customHeight="1">
      <c r="A1297" s="11"/>
      <c r="B1297" s="12">
        <v>1296</v>
      </c>
      <c r="C1297" s="13" t="s">
        <v>3713</v>
      </c>
      <c r="D1297" s="133" t="s">
        <v>3714</v>
      </c>
      <c r="E1297" s="134" t="s">
        <v>1793</v>
      </c>
      <c r="F1297" s="16" t="s">
        <v>4</v>
      </c>
      <c r="G1297" s="137">
        <v>330038</v>
      </c>
      <c r="H1297" s="137">
        <v>307</v>
      </c>
      <c r="I1297" s="141" t="s">
        <v>61</v>
      </c>
      <c r="J1297" s="17" t="s">
        <v>119</v>
      </c>
      <c r="K1297" s="17" t="s">
        <v>44</v>
      </c>
      <c r="L1297" s="17" t="s">
        <v>9</v>
      </c>
      <c r="M1297" s="17" t="s">
        <v>9</v>
      </c>
      <c r="N1297" s="19" t="s">
        <v>4</v>
      </c>
    </row>
    <row r="1298" spans="1:14" ht="27" customHeight="1">
      <c r="A1298" s="11"/>
      <c r="B1298" s="12">
        <v>1297</v>
      </c>
      <c r="C1298" s="28" t="s">
        <v>3715</v>
      </c>
      <c r="D1298" s="133" t="s">
        <v>3716</v>
      </c>
      <c r="E1298" s="134" t="s">
        <v>3646</v>
      </c>
      <c r="F1298" s="46" t="s">
        <v>4</v>
      </c>
      <c r="G1298" s="139">
        <v>330037</v>
      </c>
      <c r="H1298" s="139">
        <v>305</v>
      </c>
      <c r="I1298" s="142">
        <v>45813</v>
      </c>
      <c r="J1298" s="29" t="s">
        <v>463</v>
      </c>
      <c r="K1298" s="29" t="s">
        <v>443</v>
      </c>
      <c r="L1298" s="29" t="s">
        <v>9</v>
      </c>
      <c r="M1298" s="29" t="s">
        <v>9</v>
      </c>
      <c r="N1298" s="31" t="s">
        <v>4</v>
      </c>
    </row>
    <row r="1299" spans="1:14" ht="27" customHeight="1">
      <c r="A1299" s="33"/>
      <c r="B1299" s="12">
        <v>1298</v>
      </c>
      <c r="C1299" s="13" t="s">
        <v>3717</v>
      </c>
      <c r="D1299" s="133" t="s">
        <v>3718</v>
      </c>
      <c r="E1299" s="134" t="s">
        <v>3646</v>
      </c>
      <c r="F1299" s="16" t="s">
        <v>4</v>
      </c>
      <c r="G1299" s="137">
        <v>330036</v>
      </c>
      <c r="H1299" s="137">
        <v>307</v>
      </c>
      <c r="I1299" s="138">
        <v>45811</v>
      </c>
      <c r="J1299" s="17" t="s">
        <v>271</v>
      </c>
      <c r="K1299" s="17" t="s">
        <v>159</v>
      </c>
      <c r="L1299" s="17" t="s">
        <v>26</v>
      </c>
      <c r="M1299" s="17" t="s">
        <v>9</v>
      </c>
      <c r="N1299" s="19" t="s">
        <v>4</v>
      </c>
    </row>
    <row r="1300" spans="1:14" ht="27" customHeight="1">
      <c r="A1300" s="11"/>
      <c r="B1300" s="12">
        <v>1299</v>
      </c>
      <c r="C1300" s="28" t="s">
        <v>3719</v>
      </c>
      <c r="D1300" s="133" t="s">
        <v>1842</v>
      </c>
      <c r="E1300" s="134" t="s">
        <v>3646</v>
      </c>
      <c r="F1300" s="46" t="s">
        <v>4</v>
      </c>
      <c r="G1300" s="139">
        <v>330035</v>
      </c>
      <c r="H1300" s="139">
        <v>301</v>
      </c>
      <c r="I1300" s="140">
        <v>5</v>
      </c>
      <c r="J1300" s="29" t="s">
        <v>530</v>
      </c>
      <c r="K1300" s="29" t="s">
        <v>90</v>
      </c>
      <c r="L1300" s="29" t="s">
        <v>9</v>
      </c>
      <c r="M1300" s="29" t="s">
        <v>26</v>
      </c>
      <c r="N1300" s="31" t="s">
        <v>4</v>
      </c>
    </row>
    <row r="1301" spans="1:14" ht="27" customHeight="1">
      <c r="A1301" s="11"/>
      <c r="B1301" s="12">
        <v>1300</v>
      </c>
      <c r="C1301" s="13" t="s">
        <v>3720</v>
      </c>
      <c r="D1301" s="133" t="s">
        <v>3721</v>
      </c>
      <c r="E1301" s="134" t="s">
        <v>3653</v>
      </c>
      <c r="F1301" s="16" t="s">
        <v>4</v>
      </c>
      <c r="G1301" s="137">
        <v>330034</v>
      </c>
      <c r="H1301" s="137">
        <v>303</v>
      </c>
      <c r="I1301" s="141" t="s">
        <v>146</v>
      </c>
      <c r="J1301" s="17" t="s">
        <v>61</v>
      </c>
      <c r="K1301" s="17" t="s">
        <v>81</v>
      </c>
      <c r="L1301" s="17" t="s">
        <v>9</v>
      </c>
      <c r="M1301" s="17" t="s">
        <v>9</v>
      </c>
      <c r="N1301" s="19" t="s">
        <v>4</v>
      </c>
    </row>
    <row r="1302" spans="1:14" ht="27" customHeight="1">
      <c r="A1302" s="11"/>
      <c r="B1302" s="12">
        <v>1301</v>
      </c>
      <c r="C1302" s="28" t="s">
        <v>3722</v>
      </c>
      <c r="D1302" s="133" t="s">
        <v>795</v>
      </c>
      <c r="E1302" s="134" t="s">
        <v>1793</v>
      </c>
      <c r="F1302" s="46" t="s">
        <v>4</v>
      </c>
      <c r="G1302" s="139">
        <v>330033</v>
      </c>
      <c r="H1302" s="139">
        <v>307</v>
      </c>
      <c r="I1302" s="142">
        <v>45780</v>
      </c>
      <c r="J1302" s="29" t="s">
        <v>115</v>
      </c>
      <c r="K1302" s="29" t="s">
        <v>114</v>
      </c>
      <c r="L1302" s="29" t="s">
        <v>9</v>
      </c>
      <c r="M1302" s="29" t="s">
        <v>9</v>
      </c>
      <c r="N1302" s="31" t="s">
        <v>4</v>
      </c>
    </row>
    <row r="1303" spans="1:14" ht="27" customHeight="1">
      <c r="A1303" s="11"/>
      <c r="B1303" s="12">
        <v>1302</v>
      </c>
      <c r="C1303" s="13" t="s">
        <v>3723</v>
      </c>
      <c r="D1303" s="133" t="s">
        <v>3724</v>
      </c>
      <c r="E1303" s="134" t="s">
        <v>3617</v>
      </c>
      <c r="F1303" s="16" t="s">
        <v>4</v>
      </c>
      <c r="G1303" s="137">
        <v>330032</v>
      </c>
      <c r="H1303" s="137">
        <v>304</v>
      </c>
      <c r="I1303" s="138">
        <v>45661</v>
      </c>
      <c r="J1303" s="17" t="s">
        <v>196</v>
      </c>
      <c r="K1303" s="17" t="s">
        <v>125</v>
      </c>
      <c r="L1303" s="17" t="s">
        <v>9</v>
      </c>
      <c r="M1303" s="17" t="s">
        <v>9</v>
      </c>
      <c r="N1303" s="19" t="s">
        <v>4</v>
      </c>
    </row>
    <row r="1304" spans="1:14" ht="27" customHeight="1">
      <c r="A1304" s="20"/>
      <c r="B1304" s="12">
        <v>1303</v>
      </c>
      <c r="C1304" s="28" t="s">
        <v>3725</v>
      </c>
      <c r="D1304" s="133" t="s">
        <v>1432</v>
      </c>
      <c r="E1304" s="134" t="s">
        <v>3646</v>
      </c>
      <c r="F1304" s="46" t="s">
        <v>4</v>
      </c>
      <c r="G1304" s="139">
        <v>330031</v>
      </c>
      <c r="H1304" s="139">
        <v>303</v>
      </c>
      <c r="I1304" s="140" t="s">
        <v>85</v>
      </c>
      <c r="J1304" s="29" t="s">
        <v>50</v>
      </c>
      <c r="K1304" s="29" t="s">
        <v>146</v>
      </c>
      <c r="L1304" s="29" t="s">
        <v>9</v>
      </c>
      <c r="M1304" s="29" t="s">
        <v>9</v>
      </c>
      <c r="N1304" s="31" t="s">
        <v>4</v>
      </c>
    </row>
    <row r="1305" spans="1:14" ht="27" customHeight="1">
      <c r="A1305" s="11"/>
      <c r="B1305" s="12">
        <v>1304</v>
      </c>
      <c r="C1305" s="13" t="s">
        <v>3726</v>
      </c>
      <c r="D1305" s="133" t="s">
        <v>1432</v>
      </c>
      <c r="E1305" s="134" t="s">
        <v>3646</v>
      </c>
      <c r="F1305" s="16" t="s">
        <v>4</v>
      </c>
      <c r="G1305" s="137">
        <v>330030</v>
      </c>
      <c r="H1305" s="137">
        <v>305</v>
      </c>
      <c r="I1305" s="141" t="s">
        <v>155</v>
      </c>
      <c r="J1305" s="17" t="s">
        <v>271</v>
      </c>
      <c r="K1305" s="17" t="s">
        <v>159</v>
      </c>
      <c r="L1305" s="17" t="s">
        <v>9</v>
      </c>
      <c r="M1305" s="17" t="s">
        <v>26</v>
      </c>
      <c r="N1305" s="19" t="s">
        <v>4</v>
      </c>
    </row>
    <row r="1306" spans="1:14" ht="27" customHeight="1">
      <c r="A1306" s="11"/>
      <c r="B1306" s="12">
        <v>1305</v>
      </c>
      <c r="C1306" s="28" t="s">
        <v>3727</v>
      </c>
      <c r="D1306" s="133" t="s">
        <v>3728</v>
      </c>
      <c r="E1306" s="134" t="s">
        <v>3653</v>
      </c>
      <c r="F1306" s="46" t="s">
        <v>4</v>
      </c>
      <c r="G1306" s="139">
        <v>330029</v>
      </c>
      <c r="H1306" s="139">
        <v>308</v>
      </c>
      <c r="I1306" s="142">
        <v>45781</v>
      </c>
      <c r="J1306" s="29" t="s">
        <v>50</v>
      </c>
      <c r="K1306" s="29" t="s">
        <v>146</v>
      </c>
      <c r="L1306" s="29" t="s">
        <v>9</v>
      </c>
      <c r="M1306" s="29" t="s">
        <v>9</v>
      </c>
      <c r="N1306" s="31" t="s">
        <v>4</v>
      </c>
    </row>
    <row r="1307" spans="1:14" ht="27" customHeight="1">
      <c r="A1307" s="11"/>
      <c r="B1307" s="12">
        <v>1306</v>
      </c>
      <c r="C1307" s="13" t="s">
        <v>3729</v>
      </c>
      <c r="D1307" s="133" t="s">
        <v>3730</v>
      </c>
      <c r="E1307" s="134" t="s">
        <v>3653</v>
      </c>
      <c r="F1307" s="16" t="s">
        <v>4</v>
      </c>
      <c r="G1307" s="137">
        <v>330028</v>
      </c>
      <c r="H1307" s="137">
        <v>305</v>
      </c>
      <c r="I1307" s="138">
        <v>45812</v>
      </c>
      <c r="J1307" s="17" t="s">
        <v>311</v>
      </c>
      <c r="K1307" s="17" t="s">
        <v>215</v>
      </c>
      <c r="L1307" s="17" t="s">
        <v>9</v>
      </c>
      <c r="M1307" s="17" t="s">
        <v>9</v>
      </c>
      <c r="N1307" s="19" t="s">
        <v>4</v>
      </c>
    </row>
    <row r="1308" spans="1:14" ht="27" customHeight="1">
      <c r="A1308" s="11"/>
      <c r="B1308" s="12">
        <v>1307</v>
      </c>
      <c r="C1308" s="28" t="s">
        <v>3731</v>
      </c>
      <c r="D1308" s="133" t="s">
        <v>3732</v>
      </c>
      <c r="E1308" s="134" t="s">
        <v>3617</v>
      </c>
      <c r="F1308" s="46" t="s">
        <v>4</v>
      </c>
      <c r="G1308" s="139">
        <v>330027</v>
      </c>
      <c r="H1308" s="139">
        <v>303</v>
      </c>
      <c r="I1308" s="140">
        <v>8</v>
      </c>
      <c r="J1308" s="29" t="s">
        <v>176</v>
      </c>
      <c r="K1308" s="29" t="s">
        <v>175</v>
      </c>
      <c r="L1308" s="29" t="s">
        <v>9</v>
      </c>
      <c r="M1308" s="29" t="s">
        <v>9</v>
      </c>
      <c r="N1308" s="31" t="s">
        <v>4</v>
      </c>
    </row>
    <row r="1309" spans="1:14" ht="27" customHeight="1">
      <c r="A1309" s="33"/>
      <c r="B1309" s="12">
        <v>1308</v>
      </c>
      <c r="C1309" s="13" t="s">
        <v>3733</v>
      </c>
      <c r="D1309" s="133" t="s">
        <v>3734</v>
      </c>
      <c r="E1309" s="134" t="s">
        <v>3653</v>
      </c>
      <c r="F1309" s="16" t="s">
        <v>4</v>
      </c>
      <c r="G1309" s="137">
        <v>330026</v>
      </c>
      <c r="H1309" s="137">
        <v>301</v>
      </c>
      <c r="I1309" s="141" t="s">
        <v>295</v>
      </c>
      <c r="J1309" s="17" t="s">
        <v>95</v>
      </c>
      <c r="K1309" s="17" t="s">
        <v>61</v>
      </c>
      <c r="L1309" s="17" t="s">
        <v>26</v>
      </c>
      <c r="M1309" s="17" t="s">
        <v>14</v>
      </c>
      <c r="N1309" s="19" t="s">
        <v>4</v>
      </c>
    </row>
    <row r="1310" spans="1:14" ht="27" customHeight="1">
      <c r="A1310" s="11"/>
      <c r="B1310" s="12">
        <v>1309</v>
      </c>
      <c r="C1310" s="28" t="s">
        <v>3735</v>
      </c>
      <c r="D1310" s="133" t="s">
        <v>3736</v>
      </c>
      <c r="E1310" s="134" t="s">
        <v>3642</v>
      </c>
      <c r="F1310" s="46" t="s">
        <v>4</v>
      </c>
      <c r="G1310" s="29" t="s">
        <v>3737</v>
      </c>
      <c r="H1310" s="29" t="s">
        <v>21</v>
      </c>
      <c r="I1310" s="30" t="s">
        <v>38</v>
      </c>
      <c r="J1310" s="29" t="s">
        <v>271</v>
      </c>
      <c r="K1310" s="29" t="s">
        <v>24</v>
      </c>
      <c r="L1310" s="29" t="s">
        <v>9</v>
      </c>
      <c r="M1310" s="29" t="s">
        <v>14</v>
      </c>
      <c r="N1310" s="31" t="s">
        <v>4</v>
      </c>
    </row>
    <row r="1311" spans="1:14" ht="27" customHeight="1">
      <c r="A1311" s="11"/>
      <c r="B1311" s="12">
        <v>1310</v>
      </c>
      <c r="C1311" s="13" t="s">
        <v>3738</v>
      </c>
      <c r="D1311" s="133" t="s">
        <v>3739</v>
      </c>
      <c r="E1311" s="134" t="s">
        <v>3646</v>
      </c>
      <c r="F1311" s="16" t="s">
        <v>4</v>
      </c>
      <c r="G1311" s="17" t="s">
        <v>3740</v>
      </c>
      <c r="H1311" s="17" t="s">
        <v>28</v>
      </c>
      <c r="I1311" s="18" t="s">
        <v>38</v>
      </c>
      <c r="J1311" s="17" t="s">
        <v>271</v>
      </c>
      <c r="K1311" s="17" t="s">
        <v>24</v>
      </c>
      <c r="L1311" s="17" t="s">
        <v>9</v>
      </c>
      <c r="M1311" s="17" t="s">
        <v>14</v>
      </c>
      <c r="N1311" s="19" t="s">
        <v>4</v>
      </c>
    </row>
    <row r="1312" spans="1:14" ht="27" customHeight="1">
      <c r="A1312" s="11"/>
      <c r="B1312" s="12">
        <v>1311</v>
      </c>
      <c r="C1312" s="28" t="s">
        <v>3741</v>
      </c>
      <c r="D1312" s="133" t="s">
        <v>3742</v>
      </c>
      <c r="E1312" s="134" t="s">
        <v>3646</v>
      </c>
      <c r="F1312" s="46" t="s">
        <v>4</v>
      </c>
      <c r="G1312" s="29" t="s">
        <v>3743</v>
      </c>
      <c r="H1312" s="29" t="s">
        <v>21</v>
      </c>
      <c r="I1312" s="30" t="s">
        <v>226</v>
      </c>
      <c r="J1312" s="29" t="s">
        <v>530</v>
      </c>
      <c r="K1312" s="29" t="s">
        <v>282</v>
      </c>
      <c r="L1312" s="29" t="s">
        <v>9</v>
      </c>
      <c r="M1312" s="29" t="s">
        <v>6</v>
      </c>
      <c r="N1312" s="31" t="s">
        <v>4</v>
      </c>
    </row>
    <row r="1313" spans="1:14" ht="27" customHeight="1">
      <c r="A1313" s="11"/>
      <c r="B1313" s="12">
        <v>1312</v>
      </c>
      <c r="C1313" s="13" t="s">
        <v>3744</v>
      </c>
      <c r="D1313" s="133" t="s">
        <v>3745</v>
      </c>
      <c r="E1313" s="134" t="s">
        <v>3646</v>
      </c>
      <c r="F1313" s="16" t="s">
        <v>4</v>
      </c>
      <c r="G1313" s="17" t="s">
        <v>3746</v>
      </c>
      <c r="H1313" s="17" t="s">
        <v>99</v>
      </c>
      <c r="I1313" s="18" t="s">
        <v>8</v>
      </c>
      <c r="J1313" s="17" t="s">
        <v>15</v>
      </c>
      <c r="K1313" s="17" t="s">
        <v>16</v>
      </c>
      <c r="L1313" s="17" t="s">
        <v>9</v>
      </c>
      <c r="M1313" s="17" t="s">
        <v>14</v>
      </c>
      <c r="N1313" s="19" t="s">
        <v>4</v>
      </c>
    </row>
    <row r="1314" spans="1:14" ht="27" customHeight="1">
      <c r="A1314" s="33"/>
      <c r="B1314" s="12">
        <v>1313</v>
      </c>
      <c r="C1314" s="28" t="s">
        <v>3747</v>
      </c>
      <c r="D1314" s="133" t="s">
        <v>3748</v>
      </c>
      <c r="E1314" s="134" t="s">
        <v>3653</v>
      </c>
      <c r="F1314" s="46" t="s">
        <v>4</v>
      </c>
      <c r="G1314" s="29" t="s">
        <v>3749</v>
      </c>
      <c r="H1314" s="29" t="s">
        <v>5</v>
      </c>
      <c r="I1314" s="30" t="s">
        <v>8</v>
      </c>
      <c r="J1314" s="29" t="s">
        <v>119</v>
      </c>
      <c r="K1314" s="29" t="s">
        <v>44</v>
      </c>
      <c r="L1314" s="29" t="s">
        <v>9</v>
      </c>
      <c r="M1314" s="29" t="s">
        <v>9</v>
      </c>
      <c r="N1314" s="31" t="s">
        <v>4</v>
      </c>
    </row>
    <row r="1315" spans="1:14" ht="27" customHeight="1">
      <c r="A1315" s="11"/>
      <c r="B1315" s="12">
        <v>1314</v>
      </c>
      <c r="C1315" s="13" t="s">
        <v>3750</v>
      </c>
      <c r="D1315" s="133" t="s">
        <v>3751</v>
      </c>
      <c r="E1315" s="134" t="s">
        <v>3646</v>
      </c>
      <c r="F1315" s="16" t="s">
        <v>4</v>
      </c>
      <c r="G1315" s="17" t="s">
        <v>3752</v>
      </c>
      <c r="H1315" s="17" t="s">
        <v>42</v>
      </c>
      <c r="I1315" s="18" t="s">
        <v>197</v>
      </c>
      <c r="J1315" s="17" t="s">
        <v>260</v>
      </c>
      <c r="K1315" s="17" t="s">
        <v>85</v>
      </c>
      <c r="L1315" s="17" t="s">
        <v>9</v>
      </c>
      <c r="M1315" s="17" t="s">
        <v>26</v>
      </c>
      <c r="N1315" s="19" t="s">
        <v>4</v>
      </c>
    </row>
    <row r="1316" spans="1:14" ht="27" customHeight="1">
      <c r="A1316" s="11"/>
      <c r="B1316" s="12">
        <v>1315</v>
      </c>
      <c r="C1316" s="28" t="s">
        <v>3753</v>
      </c>
      <c r="D1316" s="133" t="s">
        <v>3754</v>
      </c>
      <c r="E1316" s="134" t="s">
        <v>3617</v>
      </c>
      <c r="F1316" s="46" t="s">
        <v>4</v>
      </c>
      <c r="G1316" s="29" t="s">
        <v>3755</v>
      </c>
      <c r="H1316" s="29" t="s">
        <v>28</v>
      </c>
      <c r="I1316" s="30" t="s">
        <v>180</v>
      </c>
      <c r="J1316" s="29" t="s">
        <v>400</v>
      </c>
      <c r="K1316" s="31" t="s">
        <v>4</v>
      </c>
      <c r="L1316" s="29" t="s">
        <v>9</v>
      </c>
      <c r="M1316" s="29" t="s">
        <v>9</v>
      </c>
      <c r="N1316" s="31" t="s">
        <v>4</v>
      </c>
    </row>
    <row r="1317" spans="1:14" ht="27" customHeight="1">
      <c r="A1317" s="11"/>
      <c r="B1317" s="12">
        <v>1316</v>
      </c>
      <c r="C1317" s="13" t="s">
        <v>3756</v>
      </c>
      <c r="D1317" s="133" t="s">
        <v>3757</v>
      </c>
      <c r="E1317" s="134" t="s">
        <v>1793</v>
      </c>
      <c r="F1317" s="16" t="s">
        <v>4</v>
      </c>
      <c r="G1317" s="17" t="s">
        <v>3758</v>
      </c>
      <c r="H1317" s="17" t="s">
        <v>42</v>
      </c>
      <c r="I1317" s="18" t="s">
        <v>14</v>
      </c>
      <c r="J1317" s="17" t="s">
        <v>271</v>
      </c>
      <c r="K1317" s="17" t="s">
        <v>180</v>
      </c>
      <c r="L1317" s="17" t="s">
        <v>9</v>
      </c>
      <c r="M1317" s="17" t="s">
        <v>9</v>
      </c>
      <c r="N1317" s="19" t="s">
        <v>4</v>
      </c>
    </row>
    <row r="1318" spans="1:14" ht="27" customHeight="1">
      <c r="A1318" s="11"/>
      <c r="B1318" s="12">
        <v>1317</v>
      </c>
      <c r="C1318" s="28" t="s">
        <v>3759</v>
      </c>
      <c r="D1318" s="133" t="s">
        <v>3760</v>
      </c>
      <c r="E1318" s="134" t="s">
        <v>3653</v>
      </c>
      <c r="F1318" s="46" t="s">
        <v>4</v>
      </c>
      <c r="G1318" s="29" t="s">
        <v>3761</v>
      </c>
      <c r="H1318" s="29" t="s">
        <v>5</v>
      </c>
      <c r="I1318" s="30" t="s">
        <v>146</v>
      </c>
      <c r="J1318" s="29" t="s">
        <v>6</v>
      </c>
      <c r="K1318" s="29" t="s">
        <v>256</v>
      </c>
      <c r="L1318" s="29" t="s">
        <v>9</v>
      </c>
      <c r="M1318" s="29" t="s">
        <v>14</v>
      </c>
      <c r="N1318" s="31" t="s">
        <v>4</v>
      </c>
    </row>
    <row r="1319" spans="1:14" ht="27" customHeight="1">
      <c r="A1319" s="33"/>
      <c r="B1319" s="12">
        <v>1318</v>
      </c>
      <c r="C1319" s="13" t="s">
        <v>3762</v>
      </c>
      <c r="D1319" s="133" t="s">
        <v>3763</v>
      </c>
      <c r="E1319" s="134" t="s">
        <v>3617</v>
      </c>
      <c r="F1319" s="16" t="s">
        <v>4</v>
      </c>
      <c r="G1319" s="17" t="s">
        <v>3764</v>
      </c>
      <c r="H1319" s="17" t="s">
        <v>35</v>
      </c>
      <c r="I1319" s="18" t="s">
        <v>61</v>
      </c>
      <c r="J1319" s="17" t="s">
        <v>62</v>
      </c>
      <c r="K1319" s="17" t="s">
        <v>56</v>
      </c>
      <c r="L1319" s="17" t="s">
        <v>9</v>
      </c>
      <c r="M1319" s="17" t="s">
        <v>9</v>
      </c>
      <c r="N1319" s="19" t="s">
        <v>4</v>
      </c>
    </row>
    <row r="1320" spans="1:14" ht="27" customHeight="1">
      <c r="A1320" s="11"/>
      <c r="B1320" s="12">
        <v>1319</v>
      </c>
      <c r="C1320" s="28" t="s">
        <v>3765</v>
      </c>
      <c r="D1320" s="133" t="s">
        <v>3766</v>
      </c>
      <c r="E1320" s="134" t="s">
        <v>1793</v>
      </c>
      <c r="F1320" s="46" t="s">
        <v>4</v>
      </c>
      <c r="G1320" s="29" t="s">
        <v>3767</v>
      </c>
      <c r="H1320" s="29" t="s">
        <v>5</v>
      </c>
      <c r="I1320" s="30" t="s">
        <v>155</v>
      </c>
      <c r="J1320" s="29" t="s">
        <v>72</v>
      </c>
      <c r="K1320" s="29" t="s">
        <v>159</v>
      </c>
      <c r="L1320" s="29" t="s">
        <v>9</v>
      </c>
      <c r="M1320" s="29" t="s">
        <v>10</v>
      </c>
      <c r="N1320" s="31" t="s">
        <v>4</v>
      </c>
    </row>
    <row r="1321" spans="1:14" ht="27" customHeight="1">
      <c r="A1321" s="11"/>
      <c r="B1321" s="12">
        <v>1320</v>
      </c>
      <c r="C1321" s="13" t="s">
        <v>3768</v>
      </c>
      <c r="D1321" s="133" t="s">
        <v>3769</v>
      </c>
      <c r="E1321" s="134" t="s">
        <v>3617</v>
      </c>
      <c r="F1321" s="16" t="s">
        <v>4</v>
      </c>
      <c r="G1321" s="17" t="s">
        <v>3770</v>
      </c>
      <c r="H1321" s="17" t="s">
        <v>12</v>
      </c>
      <c r="I1321" s="18" t="s">
        <v>133</v>
      </c>
      <c r="J1321" s="17" t="s">
        <v>260</v>
      </c>
      <c r="K1321" s="17" t="s">
        <v>155</v>
      </c>
      <c r="L1321" s="17" t="s">
        <v>9</v>
      </c>
      <c r="M1321" s="17" t="s">
        <v>9</v>
      </c>
      <c r="N1321" s="19" t="s">
        <v>4</v>
      </c>
    </row>
    <row r="1322" spans="1:14" ht="27" customHeight="1">
      <c r="A1322" s="11"/>
      <c r="B1322" s="12">
        <v>1321</v>
      </c>
      <c r="C1322" s="28" t="s">
        <v>3771</v>
      </c>
      <c r="D1322" s="133" t="s">
        <v>3598</v>
      </c>
      <c r="E1322" s="134" t="s">
        <v>3653</v>
      </c>
      <c r="F1322" s="46" t="s">
        <v>4</v>
      </c>
      <c r="G1322" s="29" t="s">
        <v>3772</v>
      </c>
      <c r="H1322" s="29" t="s">
        <v>42</v>
      </c>
      <c r="I1322" s="30" t="s">
        <v>155</v>
      </c>
      <c r="J1322" s="29" t="s">
        <v>530</v>
      </c>
      <c r="K1322" s="29" t="s">
        <v>159</v>
      </c>
      <c r="L1322" s="29" t="s">
        <v>9</v>
      </c>
      <c r="M1322" s="29" t="s">
        <v>9</v>
      </c>
      <c r="N1322" s="31" t="s">
        <v>4</v>
      </c>
    </row>
    <row r="1323" spans="1:14" ht="27" customHeight="1">
      <c r="A1323" s="11"/>
      <c r="B1323" s="12">
        <v>1322</v>
      </c>
      <c r="C1323" s="13" t="s">
        <v>3773</v>
      </c>
      <c r="D1323" s="143" t="s">
        <v>3774</v>
      </c>
      <c r="E1323" s="144" t="s">
        <v>3646</v>
      </c>
      <c r="F1323" s="16" t="s">
        <v>4</v>
      </c>
      <c r="G1323" s="17" t="s">
        <v>3775</v>
      </c>
      <c r="H1323" s="17" t="s">
        <v>28</v>
      </c>
      <c r="I1323" s="18" t="s">
        <v>30</v>
      </c>
      <c r="J1323" s="17" t="s">
        <v>36</v>
      </c>
      <c r="K1323" s="17" t="s">
        <v>23</v>
      </c>
      <c r="L1323" s="17" t="s">
        <v>9</v>
      </c>
      <c r="M1323" s="17" t="s">
        <v>26</v>
      </c>
      <c r="N1323" s="19" t="s">
        <v>4</v>
      </c>
    </row>
    <row r="1324" spans="1:14" ht="27" customHeight="1">
      <c r="A1324" s="20"/>
      <c r="B1324" s="12">
        <v>1323</v>
      </c>
      <c r="C1324" s="28" t="s">
        <v>3776</v>
      </c>
      <c r="D1324" s="143" t="s">
        <v>3777</v>
      </c>
      <c r="E1324" s="144" t="s">
        <v>3617</v>
      </c>
      <c r="F1324" s="46" t="s">
        <v>4</v>
      </c>
      <c r="G1324" s="29" t="s">
        <v>3778</v>
      </c>
      <c r="H1324" s="29" t="s">
        <v>54</v>
      </c>
      <c r="I1324" s="30" t="s">
        <v>299</v>
      </c>
      <c r="J1324" s="29" t="s">
        <v>164</v>
      </c>
      <c r="K1324" s="29" t="s">
        <v>300</v>
      </c>
      <c r="L1324" s="29" t="s">
        <v>26</v>
      </c>
      <c r="M1324" s="29" t="s">
        <v>10</v>
      </c>
      <c r="N1324" s="31" t="s">
        <v>4</v>
      </c>
    </row>
    <row r="1325" spans="1:14" ht="27" customHeight="1">
      <c r="A1325" s="11"/>
      <c r="B1325" s="12">
        <v>1324</v>
      </c>
      <c r="C1325" s="13" t="s">
        <v>3779</v>
      </c>
      <c r="D1325" s="143" t="s">
        <v>3780</v>
      </c>
      <c r="E1325" s="144" t="s">
        <v>3653</v>
      </c>
      <c r="F1325" s="16" t="s">
        <v>4</v>
      </c>
      <c r="G1325" s="17" t="s">
        <v>3781</v>
      </c>
      <c r="H1325" s="17" t="s">
        <v>35</v>
      </c>
      <c r="I1325" s="18" t="s">
        <v>16</v>
      </c>
      <c r="J1325" s="17" t="s">
        <v>164</v>
      </c>
      <c r="K1325" s="17" t="s">
        <v>76</v>
      </c>
      <c r="L1325" s="17" t="s">
        <v>9</v>
      </c>
      <c r="M1325" s="17" t="s">
        <v>10</v>
      </c>
      <c r="N1325" s="19" t="s">
        <v>4</v>
      </c>
    </row>
    <row r="1326" spans="1:14" ht="27" customHeight="1">
      <c r="A1326" s="11"/>
      <c r="B1326" s="12">
        <v>1325</v>
      </c>
      <c r="C1326" s="28" t="s">
        <v>3782</v>
      </c>
      <c r="D1326" s="143" t="s">
        <v>3783</v>
      </c>
      <c r="E1326" s="144" t="s">
        <v>1793</v>
      </c>
      <c r="F1326" s="46" t="s">
        <v>4</v>
      </c>
      <c r="G1326" s="29" t="s">
        <v>3784</v>
      </c>
      <c r="H1326" s="29" t="s">
        <v>54</v>
      </c>
      <c r="I1326" s="30" t="s">
        <v>61</v>
      </c>
      <c r="J1326" s="29" t="s">
        <v>62</v>
      </c>
      <c r="K1326" s="29" t="s">
        <v>110</v>
      </c>
      <c r="L1326" s="29" t="s">
        <v>9</v>
      </c>
      <c r="M1326" s="29" t="s">
        <v>14</v>
      </c>
      <c r="N1326" s="31" t="s">
        <v>4</v>
      </c>
    </row>
    <row r="1327" spans="1:14" ht="27" customHeight="1">
      <c r="A1327" s="11"/>
      <c r="B1327" s="12">
        <v>1326</v>
      </c>
      <c r="C1327" s="13" t="s">
        <v>3785</v>
      </c>
      <c r="D1327" s="143" t="s">
        <v>3786</v>
      </c>
      <c r="E1327" s="144" t="s">
        <v>3653</v>
      </c>
      <c r="F1327" s="16" t="s">
        <v>4</v>
      </c>
      <c r="G1327" s="17" t="s">
        <v>3787</v>
      </c>
      <c r="H1327" s="17" t="s">
        <v>99</v>
      </c>
      <c r="I1327" s="18" t="s">
        <v>129</v>
      </c>
      <c r="J1327" s="17" t="s">
        <v>44</v>
      </c>
      <c r="K1327" s="17" t="s">
        <v>175</v>
      </c>
      <c r="L1327" s="17" t="s">
        <v>9</v>
      </c>
      <c r="M1327" s="17" t="s">
        <v>14</v>
      </c>
      <c r="N1327" s="19" t="s">
        <v>4</v>
      </c>
    </row>
    <row r="1328" spans="1:14" ht="27" customHeight="1">
      <c r="A1328" s="11"/>
      <c r="B1328" s="12">
        <v>1327</v>
      </c>
      <c r="C1328" s="28" t="s">
        <v>3788</v>
      </c>
      <c r="D1328" s="143" t="s">
        <v>3789</v>
      </c>
      <c r="E1328" s="144" t="s">
        <v>3642</v>
      </c>
      <c r="F1328" s="46" t="s">
        <v>4</v>
      </c>
      <c r="G1328" s="29" t="s">
        <v>3790</v>
      </c>
      <c r="H1328" s="29" t="s">
        <v>54</v>
      </c>
      <c r="I1328" s="30" t="s">
        <v>85</v>
      </c>
      <c r="J1328" s="29" t="s">
        <v>125</v>
      </c>
      <c r="K1328" s="29" t="s">
        <v>124</v>
      </c>
      <c r="L1328" s="29" t="s">
        <v>9</v>
      </c>
      <c r="M1328" s="29" t="s">
        <v>26</v>
      </c>
      <c r="N1328" s="31" t="s">
        <v>4</v>
      </c>
    </row>
    <row r="1329" spans="1:14" ht="27" customHeight="1">
      <c r="A1329" s="33"/>
      <c r="B1329" s="12">
        <v>1328</v>
      </c>
      <c r="C1329" s="13" t="s">
        <v>3791</v>
      </c>
      <c r="D1329" s="143" t="s">
        <v>3792</v>
      </c>
      <c r="E1329" s="144" t="s">
        <v>3617</v>
      </c>
      <c r="F1329" s="16" t="s">
        <v>4</v>
      </c>
      <c r="G1329" s="17" t="s">
        <v>3793</v>
      </c>
      <c r="H1329" s="17" t="s">
        <v>35</v>
      </c>
      <c r="I1329" s="18" t="s">
        <v>159</v>
      </c>
      <c r="J1329" s="17" t="s">
        <v>1460</v>
      </c>
      <c r="K1329" s="17" t="s">
        <v>331</v>
      </c>
      <c r="L1329" s="17" t="s">
        <v>9</v>
      </c>
      <c r="M1329" s="17" t="s">
        <v>9</v>
      </c>
      <c r="N1329" s="19" t="s">
        <v>4</v>
      </c>
    </row>
    <row r="1330" spans="1:14" ht="27" customHeight="1">
      <c r="A1330" s="11"/>
      <c r="B1330" s="12">
        <v>1329</v>
      </c>
      <c r="C1330" s="28" t="s">
        <v>3794</v>
      </c>
      <c r="D1330" s="143" t="s">
        <v>3795</v>
      </c>
      <c r="E1330" s="144" t="s">
        <v>3617</v>
      </c>
      <c r="F1330" s="46" t="s">
        <v>4</v>
      </c>
      <c r="G1330" s="29" t="s">
        <v>3796</v>
      </c>
      <c r="H1330" s="29" t="s">
        <v>12</v>
      </c>
      <c r="I1330" s="30" t="s">
        <v>94</v>
      </c>
      <c r="J1330" s="29" t="s">
        <v>119</v>
      </c>
      <c r="K1330" s="29" t="s">
        <v>44</v>
      </c>
      <c r="L1330" s="29" t="s">
        <v>9</v>
      </c>
      <c r="M1330" s="29" t="s">
        <v>9</v>
      </c>
      <c r="N1330" s="31" t="s">
        <v>4</v>
      </c>
    </row>
    <row r="1331" spans="1:14" ht="27" customHeight="1">
      <c r="A1331" s="11"/>
      <c r="B1331" s="12">
        <v>1330</v>
      </c>
      <c r="C1331" s="13" t="s">
        <v>3797</v>
      </c>
      <c r="D1331" s="143" t="s">
        <v>3798</v>
      </c>
      <c r="E1331" s="144" t="s">
        <v>3646</v>
      </c>
      <c r="F1331" s="16" t="s">
        <v>4</v>
      </c>
      <c r="G1331" s="17" t="s">
        <v>3799</v>
      </c>
      <c r="H1331" s="17" t="s">
        <v>5</v>
      </c>
      <c r="I1331" s="18" t="s">
        <v>108</v>
      </c>
      <c r="J1331" s="17" t="s">
        <v>292</v>
      </c>
      <c r="K1331" s="17" t="s">
        <v>38</v>
      </c>
      <c r="L1331" s="17" t="s">
        <v>9</v>
      </c>
      <c r="M1331" s="17" t="s">
        <v>26</v>
      </c>
      <c r="N1331" s="19" t="s">
        <v>4</v>
      </c>
    </row>
    <row r="1332" spans="1:14" ht="27" customHeight="1">
      <c r="A1332" s="11"/>
      <c r="B1332" s="12">
        <v>1331</v>
      </c>
      <c r="C1332" s="28" t="s">
        <v>3800</v>
      </c>
      <c r="D1332" s="143" t="s">
        <v>3801</v>
      </c>
      <c r="E1332" s="144" t="s">
        <v>3646</v>
      </c>
      <c r="F1332" s="46" t="s">
        <v>4</v>
      </c>
      <c r="G1332" s="29" t="s">
        <v>3802</v>
      </c>
      <c r="H1332" s="29" t="s">
        <v>99</v>
      </c>
      <c r="I1332" s="30" t="s">
        <v>6</v>
      </c>
      <c r="J1332" s="29" t="s">
        <v>530</v>
      </c>
      <c r="K1332" s="29" t="s">
        <v>90</v>
      </c>
      <c r="L1332" s="29" t="s">
        <v>26</v>
      </c>
      <c r="M1332" s="29" t="s">
        <v>9</v>
      </c>
      <c r="N1332" s="31" t="s">
        <v>4</v>
      </c>
    </row>
    <row r="1333" spans="1:14" ht="27" customHeight="1">
      <c r="A1333" s="11"/>
      <c r="B1333" s="12">
        <v>1332</v>
      </c>
      <c r="C1333" s="13" t="s">
        <v>3803</v>
      </c>
      <c r="D1333" s="143" t="s">
        <v>3804</v>
      </c>
      <c r="E1333" s="144" t="s">
        <v>3642</v>
      </c>
      <c r="F1333" s="16" t="s">
        <v>4</v>
      </c>
      <c r="G1333" s="17" t="s">
        <v>3805</v>
      </c>
      <c r="H1333" s="17" t="s">
        <v>21</v>
      </c>
      <c r="I1333" s="18" t="s">
        <v>85</v>
      </c>
      <c r="J1333" s="17" t="s">
        <v>108</v>
      </c>
      <c r="K1333" s="17" t="s">
        <v>89</v>
      </c>
      <c r="L1333" s="17" t="s">
        <v>9</v>
      </c>
      <c r="M1333" s="17" t="s">
        <v>26</v>
      </c>
      <c r="N1333" s="19" t="s">
        <v>4</v>
      </c>
    </row>
    <row r="1334" spans="1:14" ht="27" customHeight="1">
      <c r="A1334" s="33"/>
      <c r="B1334" s="12">
        <v>1333</v>
      </c>
      <c r="C1334" s="28" t="s">
        <v>3806</v>
      </c>
      <c r="D1334" s="122" t="s">
        <v>3807</v>
      </c>
      <c r="E1334" s="145" t="s">
        <v>3642</v>
      </c>
      <c r="F1334" s="46" t="s">
        <v>4</v>
      </c>
      <c r="G1334" s="29" t="s">
        <v>3808</v>
      </c>
      <c r="H1334" s="29" t="s">
        <v>12</v>
      </c>
      <c r="I1334" s="30" t="s">
        <v>22</v>
      </c>
      <c r="J1334" s="29" t="s">
        <v>256</v>
      </c>
      <c r="K1334" s="29" t="s">
        <v>164</v>
      </c>
      <c r="L1334" s="29" t="s">
        <v>9</v>
      </c>
      <c r="M1334" s="29" t="s">
        <v>9</v>
      </c>
      <c r="N1334" s="31" t="s">
        <v>4</v>
      </c>
    </row>
    <row r="1335" spans="1:14" ht="27" customHeight="1">
      <c r="A1335" s="11"/>
      <c r="B1335" s="12">
        <v>1334</v>
      </c>
      <c r="C1335" s="13" t="s">
        <v>3809</v>
      </c>
      <c r="D1335" s="122" t="s">
        <v>1379</v>
      </c>
      <c r="E1335" s="145" t="s">
        <v>1793</v>
      </c>
      <c r="F1335" s="46" t="s">
        <v>4</v>
      </c>
      <c r="G1335" s="29" t="s">
        <v>3810</v>
      </c>
      <c r="H1335" s="29" t="s">
        <v>35</v>
      </c>
      <c r="I1335" s="30" t="s">
        <v>197</v>
      </c>
      <c r="J1335" s="29" t="s">
        <v>37</v>
      </c>
      <c r="K1335" s="29" t="s">
        <v>38</v>
      </c>
      <c r="L1335" s="29" t="s">
        <v>9</v>
      </c>
      <c r="M1335" s="29" t="s">
        <v>9</v>
      </c>
      <c r="N1335" s="31" t="s">
        <v>4</v>
      </c>
    </row>
    <row r="1336" spans="1:14" ht="27" customHeight="1">
      <c r="A1336" s="11"/>
      <c r="B1336" s="12">
        <v>1335</v>
      </c>
      <c r="C1336" s="13" t="s">
        <v>3811</v>
      </c>
      <c r="D1336" s="143" t="s">
        <v>3216</v>
      </c>
      <c r="E1336" s="144" t="s">
        <v>3642</v>
      </c>
      <c r="F1336" s="13"/>
      <c r="G1336" s="17" t="s">
        <v>3812</v>
      </c>
      <c r="H1336" s="17" t="s">
        <v>99</v>
      </c>
      <c r="I1336" s="18" t="s">
        <v>61</v>
      </c>
      <c r="J1336" s="17" t="s">
        <v>43</v>
      </c>
      <c r="K1336" s="17" t="s">
        <v>61</v>
      </c>
      <c r="L1336" s="17" t="s">
        <v>9</v>
      </c>
      <c r="M1336" s="17" t="s">
        <v>16</v>
      </c>
      <c r="N1336" s="19" t="s">
        <v>4</v>
      </c>
    </row>
    <row r="1337" spans="1:14" ht="27" customHeight="1">
      <c r="A1337" s="11"/>
      <c r="B1337" s="12">
        <v>1336</v>
      </c>
      <c r="C1337" s="28" t="s">
        <v>3813</v>
      </c>
      <c r="D1337" s="143" t="s">
        <v>3814</v>
      </c>
      <c r="E1337" s="144" t="s">
        <v>3642</v>
      </c>
      <c r="F1337" s="16" t="s">
        <v>4</v>
      </c>
      <c r="G1337" s="17" t="s">
        <v>3815</v>
      </c>
      <c r="H1337" s="17" t="s">
        <v>5</v>
      </c>
      <c r="I1337" s="18" t="s">
        <v>6</v>
      </c>
      <c r="J1337" s="17" t="s">
        <v>208</v>
      </c>
      <c r="K1337" s="17" t="s">
        <v>61</v>
      </c>
      <c r="L1337" s="17" t="s">
        <v>26</v>
      </c>
      <c r="M1337" s="17" t="s">
        <v>16</v>
      </c>
      <c r="N1337" s="19" t="s">
        <v>4</v>
      </c>
    </row>
    <row r="1338" spans="1:14" ht="27" customHeight="1">
      <c r="A1338" s="11"/>
      <c r="B1338" s="12">
        <v>1337</v>
      </c>
      <c r="C1338" s="13" t="s">
        <v>3816</v>
      </c>
      <c r="D1338" s="143" t="s">
        <v>3817</v>
      </c>
      <c r="E1338" s="144" t="s">
        <v>3617</v>
      </c>
      <c r="F1338" s="46" t="s">
        <v>4</v>
      </c>
      <c r="G1338" s="29" t="s">
        <v>3818</v>
      </c>
      <c r="H1338" s="29" t="s">
        <v>35</v>
      </c>
      <c r="I1338" s="30" t="s">
        <v>125</v>
      </c>
      <c r="J1338" s="29" t="s">
        <v>249</v>
      </c>
      <c r="K1338" s="29" t="s">
        <v>26</v>
      </c>
      <c r="L1338" s="29" t="s">
        <v>9</v>
      </c>
      <c r="M1338" s="29" t="s">
        <v>9</v>
      </c>
      <c r="N1338" s="31" t="s">
        <v>4</v>
      </c>
    </row>
    <row r="1339" spans="1:14" ht="27" customHeight="1">
      <c r="A1339" s="33"/>
      <c r="B1339" s="12">
        <v>1338</v>
      </c>
      <c r="C1339" s="28" t="s">
        <v>3819</v>
      </c>
      <c r="D1339" s="143" t="s">
        <v>3820</v>
      </c>
      <c r="E1339" s="144" t="s">
        <v>3642</v>
      </c>
      <c r="F1339" s="16" t="s">
        <v>4</v>
      </c>
      <c r="G1339" s="17" t="s">
        <v>3821</v>
      </c>
      <c r="H1339" s="17" t="s">
        <v>5</v>
      </c>
      <c r="I1339" s="18" t="s">
        <v>61</v>
      </c>
      <c r="J1339" s="17" t="s">
        <v>119</v>
      </c>
      <c r="K1339" s="17" t="s">
        <v>61</v>
      </c>
      <c r="L1339" s="17" t="s">
        <v>10</v>
      </c>
      <c r="M1339" s="17" t="s">
        <v>9</v>
      </c>
      <c r="N1339" s="19" t="s">
        <v>4</v>
      </c>
    </row>
    <row r="1340" spans="1:14" ht="27" customHeight="1">
      <c r="A1340" s="11"/>
      <c r="B1340" s="12">
        <v>1339</v>
      </c>
      <c r="C1340" s="13" t="s">
        <v>3822</v>
      </c>
      <c r="D1340" s="143" t="s">
        <v>3823</v>
      </c>
      <c r="E1340" s="144" t="s">
        <v>3642</v>
      </c>
      <c r="F1340" s="46" t="s">
        <v>4</v>
      </c>
      <c r="G1340" s="29" t="s">
        <v>3824</v>
      </c>
      <c r="H1340" s="29" t="s">
        <v>35</v>
      </c>
      <c r="I1340" s="30" t="s">
        <v>155</v>
      </c>
      <c r="J1340" s="29" t="s">
        <v>180</v>
      </c>
      <c r="K1340" s="29" t="s">
        <v>191</v>
      </c>
      <c r="L1340" s="29" t="s">
        <v>9</v>
      </c>
      <c r="M1340" s="29" t="s">
        <v>85</v>
      </c>
      <c r="N1340" s="31" t="s">
        <v>4</v>
      </c>
    </row>
    <row r="1341" spans="1:14" ht="27" customHeight="1">
      <c r="A1341" s="11"/>
      <c r="B1341" s="12">
        <v>1340</v>
      </c>
      <c r="C1341" s="28" t="s">
        <v>3825</v>
      </c>
      <c r="D1341" s="143" t="s">
        <v>3826</v>
      </c>
      <c r="E1341" s="144" t="s">
        <v>3646</v>
      </c>
      <c r="F1341" s="16" t="s">
        <v>4</v>
      </c>
      <c r="G1341" s="17" t="s">
        <v>3827</v>
      </c>
      <c r="H1341" s="17" t="s">
        <v>5</v>
      </c>
      <c r="I1341" s="18" t="s">
        <v>184</v>
      </c>
      <c r="J1341" s="17" t="s">
        <v>90</v>
      </c>
      <c r="K1341" s="17" t="s">
        <v>191</v>
      </c>
      <c r="L1341" s="17" t="s">
        <v>25</v>
      </c>
      <c r="M1341" s="17" t="s">
        <v>14</v>
      </c>
      <c r="N1341" s="19" t="s">
        <v>4</v>
      </c>
    </row>
    <row r="1342" spans="1:14" ht="27" customHeight="1">
      <c r="A1342" s="11"/>
      <c r="B1342" s="12">
        <v>1341</v>
      </c>
      <c r="C1342" s="13" t="s">
        <v>3828</v>
      </c>
      <c r="D1342" s="143" t="s">
        <v>1655</v>
      </c>
      <c r="E1342" s="144" t="s">
        <v>1793</v>
      </c>
      <c r="F1342" s="46" t="s">
        <v>4</v>
      </c>
      <c r="G1342" s="29" t="s">
        <v>3829</v>
      </c>
      <c r="H1342" s="29" t="s">
        <v>12</v>
      </c>
      <c r="I1342" s="30" t="s">
        <v>197</v>
      </c>
      <c r="J1342" s="29" t="s">
        <v>104</v>
      </c>
      <c r="K1342" s="29" t="s">
        <v>155</v>
      </c>
      <c r="L1342" s="29" t="s">
        <v>9</v>
      </c>
      <c r="M1342" s="29" t="s">
        <v>26</v>
      </c>
      <c r="N1342" s="31" t="s">
        <v>4</v>
      </c>
    </row>
    <row r="1343" spans="1:14" ht="27" customHeight="1">
      <c r="A1343" s="11"/>
      <c r="B1343" s="12">
        <v>1342</v>
      </c>
      <c r="C1343" s="28" t="s">
        <v>3830</v>
      </c>
      <c r="D1343" s="143" t="s">
        <v>1655</v>
      </c>
      <c r="E1343" s="146" t="s">
        <v>1793</v>
      </c>
      <c r="F1343" s="16" t="s">
        <v>4</v>
      </c>
      <c r="G1343" s="17" t="s">
        <v>3831</v>
      </c>
      <c r="H1343" s="17" t="s">
        <v>42</v>
      </c>
      <c r="I1343" s="18" t="s">
        <v>633</v>
      </c>
      <c r="J1343" s="17" t="s">
        <v>530</v>
      </c>
      <c r="K1343" s="17" t="s">
        <v>108</v>
      </c>
      <c r="L1343" s="17" t="s">
        <v>9</v>
      </c>
      <c r="M1343" s="17" t="s">
        <v>10</v>
      </c>
      <c r="N1343" s="19" t="s">
        <v>4</v>
      </c>
    </row>
    <row r="1344" spans="1:14" ht="27" customHeight="1">
      <c r="A1344" s="20"/>
      <c r="B1344" s="12">
        <v>1343</v>
      </c>
      <c r="C1344" s="13" t="s">
        <v>3832</v>
      </c>
      <c r="D1344" s="133" t="s">
        <v>3833</v>
      </c>
      <c r="E1344" s="147" t="s">
        <v>3642</v>
      </c>
      <c r="F1344" s="46" t="s">
        <v>4</v>
      </c>
      <c r="G1344" s="29" t="s">
        <v>3834</v>
      </c>
      <c r="H1344" s="29" t="s">
        <v>12</v>
      </c>
      <c r="I1344" s="30" t="s">
        <v>197</v>
      </c>
      <c r="J1344" s="29" t="s">
        <v>150</v>
      </c>
      <c r="K1344" s="29" t="s">
        <v>16</v>
      </c>
      <c r="L1344" s="29" t="s">
        <v>9</v>
      </c>
      <c r="M1344" s="29" t="s">
        <v>16</v>
      </c>
      <c r="N1344" s="31" t="s">
        <v>4</v>
      </c>
    </row>
    <row r="1345" spans="1:14" ht="27" customHeight="1">
      <c r="A1345" s="11"/>
      <c r="B1345" s="12">
        <v>1344</v>
      </c>
      <c r="C1345" s="28" t="s">
        <v>3835</v>
      </c>
      <c r="D1345" s="148" t="s">
        <v>3836</v>
      </c>
      <c r="E1345" s="144" t="s">
        <v>3646</v>
      </c>
      <c r="F1345" s="16" t="s">
        <v>4</v>
      </c>
      <c r="G1345" s="17" t="s">
        <v>3837</v>
      </c>
      <c r="H1345" s="17" t="s">
        <v>42</v>
      </c>
      <c r="I1345" s="18" t="s">
        <v>108</v>
      </c>
      <c r="J1345" s="17" t="s">
        <v>154</v>
      </c>
      <c r="K1345" s="17" t="s">
        <v>215</v>
      </c>
      <c r="L1345" s="17" t="s">
        <v>9</v>
      </c>
      <c r="M1345" s="17" t="s">
        <v>26</v>
      </c>
      <c r="N1345" s="19" t="s">
        <v>4</v>
      </c>
    </row>
    <row r="1346" spans="1:14" ht="27" customHeight="1">
      <c r="A1346" s="11"/>
      <c r="B1346" s="12">
        <v>1345</v>
      </c>
      <c r="C1346" s="13" t="s">
        <v>3838</v>
      </c>
      <c r="D1346" s="143" t="s">
        <v>2291</v>
      </c>
      <c r="E1346" s="144" t="s">
        <v>3642</v>
      </c>
      <c r="F1346" s="46" t="s">
        <v>4</v>
      </c>
      <c r="G1346" s="29" t="s">
        <v>3839</v>
      </c>
      <c r="H1346" s="29" t="s">
        <v>12</v>
      </c>
      <c r="I1346" s="30" t="s">
        <v>3840</v>
      </c>
      <c r="J1346" s="29" t="s">
        <v>125</v>
      </c>
      <c r="K1346" s="29" t="s">
        <v>36</v>
      </c>
      <c r="L1346" s="29" t="s">
        <v>9</v>
      </c>
      <c r="M1346" s="29" t="s">
        <v>6</v>
      </c>
      <c r="N1346" s="31" t="s">
        <v>4</v>
      </c>
    </row>
    <row r="1347" spans="1:14" ht="27" customHeight="1">
      <c r="A1347" s="11"/>
      <c r="B1347" s="12">
        <v>1346</v>
      </c>
      <c r="C1347" s="28" t="s">
        <v>3841</v>
      </c>
      <c r="D1347" s="143" t="s">
        <v>2291</v>
      </c>
      <c r="E1347" s="144" t="s">
        <v>3646</v>
      </c>
      <c r="F1347" s="16" t="s">
        <v>4</v>
      </c>
      <c r="G1347" s="17" t="s">
        <v>3842</v>
      </c>
      <c r="H1347" s="17" t="s">
        <v>28</v>
      </c>
      <c r="I1347" s="18" t="s">
        <v>110</v>
      </c>
      <c r="J1347" s="17" t="s">
        <v>90</v>
      </c>
      <c r="K1347" s="17" t="s">
        <v>89</v>
      </c>
      <c r="L1347" s="17" t="s">
        <v>9</v>
      </c>
      <c r="M1347" s="17" t="s">
        <v>9</v>
      </c>
      <c r="N1347" s="19" t="s">
        <v>4</v>
      </c>
    </row>
    <row r="1348" spans="1:14" ht="27" customHeight="1">
      <c r="A1348" s="11"/>
      <c r="B1348" s="12">
        <v>1347</v>
      </c>
      <c r="C1348" s="13" t="s">
        <v>3843</v>
      </c>
      <c r="D1348" s="143" t="s">
        <v>3844</v>
      </c>
      <c r="E1348" s="144" t="s">
        <v>3646</v>
      </c>
      <c r="F1348" s="46" t="s">
        <v>4</v>
      </c>
      <c r="G1348" s="29" t="s">
        <v>3845</v>
      </c>
      <c r="H1348" s="29" t="s">
        <v>21</v>
      </c>
      <c r="I1348" s="30" t="s">
        <v>38</v>
      </c>
      <c r="J1348" s="29" t="s">
        <v>76</v>
      </c>
      <c r="K1348" s="29" t="s">
        <v>175</v>
      </c>
      <c r="L1348" s="29" t="s">
        <v>26</v>
      </c>
      <c r="M1348" s="29" t="s">
        <v>9</v>
      </c>
      <c r="N1348" s="31" t="s">
        <v>4</v>
      </c>
    </row>
    <row r="1349" spans="1:14" ht="27" customHeight="1">
      <c r="A1349" s="33"/>
      <c r="B1349" s="12">
        <v>1348</v>
      </c>
      <c r="C1349" s="28" t="s">
        <v>3846</v>
      </c>
      <c r="D1349" s="143" t="s">
        <v>3847</v>
      </c>
      <c r="E1349" s="144" t="s">
        <v>3646</v>
      </c>
      <c r="F1349" s="16" t="s">
        <v>4</v>
      </c>
      <c r="G1349" s="17" t="s">
        <v>3848</v>
      </c>
      <c r="H1349" s="17" t="s">
        <v>28</v>
      </c>
      <c r="I1349" s="18" t="s">
        <v>129</v>
      </c>
      <c r="J1349" s="17" t="s">
        <v>95</v>
      </c>
      <c r="K1349" s="17" t="s">
        <v>76</v>
      </c>
      <c r="L1349" s="17" t="s">
        <v>9</v>
      </c>
      <c r="M1349" s="17" t="s">
        <v>9</v>
      </c>
      <c r="N1349" s="19" t="s">
        <v>4</v>
      </c>
    </row>
    <row r="1350" spans="1:14" ht="27" customHeight="1">
      <c r="A1350" s="11"/>
      <c r="B1350" s="12">
        <v>1349</v>
      </c>
      <c r="C1350" s="13" t="s">
        <v>3849</v>
      </c>
      <c r="D1350" s="143" t="s">
        <v>2371</v>
      </c>
      <c r="E1350" s="144" t="s">
        <v>3617</v>
      </c>
      <c r="F1350" s="46" t="s">
        <v>4</v>
      </c>
      <c r="G1350" s="29" t="s">
        <v>3850</v>
      </c>
      <c r="H1350" s="29" t="s">
        <v>21</v>
      </c>
      <c r="I1350" s="30" t="s">
        <v>49</v>
      </c>
      <c r="J1350" s="29" t="s">
        <v>50</v>
      </c>
      <c r="K1350" s="29" t="s">
        <v>146</v>
      </c>
      <c r="L1350" s="29" t="s">
        <v>9</v>
      </c>
      <c r="M1350" s="29" t="s">
        <v>9</v>
      </c>
      <c r="N1350" s="31" t="s">
        <v>4</v>
      </c>
    </row>
    <row r="1351" spans="1:14" ht="27" customHeight="1">
      <c r="A1351" s="11"/>
      <c r="B1351" s="12">
        <v>1350</v>
      </c>
      <c r="C1351" s="28" t="s">
        <v>3851</v>
      </c>
      <c r="D1351" s="143" t="s">
        <v>3852</v>
      </c>
      <c r="E1351" s="144" t="s">
        <v>3653</v>
      </c>
      <c r="F1351" s="16" t="s">
        <v>4</v>
      </c>
      <c r="G1351" s="17" t="s">
        <v>3853</v>
      </c>
      <c r="H1351" s="17" t="s">
        <v>28</v>
      </c>
      <c r="I1351" s="18" t="s">
        <v>226</v>
      </c>
      <c r="J1351" s="17" t="s">
        <v>530</v>
      </c>
      <c r="K1351" s="17" t="s">
        <v>226</v>
      </c>
      <c r="L1351" s="17" t="s">
        <v>9</v>
      </c>
      <c r="M1351" s="17" t="s">
        <v>14</v>
      </c>
      <c r="N1351" s="19" t="s">
        <v>4</v>
      </c>
    </row>
    <row r="1352" spans="1:14" ht="27" customHeight="1">
      <c r="A1352" s="11"/>
      <c r="B1352" s="12">
        <v>1351</v>
      </c>
      <c r="C1352" s="13" t="s">
        <v>3854</v>
      </c>
      <c r="D1352" s="143" t="s">
        <v>3855</v>
      </c>
      <c r="E1352" s="144" t="s">
        <v>3653</v>
      </c>
      <c r="F1352" s="46" t="s">
        <v>4</v>
      </c>
      <c r="G1352" s="29" t="s">
        <v>3856</v>
      </c>
      <c r="H1352" s="29" t="s">
        <v>21</v>
      </c>
      <c r="I1352" s="30" t="s">
        <v>171</v>
      </c>
      <c r="J1352" s="29" t="s">
        <v>175</v>
      </c>
      <c r="K1352" s="29" t="s">
        <v>44</v>
      </c>
      <c r="L1352" s="29" t="s">
        <v>9</v>
      </c>
      <c r="M1352" s="29" t="s">
        <v>14</v>
      </c>
      <c r="N1352" s="31" t="s">
        <v>4</v>
      </c>
    </row>
    <row r="1353" spans="1:14" ht="27" customHeight="1">
      <c r="A1353" s="11"/>
      <c r="B1353" s="12">
        <v>1352</v>
      </c>
      <c r="C1353" s="28" t="s">
        <v>3857</v>
      </c>
      <c r="D1353" s="143" t="s">
        <v>3858</v>
      </c>
      <c r="E1353" s="144" t="s">
        <v>3646</v>
      </c>
      <c r="F1353" s="16" t="s">
        <v>4</v>
      </c>
      <c r="G1353" s="17" t="s">
        <v>3859</v>
      </c>
      <c r="H1353" s="17" t="s">
        <v>28</v>
      </c>
      <c r="I1353" s="18" t="s">
        <v>14</v>
      </c>
      <c r="J1353" s="17" t="s">
        <v>95</v>
      </c>
      <c r="K1353" s="17" t="s">
        <v>300</v>
      </c>
      <c r="L1353" s="17" t="s">
        <v>9</v>
      </c>
      <c r="M1353" s="17" t="s">
        <v>26</v>
      </c>
      <c r="N1353" s="19" t="s">
        <v>4</v>
      </c>
    </row>
    <row r="1354" spans="1:14" ht="27" customHeight="1">
      <c r="A1354" s="33"/>
      <c r="B1354" s="12">
        <v>1353</v>
      </c>
      <c r="C1354" s="13" t="s">
        <v>3860</v>
      </c>
      <c r="D1354" s="143" t="s">
        <v>3861</v>
      </c>
      <c r="E1354" s="144" t="s">
        <v>3646</v>
      </c>
      <c r="F1354" s="46" t="s">
        <v>4</v>
      </c>
      <c r="G1354" s="29" t="s">
        <v>3862</v>
      </c>
      <c r="H1354" s="29" t="s">
        <v>99</v>
      </c>
      <c r="I1354" s="30" t="s">
        <v>129</v>
      </c>
      <c r="J1354" s="29" t="s">
        <v>164</v>
      </c>
      <c r="K1354" s="29" t="s">
        <v>76</v>
      </c>
      <c r="L1354" s="29" t="s">
        <v>9</v>
      </c>
      <c r="M1354" s="29" t="s">
        <v>10</v>
      </c>
      <c r="N1354" s="31" t="s">
        <v>4</v>
      </c>
    </row>
    <row r="1355" spans="1:14" ht="27" customHeight="1">
      <c r="A1355" s="11"/>
      <c r="B1355" s="12">
        <v>1354</v>
      </c>
      <c r="C1355" s="28" t="s">
        <v>3863</v>
      </c>
      <c r="D1355" s="143" t="s">
        <v>3864</v>
      </c>
      <c r="E1355" s="144" t="s">
        <v>3646</v>
      </c>
      <c r="F1355" s="16" t="s">
        <v>4</v>
      </c>
      <c r="G1355" s="17" t="s">
        <v>3865</v>
      </c>
      <c r="H1355" s="17" t="s">
        <v>54</v>
      </c>
      <c r="I1355" s="18" t="s">
        <v>22</v>
      </c>
      <c r="J1355" s="17" t="s">
        <v>271</v>
      </c>
      <c r="K1355" s="17" t="s">
        <v>226</v>
      </c>
      <c r="L1355" s="17" t="s">
        <v>9</v>
      </c>
      <c r="M1355" s="17" t="s">
        <v>226</v>
      </c>
      <c r="N1355" s="19" t="s">
        <v>4</v>
      </c>
    </row>
    <row r="1356" spans="1:14" ht="27" customHeight="1">
      <c r="A1356" s="11"/>
      <c r="B1356" s="12">
        <v>1355</v>
      </c>
      <c r="C1356" s="13" t="s">
        <v>3866</v>
      </c>
      <c r="D1356" s="143" t="s">
        <v>3867</v>
      </c>
      <c r="E1356" s="144" t="s">
        <v>3617</v>
      </c>
      <c r="F1356" s="46" t="s">
        <v>4</v>
      </c>
      <c r="G1356" s="29" t="s">
        <v>3868</v>
      </c>
      <c r="H1356" s="29" t="s">
        <v>99</v>
      </c>
      <c r="I1356" s="30" t="s">
        <v>226</v>
      </c>
      <c r="J1356" s="29" t="s">
        <v>271</v>
      </c>
      <c r="K1356" s="29" t="s">
        <v>180</v>
      </c>
      <c r="L1356" s="29" t="s">
        <v>9</v>
      </c>
      <c r="M1356" s="29" t="s">
        <v>9</v>
      </c>
      <c r="N1356" s="31" t="s">
        <v>4</v>
      </c>
    </row>
    <row r="1357" spans="1:14" ht="27" customHeight="1">
      <c r="A1357" s="11"/>
      <c r="B1357" s="12">
        <v>1356</v>
      </c>
      <c r="C1357" s="28" t="s">
        <v>3869</v>
      </c>
      <c r="D1357" s="143" t="s">
        <v>3870</v>
      </c>
      <c r="E1357" s="144" t="s">
        <v>3617</v>
      </c>
      <c r="F1357" s="16" t="s">
        <v>4</v>
      </c>
      <c r="G1357" s="17" t="s">
        <v>3871</v>
      </c>
      <c r="H1357" s="17" t="s">
        <v>54</v>
      </c>
      <c r="I1357" s="18" t="s">
        <v>44</v>
      </c>
      <c r="J1357" s="17" t="s">
        <v>260</v>
      </c>
      <c r="K1357" s="17" t="s">
        <v>85</v>
      </c>
      <c r="L1357" s="17" t="s">
        <v>9</v>
      </c>
      <c r="M1357" s="17" t="s">
        <v>26</v>
      </c>
      <c r="N1357" s="19" t="s">
        <v>4</v>
      </c>
    </row>
    <row r="1358" spans="1:14" ht="27" customHeight="1">
      <c r="A1358" s="11"/>
      <c r="B1358" s="12">
        <v>1357</v>
      </c>
      <c r="C1358" s="13" t="s">
        <v>3872</v>
      </c>
      <c r="D1358" s="143" t="s">
        <v>3873</v>
      </c>
      <c r="E1358" s="144" t="s">
        <v>3617</v>
      </c>
      <c r="F1358" s="46" t="s">
        <v>4</v>
      </c>
      <c r="G1358" s="29" t="s">
        <v>3874</v>
      </c>
      <c r="H1358" s="29" t="s">
        <v>99</v>
      </c>
      <c r="I1358" s="30" t="s">
        <v>576</v>
      </c>
      <c r="J1358" s="29" t="s">
        <v>137</v>
      </c>
      <c r="K1358" s="29" t="s">
        <v>226</v>
      </c>
      <c r="L1358" s="29" t="s">
        <v>9</v>
      </c>
      <c r="M1358" s="29" t="s">
        <v>9</v>
      </c>
      <c r="N1358" s="31" t="s">
        <v>4</v>
      </c>
    </row>
    <row r="1359" spans="1:14" ht="27" customHeight="1">
      <c r="A1359" s="33"/>
      <c r="B1359" s="12">
        <v>1358</v>
      </c>
      <c r="C1359" s="28" t="s">
        <v>3875</v>
      </c>
      <c r="D1359" s="143" t="s">
        <v>3876</v>
      </c>
      <c r="E1359" s="144" t="s">
        <v>1793</v>
      </c>
      <c r="F1359" s="16" t="s">
        <v>4</v>
      </c>
      <c r="G1359" s="17" t="s">
        <v>3877</v>
      </c>
      <c r="H1359" s="17" t="s">
        <v>54</v>
      </c>
      <c r="I1359" s="18" t="s">
        <v>270</v>
      </c>
      <c r="J1359" s="17" t="s">
        <v>90</v>
      </c>
      <c r="K1359" s="17" t="s">
        <v>180</v>
      </c>
      <c r="L1359" s="17" t="s">
        <v>26</v>
      </c>
      <c r="M1359" s="17" t="s">
        <v>16</v>
      </c>
      <c r="N1359" s="19" t="s">
        <v>4</v>
      </c>
    </row>
    <row r="1360" spans="1:14" ht="27" customHeight="1">
      <c r="A1360" s="11"/>
      <c r="B1360" s="12">
        <v>1359</v>
      </c>
      <c r="C1360" s="28" t="s">
        <v>3878</v>
      </c>
      <c r="D1360" s="143" t="s">
        <v>3879</v>
      </c>
      <c r="E1360" s="144" t="s">
        <v>3653</v>
      </c>
      <c r="F1360" s="16" t="s">
        <v>4</v>
      </c>
      <c r="G1360" s="29" t="s">
        <v>3880</v>
      </c>
      <c r="H1360" s="29" t="s">
        <v>5</v>
      </c>
      <c r="I1360" s="30" t="s">
        <v>56</v>
      </c>
      <c r="J1360" s="29" t="s">
        <v>502</v>
      </c>
      <c r="K1360" s="29" t="s">
        <v>110</v>
      </c>
      <c r="L1360" s="29" t="s">
        <v>9</v>
      </c>
      <c r="M1360" s="29" t="s">
        <v>10</v>
      </c>
      <c r="N1360" s="31" t="s">
        <v>4</v>
      </c>
    </row>
    <row r="1361" spans="1:14" ht="27" customHeight="1">
      <c r="A1361" s="11"/>
      <c r="B1361" s="12">
        <v>1360</v>
      </c>
      <c r="C1361" s="13" t="s">
        <v>3881</v>
      </c>
      <c r="D1361" s="143" t="s">
        <v>3882</v>
      </c>
      <c r="E1361" s="144" t="s">
        <v>3653</v>
      </c>
      <c r="F1361" s="46" t="s">
        <v>4</v>
      </c>
      <c r="G1361" s="17" t="s">
        <v>3883</v>
      </c>
      <c r="H1361" s="17" t="s">
        <v>54</v>
      </c>
      <c r="I1361" s="18" t="s">
        <v>282</v>
      </c>
      <c r="J1361" s="17" t="s">
        <v>304</v>
      </c>
      <c r="K1361" s="17" t="s">
        <v>125</v>
      </c>
      <c r="L1361" s="17" t="s">
        <v>9</v>
      </c>
      <c r="M1361" s="17" t="s">
        <v>10</v>
      </c>
      <c r="N1361" s="19" t="s">
        <v>4</v>
      </c>
    </row>
    <row r="1362" spans="1:14" ht="27" customHeight="1">
      <c r="A1362" s="11"/>
      <c r="B1362" s="12">
        <v>1361</v>
      </c>
      <c r="C1362" s="28" t="s">
        <v>3884</v>
      </c>
      <c r="D1362" s="143" t="s">
        <v>3885</v>
      </c>
      <c r="E1362" s="144" t="s">
        <v>1793</v>
      </c>
      <c r="F1362" s="16" t="s">
        <v>4</v>
      </c>
      <c r="G1362" s="29" t="s">
        <v>3886</v>
      </c>
      <c r="H1362" s="29" t="s">
        <v>5</v>
      </c>
      <c r="I1362" s="30" t="s">
        <v>14</v>
      </c>
      <c r="J1362" s="29" t="s">
        <v>124</v>
      </c>
      <c r="K1362" s="29" t="s">
        <v>36</v>
      </c>
      <c r="L1362" s="29" t="s">
        <v>9</v>
      </c>
      <c r="M1362" s="29" t="s">
        <v>85</v>
      </c>
      <c r="N1362" s="31" t="s">
        <v>4</v>
      </c>
    </row>
    <row r="1363" spans="1:14" ht="27" customHeight="1">
      <c r="A1363" s="11"/>
      <c r="B1363" s="12">
        <v>1362</v>
      </c>
      <c r="C1363" s="13" t="s">
        <v>3887</v>
      </c>
      <c r="D1363" s="143" t="s">
        <v>1667</v>
      </c>
      <c r="E1363" s="144" t="s">
        <v>3646</v>
      </c>
      <c r="F1363" s="46" t="s">
        <v>4</v>
      </c>
      <c r="G1363" s="17" t="s">
        <v>3888</v>
      </c>
      <c r="H1363" s="17" t="s">
        <v>12</v>
      </c>
      <c r="I1363" s="18" t="s">
        <v>6</v>
      </c>
      <c r="J1363" s="17" t="s">
        <v>311</v>
      </c>
      <c r="K1363" s="17" t="s">
        <v>6</v>
      </c>
      <c r="L1363" s="17" t="s">
        <v>9</v>
      </c>
      <c r="M1363" s="17" t="s">
        <v>26</v>
      </c>
      <c r="N1363" s="19" t="s">
        <v>4</v>
      </c>
    </row>
    <row r="1364" spans="1:14" ht="27" customHeight="1">
      <c r="A1364" s="20"/>
      <c r="B1364" s="12">
        <v>1363</v>
      </c>
      <c r="C1364" s="28" t="s">
        <v>3889</v>
      </c>
      <c r="D1364" s="143" t="s">
        <v>3890</v>
      </c>
      <c r="E1364" s="144" t="s">
        <v>1793</v>
      </c>
      <c r="F1364" s="16" t="s">
        <v>4</v>
      </c>
      <c r="G1364" s="29" t="s">
        <v>3891</v>
      </c>
      <c r="H1364" s="29" t="s">
        <v>28</v>
      </c>
      <c r="I1364" s="30" t="s">
        <v>10</v>
      </c>
      <c r="J1364" s="29" t="s">
        <v>24</v>
      </c>
      <c r="K1364" s="29" t="s">
        <v>530</v>
      </c>
      <c r="L1364" s="29" t="s">
        <v>9</v>
      </c>
      <c r="M1364" s="29" t="s">
        <v>16</v>
      </c>
      <c r="N1364" s="31" t="s">
        <v>4</v>
      </c>
    </row>
    <row r="1365" spans="1:14" ht="27" customHeight="1">
      <c r="A1365" s="11"/>
      <c r="B1365" s="12">
        <v>1364</v>
      </c>
      <c r="C1365" s="13" t="s">
        <v>3892</v>
      </c>
      <c r="D1365" s="143" t="s">
        <v>3893</v>
      </c>
      <c r="E1365" s="144" t="s">
        <v>1793</v>
      </c>
      <c r="F1365" s="46" t="s">
        <v>4</v>
      </c>
      <c r="G1365" s="17" t="s">
        <v>3894</v>
      </c>
      <c r="H1365" s="17" t="s">
        <v>54</v>
      </c>
      <c r="I1365" s="18" t="s">
        <v>123</v>
      </c>
      <c r="J1365" s="17" t="s">
        <v>196</v>
      </c>
      <c r="K1365" s="17" t="s">
        <v>8</v>
      </c>
      <c r="L1365" s="17" t="s">
        <v>9</v>
      </c>
      <c r="M1365" s="17" t="s">
        <v>14</v>
      </c>
      <c r="N1365" s="19" t="s">
        <v>4</v>
      </c>
    </row>
    <row r="1366" spans="1:14" ht="27" customHeight="1">
      <c r="A1366" s="11"/>
      <c r="B1366" s="12">
        <v>1365</v>
      </c>
      <c r="C1366" s="28" t="s">
        <v>3895</v>
      </c>
      <c r="D1366" s="143" t="s">
        <v>3896</v>
      </c>
      <c r="E1366" s="144" t="s">
        <v>3646</v>
      </c>
      <c r="F1366" s="16" t="s">
        <v>4</v>
      </c>
      <c r="G1366" s="29" t="s">
        <v>3897</v>
      </c>
      <c r="H1366" s="29" t="s">
        <v>5</v>
      </c>
      <c r="I1366" s="30" t="s">
        <v>24</v>
      </c>
      <c r="J1366" s="29" t="s">
        <v>7</v>
      </c>
      <c r="K1366" s="29" t="s">
        <v>8</v>
      </c>
      <c r="L1366" s="29" t="s">
        <v>9</v>
      </c>
      <c r="M1366" s="29" t="s">
        <v>10</v>
      </c>
      <c r="N1366" s="31" t="s">
        <v>4</v>
      </c>
    </row>
    <row r="1367" spans="1:14" ht="27" customHeight="1">
      <c r="A1367" s="11"/>
      <c r="B1367" s="12">
        <v>1366</v>
      </c>
      <c r="C1367" s="13" t="s">
        <v>3898</v>
      </c>
      <c r="D1367" s="143" t="s">
        <v>3899</v>
      </c>
      <c r="E1367" s="144" t="s">
        <v>3653</v>
      </c>
      <c r="F1367" s="46" t="s">
        <v>4</v>
      </c>
      <c r="G1367" s="17" t="s">
        <v>3900</v>
      </c>
      <c r="H1367" s="17" t="s">
        <v>54</v>
      </c>
      <c r="I1367" s="18" t="s">
        <v>129</v>
      </c>
      <c r="J1367" s="17" t="s">
        <v>125</v>
      </c>
      <c r="K1367" s="17" t="s">
        <v>49</v>
      </c>
      <c r="L1367" s="17" t="s">
        <v>9</v>
      </c>
      <c r="M1367" s="17" t="s">
        <v>14</v>
      </c>
      <c r="N1367" s="19" t="s">
        <v>4</v>
      </c>
    </row>
    <row r="1368" spans="1:14" ht="27" customHeight="1">
      <c r="A1368" s="11"/>
      <c r="B1368" s="12">
        <v>1367</v>
      </c>
      <c r="C1368" s="28" t="s">
        <v>3901</v>
      </c>
      <c r="D1368" s="143" t="s">
        <v>3902</v>
      </c>
      <c r="E1368" s="144" t="s">
        <v>3653</v>
      </c>
      <c r="F1368" s="16" t="s">
        <v>4</v>
      </c>
      <c r="G1368" s="29" t="s">
        <v>3903</v>
      </c>
      <c r="H1368" s="29" t="s">
        <v>12</v>
      </c>
      <c r="I1368" s="30" t="s">
        <v>56</v>
      </c>
      <c r="J1368" s="29" t="s">
        <v>137</v>
      </c>
      <c r="K1368" s="29" t="s">
        <v>14</v>
      </c>
      <c r="L1368" s="29" t="s">
        <v>9</v>
      </c>
      <c r="M1368" s="29" t="s">
        <v>26</v>
      </c>
      <c r="N1368" s="31" t="s">
        <v>4</v>
      </c>
    </row>
    <row r="1369" spans="1:14" ht="27" customHeight="1">
      <c r="A1369" s="33"/>
      <c r="B1369" s="12">
        <v>1368</v>
      </c>
      <c r="C1369" s="13" t="s">
        <v>3904</v>
      </c>
      <c r="D1369" s="143" t="s">
        <v>3905</v>
      </c>
      <c r="E1369" s="144" t="s">
        <v>3653</v>
      </c>
      <c r="F1369" s="46" t="s">
        <v>4</v>
      </c>
      <c r="G1369" s="17" t="s">
        <v>3906</v>
      </c>
      <c r="H1369" s="17" t="s">
        <v>21</v>
      </c>
      <c r="I1369" s="18" t="s">
        <v>114</v>
      </c>
      <c r="J1369" s="17" t="s">
        <v>7</v>
      </c>
      <c r="K1369" s="17" t="s">
        <v>197</v>
      </c>
      <c r="L1369" s="17" t="s">
        <v>9</v>
      </c>
      <c r="M1369" s="17" t="s">
        <v>9</v>
      </c>
      <c r="N1369" s="19" t="s">
        <v>4</v>
      </c>
    </row>
    <row r="1370" spans="1:14" ht="27" customHeight="1">
      <c r="A1370" s="11"/>
      <c r="B1370" s="12">
        <v>1369</v>
      </c>
      <c r="C1370" s="28" t="s">
        <v>3907</v>
      </c>
      <c r="D1370" s="119" t="s">
        <v>3908</v>
      </c>
      <c r="E1370" s="40" t="s">
        <v>3642</v>
      </c>
      <c r="F1370" s="16" t="s">
        <v>4</v>
      </c>
      <c r="G1370" s="29" t="s">
        <v>3909</v>
      </c>
      <c r="H1370" s="29" t="s">
        <v>99</v>
      </c>
      <c r="I1370" s="30" t="s">
        <v>1997</v>
      </c>
      <c r="J1370" s="29" t="s">
        <v>67</v>
      </c>
      <c r="K1370" s="29" t="s">
        <v>300</v>
      </c>
      <c r="L1370" s="29" t="s">
        <v>9</v>
      </c>
      <c r="M1370" s="29" t="s">
        <v>14</v>
      </c>
      <c r="N1370" s="31" t="s">
        <v>4</v>
      </c>
    </row>
    <row r="1371" spans="1:14" ht="27" customHeight="1">
      <c r="A1371" s="11"/>
      <c r="B1371" s="12">
        <v>1370</v>
      </c>
      <c r="C1371" s="13" t="s">
        <v>3910</v>
      </c>
      <c r="D1371" s="143" t="s">
        <v>3911</v>
      </c>
      <c r="E1371" s="144" t="s">
        <v>3617</v>
      </c>
      <c r="F1371" s="46" t="s">
        <v>4</v>
      </c>
      <c r="G1371" s="17" t="s">
        <v>3912</v>
      </c>
      <c r="H1371" s="17" t="s">
        <v>5</v>
      </c>
      <c r="I1371" s="18" t="s">
        <v>125</v>
      </c>
      <c r="J1371" s="17" t="s">
        <v>463</v>
      </c>
      <c r="K1371" s="17" t="s">
        <v>443</v>
      </c>
      <c r="L1371" s="17" t="s">
        <v>9</v>
      </c>
      <c r="M1371" s="17" t="s">
        <v>9</v>
      </c>
      <c r="N1371" s="19" t="s">
        <v>4</v>
      </c>
    </row>
    <row r="1372" spans="1:14" ht="27" customHeight="1">
      <c r="A1372" s="11"/>
      <c r="B1372" s="12">
        <v>1371</v>
      </c>
      <c r="C1372" s="28" t="s">
        <v>3913</v>
      </c>
      <c r="D1372" s="143" t="s">
        <v>578</v>
      </c>
      <c r="E1372" s="144" t="s">
        <v>3617</v>
      </c>
      <c r="F1372" s="16" t="s">
        <v>4</v>
      </c>
      <c r="G1372" s="29" t="s">
        <v>3914</v>
      </c>
      <c r="H1372" s="29" t="s">
        <v>42</v>
      </c>
      <c r="I1372" s="30" t="s">
        <v>180</v>
      </c>
      <c r="J1372" s="29" t="s">
        <v>400</v>
      </c>
      <c r="K1372" s="31" t="s">
        <v>4</v>
      </c>
      <c r="L1372" s="29" t="s">
        <v>9</v>
      </c>
      <c r="M1372" s="29" t="s">
        <v>9</v>
      </c>
      <c r="N1372" s="31" t="s">
        <v>4</v>
      </c>
    </row>
    <row r="1373" spans="1:14" ht="27" customHeight="1">
      <c r="A1373" s="11"/>
      <c r="B1373" s="12">
        <v>1372</v>
      </c>
      <c r="C1373" s="13" t="s">
        <v>3915</v>
      </c>
      <c r="D1373" s="143" t="s">
        <v>3916</v>
      </c>
      <c r="E1373" s="144" t="s">
        <v>1793</v>
      </c>
      <c r="F1373" s="46" t="s">
        <v>4</v>
      </c>
      <c r="G1373" s="17" t="s">
        <v>3917</v>
      </c>
      <c r="H1373" s="17" t="s">
        <v>28</v>
      </c>
      <c r="I1373" s="18" t="s">
        <v>8</v>
      </c>
      <c r="J1373" s="17" t="s">
        <v>119</v>
      </c>
      <c r="K1373" s="17" t="s">
        <v>61</v>
      </c>
      <c r="L1373" s="17" t="s">
        <v>9</v>
      </c>
      <c r="M1373" s="17" t="s">
        <v>10</v>
      </c>
      <c r="N1373" s="19" t="s">
        <v>4</v>
      </c>
    </row>
    <row r="1374" spans="1:14" ht="27" customHeight="1">
      <c r="A1374" s="33"/>
      <c r="B1374" s="12">
        <v>1373</v>
      </c>
      <c r="C1374" s="28" t="s">
        <v>3918</v>
      </c>
      <c r="D1374" s="143" t="s">
        <v>3919</v>
      </c>
      <c r="E1374" s="144" t="s">
        <v>1793</v>
      </c>
      <c r="F1374" s="16" t="s">
        <v>4</v>
      </c>
      <c r="G1374" s="29" t="s">
        <v>3920</v>
      </c>
      <c r="H1374" s="29" t="s">
        <v>21</v>
      </c>
      <c r="I1374" s="30" t="s">
        <v>56</v>
      </c>
      <c r="J1374" s="29" t="s">
        <v>311</v>
      </c>
      <c r="K1374" s="29" t="s">
        <v>14</v>
      </c>
      <c r="L1374" s="29" t="s">
        <v>9</v>
      </c>
      <c r="M1374" s="29" t="s">
        <v>146</v>
      </c>
      <c r="N1374" s="31" t="s">
        <v>4</v>
      </c>
    </row>
    <row r="1375" spans="1:14" ht="27" customHeight="1">
      <c r="A1375" s="11"/>
      <c r="B1375" s="12">
        <v>1374</v>
      </c>
      <c r="C1375" s="13" t="s">
        <v>3921</v>
      </c>
      <c r="D1375" s="143" t="s">
        <v>3922</v>
      </c>
      <c r="E1375" s="144" t="s">
        <v>1793</v>
      </c>
      <c r="F1375" s="46" t="s">
        <v>4</v>
      </c>
      <c r="G1375" s="17" t="s">
        <v>3923</v>
      </c>
      <c r="H1375" s="17" t="s">
        <v>12</v>
      </c>
      <c r="I1375" s="18" t="s">
        <v>6</v>
      </c>
      <c r="J1375" s="17" t="s">
        <v>196</v>
      </c>
      <c r="K1375" s="17" t="s">
        <v>8</v>
      </c>
      <c r="L1375" s="17" t="s">
        <v>9</v>
      </c>
      <c r="M1375" s="17" t="s">
        <v>14</v>
      </c>
      <c r="N1375" s="19" t="s">
        <v>4</v>
      </c>
    </row>
    <row r="1376" spans="1:14" ht="27" customHeight="1">
      <c r="A1376" s="11"/>
      <c r="B1376" s="12">
        <v>1375</v>
      </c>
      <c r="C1376" s="28" t="s">
        <v>3924</v>
      </c>
      <c r="D1376" s="143" t="s">
        <v>3925</v>
      </c>
      <c r="E1376" s="144" t="s">
        <v>1793</v>
      </c>
      <c r="F1376" s="16" t="s">
        <v>4</v>
      </c>
      <c r="G1376" s="29" t="s">
        <v>3926</v>
      </c>
      <c r="H1376" s="29" t="s">
        <v>21</v>
      </c>
      <c r="I1376" s="30" t="s">
        <v>22</v>
      </c>
      <c r="J1376" s="29" t="s">
        <v>208</v>
      </c>
      <c r="K1376" s="29" t="s">
        <v>22</v>
      </c>
      <c r="L1376" s="29" t="s">
        <v>9</v>
      </c>
      <c r="M1376" s="29" t="s">
        <v>226</v>
      </c>
      <c r="N1376" s="31" t="s">
        <v>4</v>
      </c>
    </row>
    <row r="1377" spans="1:14" ht="27" customHeight="1">
      <c r="A1377" s="11"/>
      <c r="B1377" s="12">
        <v>1376</v>
      </c>
      <c r="C1377" s="13" t="s">
        <v>3927</v>
      </c>
      <c r="D1377" s="143" t="s">
        <v>3928</v>
      </c>
      <c r="E1377" s="144" t="s">
        <v>3642</v>
      </c>
      <c r="F1377" s="46" t="s">
        <v>4</v>
      </c>
      <c r="G1377" s="17" t="s">
        <v>3929</v>
      </c>
      <c r="H1377" s="17" t="s">
        <v>42</v>
      </c>
      <c r="I1377" s="18" t="s">
        <v>61</v>
      </c>
      <c r="J1377" s="17" t="s">
        <v>62</v>
      </c>
      <c r="K1377" s="17" t="s">
        <v>282</v>
      </c>
      <c r="L1377" s="17" t="s">
        <v>9</v>
      </c>
      <c r="M1377" s="17" t="s">
        <v>16</v>
      </c>
      <c r="N1377" s="19" t="s">
        <v>4</v>
      </c>
    </row>
    <row r="1378" spans="1:14" ht="27" customHeight="1">
      <c r="A1378" s="11"/>
      <c r="B1378" s="12">
        <v>1377</v>
      </c>
      <c r="C1378" s="28" t="s">
        <v>3930</v>
      </c>
      <c r="D1378" s="143" t="s">
        <v>3931</v>
      </c>
      <c r="E1378" s="144" t="s">
        <v>3646</v>
      </c>
      <c r="F1378" s="16" t="s">
        <v>4</v>
      </c>
      <c r="G1378" s="29" t="s">
        <v>3932</v>
      </c>
      <c r="H1378" s="29" t="s">
        <v>28</v>
      </c>
      <c r="I1378" s="30" t="s">
        <v>38</v>
      </c>
      <c r="J1378" s="29" t="s">
        <v>256</v>
      </c>
      <c r="K1378" s="29" t="s">
        <v>215</v>
      </c>
      <c r="L1378" s="29" t="s">
        <v>9</v>
      </c>
      <c r="M1378" s="29" t="s">
        <v>16</v>
      </c>
      <c r="N1378" s="31" t="s">
        <v>4</v>
      </c>
    </row>
    <row r="1379" spans="1:14" ht="27" customHeight="1">
      <c r="A1379" s="33"/>
      <c r="B1379" s="12">
        <v>1378</v>
      </c>
      <c r="C1379" s="13" t="s">
        <v>3933</v>
      </c>
      <c r="D1379" s="143" t="s">
        <v>3934</v>
      </c>
      <c r="E1379" s="144" t="s">
        <v>3642</v>
      </c>
      <c r="F1379" s="46" t="s">
        <v>4</v>
      </c>
      <c r="G1379" s="17" t="s">
        <v>3935</v>
      </c>
      <c r="H1379" s="17" t="s">
        <v>42</v>
      </c>
      <c r="I1379" s="18" t="s">
        <v>38</v>
      </c>
      <c r="J1379" s="17" t="s">
        <v>176</v>
      </c>
      <c r="K1379" s="17" t="s">
        <v>175</v>
      </c>
      <c r="L1379" s="17" t="s">
        <v>9</v>
      </c>
      <c r="M1379" s="17" t="s">
        <v>9</v>
      </c>
      <c r="N1379" s="19" t="s">
        <v>4</v>
      </c>
    </row>
    <row r="1380" spans="1:14" ht="27" customHeight="1">
      <c r="A1380" s="11"/>
      <c r="B1380" s="12">
        <v>1379</v>
      </c>
      <c r="C1380" s="28" t="s">
        <v>3936</v>
      </c>
      <c r="D1380" s="143" t="s">
        <v>3937</v>
      </c>
      <c r="E1380" s="144" t="s">
        <v>3646</v>
      </c>
      <c r="F1380" s="16" t="s">
        <v>4</v>
      </c>
      <c r="G1380" s="29" t="s">
        <v>3938</v>
      </c>
      <c r="H1380" s="29" t="s">
        <v>99</v>
      </c>
      <c r="I1380" s="30" t="s">
        <v>6</v>
      </c>
      <c r="J1380" s="29" t="s">
        <v>62</v>
      </c>
      <c r="K1380" s="29" t="s">
        <v>56</v>
      </c>
      <c r="L1380" s="29" t="s">
        <v>9</v>
      </c>
      <c r="M1380" s="29" t="s">
        <v>9</v>
      </c>
      <c r="N1380" s="31" t="s">
        <v>4</v>
      </c>
    </row>
    <row r="1381" spans="1:14" ht="27" customHeight="1">
      <c r="A1381" s="11"/>
      <c r="B1381" s="12">
        <v>1380</v>
      </c>
      <c r="C1381" s="13" t="s">
        <v>3939</v>
      </c>
      <c r="D1381" s="143" t="s">
        <v>3940</v>
      </c>
      <c r="E1381" s="144" t="s">
        <v>3646</v>
      </c>
      <c r="F1381" s="46" t="s">
        <v>4</v>
      </c>
      <c r="G1381" s="17" t="s">
        <v>3941</v>
      </c>
      <c r="H1381" s="17" t="s">
        <v>35</v>
      </c>
      <c r="I1381" s="18" t="s">
        <v>61</v>
      </c>
      <c r="J1381" s="17" t="s">
        <v>311</v>
      </c>
      <c r="K1381" s="17" t="s">
        <v>6</v>
      </c>
      <c r="L1381" s="17" t="s">
        <v>9</v>
      </c>
      <c r="M1381" s="17" t="s">
        <v>26</v>
      </c>
      <c r="N1381" s="19" t="s">
        <v>4</v>
      </c>
    </row>
    <row r="1382" spans="1:14" ht="27" customHeight="1">
      <c r="A1382" s="11"/>
      <c r="B1382" s="12">
        <v>1381</v>
      </c>
      <c r="C1382" s="28" t="s">
        <v>3942</v>
      </c>
      <c r="D1382" s="143" t="s">
        <v>3943</v>
      </c>
      <c r="E1382" s="144" t="s">
        <v>3617</v>
      </c>
      <c r="F1382" s="16" t="s">
        <v>4</v>
      </c>
      <c r="G1382" s="29" t="s">
        <v>3944</v>
      </c>
      <c r="H1382" s="29" t="s">
        <v>35</v>
      </c>
      <c r="I1382" s="30" t="s">
        <v>159</v>
      </c>
      <c r="J1382" s="29" t="s">
        <v>1460</v>
      </c>
      <c r="K1382" s="29" t="s">
        <v>331</v>
      </c>
      <c r="L1382" s="29" t="s">
        <v>9</v>
      </c>
      <c r="M1382" s="29" t="s">
        <v>9</v>
      </c>
      <c r="N1382" s="31" t="s">
        <v>4</v>
      </c>
    </row>
    <row r="1383" spans="1:14" ht="27" customHeight="1">
      <c r="A1383" s="11"/>
      <c r="B1383" s="12">
        <v>1382</v>
      </c>
      <c r="C1383" s="13" t="s">
        <v>3945</v>
      </c>
      <c r="D1383" s="143" t="s">
        <v>3946</v>
      </c>
      <c r="E1383" s="144" t="s">
        <v>3617</v>
      </c>
      <c r="F1383" s="46" t="s">
        <v>4</v>
      </c>
      <c r="G1383" s="17" t="s">
        <v>3947</v>
      </c>
      <c r="H1383" s="17" t="s">
        <v>99</v>
      </c>
      <c r="I1383" s="18" t="s">
        <v>49</v>
      </c>
      <c r="J1383" s="17" t="s">
        <v>485</v>
      </c>
      <c r="K1383" s="17" t="s">
        <v>486</v>
      </c>
      <c r="L1383" s="17" t="s">
        <v>9</v>
      </c>
      <c r="M1383" s="17" t="s">
        <v>9</v>
      </c>
      <c r="N1383" s="19" t="s">
        <v>4</v>
      </c>
    </row>
    <row r="1384" spans="1:14" ht="27" customHeight="1">
      <c r="A1384" s="20"/>
      <c r="B1384" s="12">
        <v>1383</v>
      </c>
      <c r="C1384" s="28" t="s">
        <v>3948</v>
      </c>
      <c r="D1384" s="122" t="s">
        <v>3949</v>
      </c>
      <c r="E1384" s="145" t="s">
        <v>1793</v>
      </c>
      <c r="F1384" s="16" t="s">
        <v>4</v>
      </c>
      <c r="G1384" s="29" t="s">
        <v>3950</v>
      </c>
      <c r="H1384" s="29" t="s">
        <v>35</v>
      </c>
      <c r="I1384" s="30" t="s">
        <v>282</v>
      </c>
      <c r="J1384" s="29" t="s">
        <v>124</v>
      </c>
      <c r="K1384" s="29" t="s">
        <v>49</v>
      </c>
      <c r="L1384" s="29" t="s">
        <v>9</v>
      </c>
      <c r="M1384" s="29" t="s">
        <v>10</v>
      </c>
      <c r="N1384" s="31" t="s">
        <v>4</v>
      </c>
    </row>
    <row r="1385" spans="1:14" ht="27" customHeight="1">
      <c r="A1385" s="11"/>
      <c r="B1385" s="12">
        <v>1384</v>
      </c>
      <c r="C1385" s="13" t="s">
        <v>3951</v>
      </c>
      <c r="D1385" s="143" t="s">
        <v>3952</v>
      </c>
      <c r="E1385" s="144" t="s">
        <v>3653</v>
      </c>
      <c r="F1385" s="46" t="s">
        <v>4</v>
      </c>
      <c r="G1385" s="17" t="s">
        <v>3953</v>
      </c>
      <c r="H1385" s="17" t="s">
        <v>42</v>
      </c>
      <c r="I1385" s="18" t="s">
        <v>295</v>
      </c>
      <c r="J1385" s="17" t="s">
        <v>208</v>
      </c>
      <c r="K1385" s="17" t="s">
        <v>38</v>
      </c>
      <c r="L1385" s="17" t="s">
        <v>9</v>
      </c>
      <c r="M1385" s="17" t="s">
        <v>6</v>
      </c>
      <c r="N1385" s="19" t="s">
        <v>4</v>
      </c>
    </row>
    <row r="1386" spans="1:14" ht="27" customHeight="1">
      <c r="A1386" s="11"/>
      <c r="B1386" s="12">
        <v>1385</v>
      </c>
      <c r="C1386" s="28" t="s">
        <v>3954</v>
      </c>
      <c r="D1386" s="143" t="s">
        <v>3955</v>
      </c>
      <c r="E1386" s="144" t="s">
        <v>3642</v>
      </c>
      <c r="F1386" s="16" t="s">
        <v>4</v>
      </c>
      <c r="G1386" s="29" t="s">
        <v>3956</v>
      </c>
      <c r="H1386" s="29" t="s">
        <v>54</v>
      </c>
      <c r="I1386" s="30" t="s">
        <v>30</v>
      </c>
      <c r="J1386" s="29" t="s">
        <v>36</v>
      </c>
      <c r="K1386" s="29" t="s">
        <v>191</v>
      </c>
      <c r="L1386" s="29" t="s">
        <v>9</v>
      </c>
      <c r="M1386" s="29" t="s">
        <v>24</v>
      </c>
      <c r="N1386" s="31" t="s">
        <v>4</v>
      </c>
    </row>
    <row r="1387" spans="1:14" ht="27" customHeight="1">
      <c r="A1387" s="11"/>
      <c r="B1387" s="12">
        <v>1386</v>
      </c>
      <c r="C1387" s="13" t="s">
        <v>3957</v>
      </c>
      <c r="D1387" s="143" t="s">
        <v>3958</v>
      </c>
      <c r="E1387" s="144" t="s">
        <v>3653</v>
      </c>
      <c r="F1387" s="46" t="s">
        <v>4</v>
      </c>
      <c r="G1387" s="17" t="s">
        <v>3959</v>
      </c>
      <c r="H1387" s="17" t="s">
        <v>99</v>
      </c>
      <c r="I1387" s="18" t="s">
        <v>85</v>
      </c>
      <c r="J1387" s="17" t="s">
        <v>125</v>
      </c>
      <c r="K1387" s="17" t="s">
        <v>304</v>
      </c>
      <c r="L1387" s="17" t="s">
        <v>9</v>
      </c>
      <c r="M1387" s="17" t="s">
        <v>10</v>
      </c>
      <c r="N1387" s="19" t="s">
        <v>4</v>
      </c>
    </row>
    <row r="1388" spans="1:14" ht="27" customHeight="1">
      <c r="A1388" s="11"/>
      <c r="B1388" s="12">
        <v>1387</v>
      </c>
      <c r="C1388" s="28" t="s">
        <v>3960</v>
      </c>
      <c r="D1388" s="143" t="s">
        <v>3961</v>
      </c>
      <c r="E1388" s="144" t="s">
        <v>3642</v>
      </c>
      <c r="F1388" s="16" t="s">
        <v>4</v>
      </c>
      <c r="G1388" s="29" t="s">
        <v>3962</v>
      </c>
      <c r="H1388" s="29" t="s">
        <v>54</v>
      </c>
      <c r="I1388" s="30" t="s">
        <v>171</v>
      </c>
      <c r="J1388" s="29" t="s">
        <v>95</v>
      </c>
      <c r="K1388" s="29" t="s">
        <v>56</v>
      </c>
      <c r="L1388" s="29" t="s">
        <v>9</v>
      </c>
      <c r="M1388" s="29" t="s">
        <v>14</v>
      </c>
      <c r="N1388" s="31" t="s">
        <v>4</v>
      </c>
    </row>
    <row r="1389" spans="1:14" ht="27" customHeight="1">
      <c r="A1389" s="33"/>
      <c r="B1389" s="12">
        <v>1388</v>
      </c>
      <c r="C1389" s="13" t="s">
        <v>3963</v>
      </c>
      <c r="D1389" s="143" t="s">
        <v>1771</v>
      </c>
      <c r="E1389" s="144" t="s">
        <v>3642</v>
      </c>
      <c r="F1389" s="46" t="s">
        <v>4</v>
      </c>
      <c r="G1389" s="17" t="s">
        <v>3964</v>
      </c>
      <c r="H1389" s="17" t="s">
        <v>99</v>
      </c>
      <c r="I1389" s="18" t="s">
        <v>129</v>
      </c>
      <c r="J1389" s="17" t="s">
        <v>175</v>
      </c>
      <c r="K1389" s="17" t="s">
        <v>56</v>
      </c>
      <c r="L1389" s="17" t="s">
        <v>9</v>
      </c>
      <c r="M1389" s="17" t="s">
        <v>226</v>
      </c>
      <c r="N1389" s="19" t="s">
        <v>4</v>
      </c>
    </row>
    <row r="1390" spans="1:14" ht="27" customHeight="1">
      <c r="A1390" s="11"/>
      <c r="B1390" s="12">
        <v>1389</v>
      </c>
      <c r="C1390" s="28" t="s">
        <v>3965</v>
      </c>
      <c r="D1390" s="143" t="s">
        <v>3966</v>
      </c>
      <c r="E1390" s="144" t="s">
        <v>3646</v>
      </c>
      <c r="F1390" s="16" t="s">
        <v>4</v>
      </c>
      <c r="G1390" s="29" t="s">
        <v>3967</v>
      </c>
      <c r="H1390" s="29" t="s">
        <v>54</v>
      </c>
      <c r="I1390" s="30" t="s">
        <v>282</v>
      </c>
      <c r="J1390" s="29" t="s">
        <v>124</v>
      </c>
      <c r="K1390" s="29" t="s">
        <v>8</v>
      </c>
      <c r="L1390" s="29" t="s">
        <v>9</v>
      </c>
      <c r="M1390" s="29" t="s">
        <v>226</v>
      </c>
      <c r="N1390" s="31" t="s">
        <v>4</v>
      </c>
    </row>
    <row r="1391" spans="1:14" ht="27" customHeight="1">
      <c r="A1391" s="11"/>
      <c r="B1391" s="12">
        <v>1390</v>
      </c>
      <c r="C1391" s="13" t="s">
        <v>3968</v>
      </c>
      <c r="D1391" s="143" t="s">
        <v>3969</v>
      </c>
      <c r="E1391" s="144" t="s">
        <v>3617</v>
      </c>
      <c r="F1391" s="46" t="s">
        <v>4</v>
      </c>
      <c r="G1391" s="17" t="s">
        <v>3970</v>
      </c>
      <c r="H1391" s="17" t="s">
        <v>5</v>
      </c>
      <c r="I1391" s="18" t="s">
        <v>191</v>
      </c>
      <c r="J1391" s="17" t="s">
        <v>192</v>
      </c>
      <c r="K1391" s="17" t="s">
        <v>16</v>
      </c>
      <c r="L1391" s="17" t="s">
        <v>9</v>
      </c>
      <c r="M1391" s="17" t="s">
        <v>9</v>
      </c>
      <c r="N1391" s="19" t="s">
        <v>4</v>
      </c>
    </row>
    <row r="1392" spans="1:14" ht="27" customHeight="1">
      <c r="A1392" s="11"/>
      <c r="B1392" s="12">
        <v>1391</v>
      </c>
      <c r="C1392" s="28" t="s">
        <v>3971</v>
      </c>
      <c r="D1392" s="143" t="s">
        <v>3972</v>
      </c>
      <c r="E1392" s="144" t="s">
        <v>3646</v>
      </c>
      <c r="F1392" s="16" t="s">
        <v>4</v>
      </c>
      <c r="G1392" s="29" t="s">
        <v>3973</v>
      </c>
      <c r="H1392" s="29" t="s">
        <v>35</v>
      </c>
      <c r="I1392" s="30" t="s">
        <v>226</v>
      </c>
      <c r="J1392" s="29" t="s">
        <v>271</v>
      </c>
      <c r="K1392" s="29" t="s">
        <v>108</v>
      </c>
      <c r="L1392" s="29" t="s">
        <v>9</v>
      </c>
      <c r="M1392" s="29" t="s">
        <v>16</v>
      </c>
      <c r="N1392" s="31" t="s">
        <v>4</v>
      </c>
    </row>
    <row r="1393" spans="1:14" ht="27" customHeight="1">
      <c r="A1393" s="11"/>
      <c r="B1393" s="12">
        <v>1392</v>
      </c>
      <c r="C1393" s="13" t="s">
        <v>3974</v>
      </c>
      <c r="D1393" s="119" t="s">
        <v>3975</v>
      </c>
      <c r="E1393" s="40" t="s">
        <v>3617</v>
      </c>
      <c r="F1393" s="46" t="s">
        <v>4</v>
      </c>
      <c r="G1393" s="17" t="s">
        <v>3976</v>
      </c>
      <c r="H1393" s="17" t="s">
        <v>5</v>
      </c>
      <c r="I1393" s="18" t="s">
        <v>24</v>
      </c>
      <c r="J1393" s="17" t="s">
        <v>31</v>
      </c>
      <c r="K1393" s="17" t="s">
        <v>49</v>
      </c>
      <c r="L1393" s="17" t="s">
        <v>9</v>
      </c>
      <c r="M1393" s="17" t="s">
        <v>9</v>
      </c>
      <c r="N1393" s="19" t="s">
        <v>4</v>
      </c>
    </row>
    <row r="1394" spans="1:14" ht="27" customHeight="1">
      <c r="A1394" s="33"/>
      <c r="B1394" s="12">
        <v>1393</v>
      </c>
      <c r="C1394" s="28" t="s">
        <v>3977</v>
      </c>
      <c r="D1394" s="143" t="s">
        <v>3978</v>
      </c>
      <c r="E1394" s="144" t="s">
        <v>1793</v>
      </c>
      <c r="F1394" s="16" t="s">
        <v>4</v>
      </c>
      <c r="G1394" s="29" t="s">
        <v>3979</v>
      </c>
      <c r="H1394" s="29" t="s">
        <v>35</v>
      </c>
      <c r="I1394" s="30" t="s">
        <v>61</v>
      </c>
      <c r="J1394" s="29" t="s">
        <v>104</v>
      </c>
      <c r="K1394" s="29" t="s">
        <v>10</v>
      </c>
      <c r="L1394" s="29" t="s">
        <v>9</v>
      </c>
      <c r="M1394" s="29" t="s">
        <v>85</v>
      </c>
      <c r="N1394" s="31" t="s">
        <v>4</v>
      </c>
    </row>
    <row r="1395" spans="1:14" ht="27" customHeight="1">
      <c r="A1395" s="11"/>
      <c r="B1395" s="12">
        <v>1394</v>
      </c>
      <c r="C1395" s="13" t="s">
        <v>3980</v>
      </c>
      <c r="D1395" s="143" t="s">
        <v>297</v>
      </c>
      <c r="E1395" s="144" t="s">
        <v>3653</v>
      </c>
      <c r="F1395" s="46" t="s">
        <v>4</v>
      </c>
      <c r="G1395" s="17" t="s">
        <v>3981</v>
      </c>
      <c r="H1395" s="17" t="s">
        <v>5</v>
      </c>
      <c r="I1395" s="18" t="s">
        <v>155</v>
      </c>
      <c r="J1395" s="17" t="s">
        <v>256</v>
      </c>
      <c r="K1395" s="17" t="s">
        <v>85</v>
      </c>
      <c r="L1395" s="17" t="s">
        <v>9</v>
      </c>
      <c r="M1395" s="17" t="s">
        <v>24</v>
      </c>
      <c r="N1395" s="19" t="s">
        <v>4</v>
      </c>
    </row>
    <row r="1396" spans="1:14" ht="27" customHeight="1">
      <c r="A1396" s="11"/>
      <c r="B1396" s="12">
        <v>1395</v>
      </c>
      <c r="C1396" s="28" t="s">
        <v>3982</v>
      </c>
      <c r="D1396" s="143" t="s">
        <v>3983</v>
      </c>
      <c r="E1396" s="144" t="s">
        <v>3646</v>
      </c>
      <c r="F1396" s="16" t="s">
        <v>4</v>
      </c>
      <c r="G1396" s="29" t="s">
        <v>3984</v>
      </c>
      <c r="H1396" s="29" t="s">
        <v>99</v>
      </c>
      <c r="I1396" s="30" t="s">
        <v>61</v>
      </c>
      <c r="J1396" s="29" t="s">
        <v>150</v>
      </c>
      <c r="K1396" s="29" t="s">
        <v>10</v>
      </c>
      <c r="L1396" s="29" t="s">
        <v>9</v>
      </c>
      <c r="M1396" s="29" t="s">
        <v>14</v>
      </c>
      <c r="N1396" s="31" t="s">
        <v>4</v>
      </c>
    </row>
    <row r="1397" spans="1:14" ht="27" customHeight="1">
      <c r="A1397" s="11"/>
      <c r="B1397" s="12">
        <v>1396</v>
      </c>
      <c r="C1397" s="13" t="s">
        <v>3985</v>
      </c>
      <c r="D1397" s="143" t="s">
        <v>3986</v>
      </c>
      <c r="E1397" s="144" t="s">
        <v>3646</v>
      </c>
      <c r="F1397" s="46" t="s">
        <v>4</v>
      </c>
      <c r="G1397" s="17" t="s">
        <v>3987</v>
      </c>
      <c r="H1397" s="17" t="s">
        <v>28</v>
      </c>
      <c r="I1397" s="18" t="s">
        <v>85</v>
      </c>
      <c r="J1397" s="17" t="s">
        <v>125</v>
      </c>
      <c r="K1397" s="17" t="s">
        <v>196</v>
      </c>
      <c r="L1397" s="17" t="s">
        <v>9</v>
      </c>
      <c r="M1397" s="17" t="s">
        <v>9</v>
      </c>
      <c r="N1397" s="19" t="s">
        <v>4</v>
      </c>
    </row>
    <row r="1398" spans="1:14" ht="27" customHeight="1">
      <c r="A1398" s="11"/>
      <c r="B1398" s="12">
        <v>1397</v>
      </c>
      <c r="C1398" s="28" t="s">
        <v>3988</v>
      </c>
      <c r="D1398" s="143" t="s">
        <v>3989</v>
      </c>
      <c r="E1398" s="144" t="s">
        <v>3646</v>
      </c>
      <c r="F1398" s="16" t="s">
        <v>4</v>
      </c>
      <c r="G1398" s="29" t="s">
        <v>3990</v>
      </c>
      <c r="H1398" s="29" t="s">
        <v>12</v>
      </c>
      <c r="I1398" s="30" t="s">
        <v>1997</v>
      </c>
      <c r="J1398" s="29" t="s">
        <v>108</v>
      </c>
      <c r="K1398" s="29" t="s">
        <v>72</v>
      </c>
      <c r="L1398" s="29" t="s">
        <v>26</v>
      </c>
      <c r="M1398" s="29" t="s">
        <v>16</v>
      </c>
      <c r="N1398" s="31" t="s">
        <v>4</v>
      </c>
    </row>
    <row r="1399" spans="1:14" ht="27" customHeight="1">
      <c r="A1399" s="33"/>
      <c r="B1399" s="12">
        <v>1398</v>
      </c>
      <c r="C1399" s="13" t="s">
        <v>3991</v>
      </c>
      <c r="D1399" s="143" t="s">
        <v>3992</v>
      </c>
      <c r="E1399" s="144" t="s">
        <v>1793</v>
      </c>
      <c r="F1399" s="46" t="s">
        <v>4</v>
      </c>
      <c r="G1399" s="17" t="s">
        <v>3993</v>
      </c>
      <c r="H1399" s="17" t="s">
        <v>42</v>
      </c>
      <c r="I1399" s="18" t="s">
        <v>295</v>
      </c>
      <c r="J1399" s="17" t="s">
        <v>95</v>
      </c>
      <c r="K1399" s="17" t="s">
        <v>44</v>
      </c>
      <c r="L1399" s="17" t="s">
        <v>9</v>
      </c>
      <c r="M1399" s="17" t="s">
        <v>16</v>
      </c>
      <c r="N1399" s="19" t="s">
        <v>4</v>
      </c>
    </row>
    <row r="1400" spans="1:14" ht="27" customHeight="1">
      <c r="A1400" s="11"/>
      <c r="B1400" s="12">
        <v>1399</v>
      </c>
      <c r="C1400" s="28" t="s">
        <v>3994</v>
      </c>
      <c r="D1400" s="143" t="s">
        <v>3995</v>
      </c>
      <c r="E1400" s="144" t="s">
        <v>3653</v>
      </c>
      <c r="F1400" s="16" t="s">
        <v>4</v>
      </c>
      <c r="G1400" s="29" t="s">
        <v>3996</v>
      </c>
      <c r="H1400" s="29" t="s">
        <v>12</v>
      </c>
      <c r="I1400" s="30" t="s">
        <v>38</v>
      </c>
      <c r="J1400" s="29" t="s">
        <v>31</v>
      </c>
      <c r="K1400" s="29" t="s">
        <v>114</v>
      </c>
      <c r="L1400" s="29" t="s">
        <v>9</v>
      </c>
      <c r="M1400" s="29" t="s">
        <v>10</v>
      </c>
      <c r="N1400" s="31" t="s">
        <v>4</v>
      </c>
    </row>
    <row r="1401" spans="1:14" ht="27" customHeight="1">
      <c r="A1401" s="11"/>
      <c r="B1401" s="12">
        <v>1400</v>
      </c>
      <c r="C1401" s="13" t="s">
        <v>3997</v>
      </c>
      <c r="D1401" s="143" t="s">
        <v>3998</v>
      </c>
      <c r="E1401" s="144" t="s">
        <v>3617</v>
      </c>
      <c r="F1401" s="46" t="s">
        <v>4</v>
      </c>
      <c r="G1401" s="17" t="s">
        <v>3999</v>
      </c>
      <c r="H1401" s="17" t="s">
        <v>42</v>
      </c>
      <c r="I1401" s="18" t="s">
        <v>114</v>
      </c>
      <c r="J1401" s="17" t="s">
        <v>502</v>
      </c>
      <c r="K1401" s="17" t="s">
        <v>282</v>
      </c>
      <c r="L1401" s="17" t="s">
        <v>9</v>
      </c>
      <c r="M1401" s="17" t="s">
        <v>26</v>
      </c>
      <c r="N1401" s="19" t="s">
        <v>4</v>
      </c>
    </row>
    <row r="1402" spans="1:14" ht="27" customHeight="1">
      <c r="A1402" s="11"/>
      <c r="B1402" s="12">
        <v>1401</v>
      </c>
      <c r="C1402" s="28" t="s">
        <v>4000</v>
      </c>
      <c r="D1402" s="143" t="s">
        <v>4001</v>
      </c>
      <c r="E1402" s="144" t="s">
        <v>1793</v>
      </c>
      <c r="F1402" s="16" t="s">
        <v>4</v>
      </c>
      <c r="G1402" s="29" t="s">
        <v>4002</v>
      </c>
      <c r="H1402" s="29" t="s">
        <v>12</v>
      </c>
      <c r="I1402" s="30" t="s">
        <v>94</v>
      </c>
      <c r="J1402" s="29" t="s">
        <v>196</v>
      </c>
      <c r="K1402" s="29" t="s">
        <v>197</v>
      </c>
      <c r="L1402" s="29" t="s">
        <v>9</v>
      </c>
      <c r="M1402" s="29" t="s">
        <v>10</v>
      </c>
      <c r="N1402" s="31" t="s">
        <v>4</v>
      </c>
    </row>
    <row r="1403" spans="1:14" ht="27" customHeight="1">
      <c r="A1403" s="11"/>
      <c r="B1403" s="12">
        <v>1402</v>
      </c>
      <c r="C1403" s="13" t="s">
        <v>4003</v>
      </c>
      <c r="D1403" s="143" t="s">
        <v>4001</v>
      </c>
      <c r="E1403" s="144" t="s">
        <v>3646</v>
      </c>
      <c r="F1403" s="46" t="s">
        <v>4</v>
      </c>
      <c r="G1403" s="17" t="s">
        <v>4004</v>
      </c>
      <c r="H1403" s="17" t="s">
        <v>28</v>
      </c>
      <c r="I1403" s="18" t="s">
        <v>129</v>
      </c>
      <c r="J1403" s="17" t="s">
        <v>191</v>
      </c>
      <c r="K1403" s="17" t="s">
        <v>208</v>
      </c>
      <c r="L1403" s="17" t="s">
        <v>9</v>
      </c>
      <c r="M1403" s="17" t="s">
        <v>26</v>
      </c>
      <c r="N1403" s="19" t="s">
        <v>4</v>
      </c>
    </row>
    <row r="1404" spans="1:14" ht="27" customHeight="1">
      <c r="A1404" s="20"/>
      <c r="B1404" s="12">
        <v>1403</v>
      </c>
      <c r="C1404" s="28" t="s">
        <v>4005</v>
      </c>
      <c r="D1404" s="143" t="s">
        <v>4006</v>
      </c>
      <c r="E1404" s="144" t="s">
        <v>3642</v>
      </c>
      <c r="F1404" s="16" t="s">
        <v>4</v>
      </c>
      <c r="G1404" s="29" t="s">
        <v>4007</v>
      </c>
      <c r="H1404" s="29" t="s">
        <v>21</v>
      </c>
      <c r="I1404" s="30" t="s">
        <v>370</v>
      </c>
      <c r="J1404" s="29" t="s">
        <v>61</v>
      </c>
      <c r="K1404" s="29" t="s">
        <v>95</v>
      </c>
      <c r="L1404" s="29" t="s">
        <v>9</v>
      </c>
      <c r="M1404" s="29" t="s">
        <v>226</v>
      </c>
      <c r="N1404" s="31" t="s">
        <v>4</v>
      </c>
    </row>
    <row r="1405" spans="1:14" ht="27" customHeight="1">
      <c r="A1405" s="11"/>
      <c r="B1405" s="12">
        <v>1404</v>
      </c>
      <c r="C1405" s="13" t="s">
        <v>4008</v>
      </c>
      <c r="D1405" s="143" t="s">
        <v>4009</v>
      </c>
      <c r="E1405" s="144" t="s">
        <v>3646</v>
      </c>
      <c r="F1405" s="46" t="s">
        <v>4</v>
      </c>
      <c r="G1405" s="17" t="s">
        <v>4010</v>
      </c>
      <c r="H1405" s="17" t="s">
        <v>28</v>
      </c>
      <c r="I1405" s="18" t="s">
        <v>129</v>
      </c>
      <c r="J1405" s="17" t="s">
        <v>90</v>
      </c>
      <c r="K1405" s="17" t="s">
        <v>191</v>
      </c>
      <c r="L1405" s="17" t="s">
        <v>9</v>
      </c>
      <c r="M1405" s="17" t="s">
        <v>6</v>
      </c>
      <c r="N1405" s="19" t="s">
        <v>4</v>
      </c>
    </row>
    <row r="1406" spans="1:14" ht="27" customHeight="1">
      <c r="A1406" s="11"/>
      <c r="B1406" s="12">
        <v>1405</v>
      </c>
      <c r="C1406" s="28" t="s">
        <v>4011</v>
      </c>
      <c r="D1406" s="143" t="s">
        <v>4012</v>
      </c>
      <c r="E1406" s="144" t="s">
        <v>3646</v>
      </c>
      <c r="F1406" s="16" t="s">
        <v>4</v>
      </c>
      <c r="G1406" s="29" t="s">
        <v>4013</v>
      </c>
      <c r="H1406" s="29" t="s">
        <v>21</v>
      </c>
      <c r="I1406" s="30" t="s">
        <v>55</v>
      </c>
      <c r="J1406" s="29" t="s">
        <v>31</v>
      </c>
      <c r="K1406" s="29" t="s">
        <v>197</v>
      </c>
      <c r="L1406" s="29" t="s">
        <v>9</v>
      </c>
      <c r="M1406" s="29" t="s">
        <v>26</v>
      </c>
      <c r="N1406" s="31" t="s">
        <v>4</v>
      </c>
    </row>
    <row r="1407" spans="1:14" ht="27" customHeight="1">
      <c r="A1407" s="11"/>
      <c r="B1407" s="12">
        <v>1406</v>
      </c>
      <c r="C1407" s="13" t="s">
        <v>4014</v>
      </c>
      <c r="D1407" s="143" t="s">
        <v>4012</v>
      </c>
      <c r="E1407" s="144" t="s">
        <v>3646</v>
      </c>
      <c r="F1407" s="46" t="s">
        <v>4</v>
      </c>
      <c r="G1407" s="17" t="s">
        <v>4015</v>
      </c>
      <c r="H1407" s="17" t="s">
        <v>28</v>
      </c>
      <c r="I1407" s="18" t="s">
        <v>633</v>
      </c>
      <c r="J1407" s="17" t="s">
        <v>530</v>
      </c>
      <c r="K1407" s="17" t="s">
        <v>108</v>
      </c>
      <c r="L1407" s="17" t="s">
        <v>9</v>
      </c>
      <c r="M1407" s="17" t="s">
        <v>10</v>
      </c>
      <c r="N1407" s="19" t="s">
        <v>4</v>
      </c>
    </row>
    <row r="1408" spans="1:14" ht="27" customHeight="1">
      <c r="A1408" s="11"/>
      <c r="B1408" s="12">
        <v>1407</v>
      </c>
      <c r="C1408" s="28" t="s">
        <v>4016</v>
      </c>
      <c r="D1408" s="143" t="s">
        <v>4017</v>
      </c>
      <c r="E1408" s="144" t="s">
        <v>3617</v>
      </c>
      <c r="F1408" s="16" t="s">
        <v>4</v>
      </c>
      <c r="G1408" s="29" t="s">
        <v>4018</v>
      </c>
      <c r="H1408" s="29" t="s">
        <v>21</v>
      </c>
      <c r="I1408" s="30" t="s">
        <v>108</v>
      </c>
      <c r="J1408" s="29" t="s">
        <v>311</v>
      </c>
      <c r="K1408" s="29" t="s">
        <v>215</v>
      </c>
      <c r="L1408" s="29" t="s">
        <v>9</v>
      </c>
      <c r="M1408" s="29" t="s">
        <v>9</v>
      </c>
      <c r="N1408" s="31" t="s">
        <v>4</v>
      </c>
    </row>
    <row r="1409" spans="1:14" ht="27" customHeight="1">
      <c r="A1409" s="33"/>
      <c r="B1409" s="12">
        <v>1408</v>
      </c>
      <c r="C1409" s="13" t="s">
        <v>4019</v>
      </c>
      <c r="D1409" s="122" t="s">
        <v>4020</v>
      </c>
      <c r="E1409" s="145" t="s">
        <v>1793</v>
      </c>
      <c r="F1409" s="46" t="s">
        <v>4</v>
      </c>
      <c r="G1409" s="17" t="s">
        <v>4021</v>
      </c>
      <c r="H1409" s="17" t="s">
        <v>35</v>
      </c>
      <c r="I1409" s="18" t="s">
        <v>270</v>
      </c>
      <c r="J1409" s="17" t="s">
        <v>49</v>
      </c>
      <c r="K1409" s="17" t="s">
        <v>49</v>
      </c>
      <c r="L1409" s="17" t="s">
        <v>9</v>
      </c>
      <c r="M1409" s="17" t="s">
        <v>226</v>
      </c>
      <c r="N1409" s="19" t="s">
        <v>4</v>
      </c>
    </row>
    <row r="1410" spans="1:14" ht="27" customHeight="1">
      <c r="A1410" s="11"/>
      <c r="B1410" s="12">
        <v>1409</v>
      </c>
      <c r="C1410" s="28" t="s">
        <v>4022</v>
      </c>
      <c r="D1410" s="143" t="s">
        <v>2406</v>
      </c>
      <c r="E1410" s="144" t="s">
        <v>3617</v>
      </c>
      <c r="F1410" s="16" t="s">
        <v>4</v>
      </c>
      <c r="G1410" s="29" t="s">
        <v>4023</v>
      </c>
      <c r="H1410" s="29" t="s">
        <v>35</v>
      </c>
      <c r="I1410" s="30" t="s">
        <v>22</v>
      </c>
      <c r="J1410" s="29" t="s">
        <v>530</v>
      </c>
      <c r="K1410" s="29" t="s">
        <v>108</v>
      </c>
      <c r="L1410" s="29" t="s">
        <v>9</v>
      </c>
      <c r="M1410" s="29" t="s">
        <v>10</v>
      </c>
      <c r="N1410" s="31" t="s">
        <v>4</v>
      </c>
    </row>
    <row r="1411" spans="1:14" ht="27" customHeight="1">
      <c r="A1411" s="11"/>
      <c r="B1411" s="12">
        <v>1410</v>
      </c>
      <c r="C1411" s="13" t="s">
        <v>4024</v>
      </c>
      <c r="D1411" s="143" t="s">
        <v>4025</v>
      </c>
      <c r="E1411" s="144" t="s">
        <v>3646</v>
      </c>
      <c r="F1411" s="46" t="s">
        <v>4</v>
      </c>
      <c r="G1411" s="17" t="s">
        <v>4026</v>
      </c>
      <c r="H1411" s="17" t="s">
        <v>5</v>
      </c>
      <c r="I1411" s="18" t="s">
        <v>155</v>
      </c>
      <c r="J1411" s="17" t="s">
        <v>72</v>
      </c>
      <c r="K1411" s="17" t="s">
        <v>24</v>
      </c>
      <c r="L1411" s="17" t="s">
        <v>9</v>
      </c>
      <c r="M1411" s="17" t="s">
        <v>226</v>
      </c>
      <c r="N1411" s="19" t="s">
        <v>4</v>
      </c>
    </row>
    <row r="1412" spans="1:14" ht="27" customHeight="1">
      <c r="A1412" s="11"/>
      <c r="B1412" s="12">
        <v>1411</v>
      </c>
      <c r="C1412" s="28" t="s">
        <v>4027</v>
      </c>
      <c r="D1412" s="143" t="s">
        <v>4028</v>
      </c>
      <c r="E1412" s="144" t="s">
        <v>3646</v>
      </c>
      <c r="F1412" s="16" t="s">
        <v>4</v>
      </c>
      <c r="G1412" s="29" t="s">
        <v>4029</v>
      </c>
      <c r="H1412" s="29" t="s">
        <v>35</v>
      </c>
      <c r="I1412" s="30" t="s">
        <v>30</v>
      </c>
      <c r="J1412" s="29" t="s">
        <v>114</v>
      </c>
      <c r="K1412" s="29" t="s">
        <v>304</v>
      </c>
      <c r="L1412" s="29" t="s">
        <v>9</v>
      </c>
      <c r="M1412" s="29" t="s">
        <v>226</v>
      </c>
      <c r="N1412" s="31" t="s">
        <v>4</v>
      </c>
    </row>
    <row r="1413" spans="1:14" ht="27" customHeight="1">
      <c r="A1413" s="11"/>
      <c r="B1413" s="12">
        <v>1412</v>
      </c>
      <c r="C1413" s="13" t="s">
        <v>4030</v>
      </c>
      <c r="D1413" s="143" t="s">
        <v>4031</v>
      </c>
      <c r="E1413" s="144" t="s">
        <v>1793</v>
      </c>
      <c r="F1413" s="46" t="s">
        <v>4</v>
      </c>
      <c r="G1413" s="17" t="s">
        <v>4032</v>
      </c>
      <c r="H1413" s="17" t="s">
        <v>5</v>
      </c>
      <c r="I1413" s="18" t="s">
        <v>16</v>
      </c>
      <c r="J1413" s="17" t="s">
        <v>226</v>
      </c>
      <c r="K1413" s="17" t="s">
        <v>72</v>
      </c>
      <c r="L1413" s="17" t="s">
        <v>9</v>
      </c>
      <c r="M1413" s="17" t="s">
        <v>24</v>
      </c>
      <c r="N1413" s="19" t="s">
        <v>4</v>
      </c>
    </row>
    <row r="1414" spans="1:14" ht="27" customHeight="1">
      <c r="A1414" s="33"/>
      <c r="B1414" s="12">
        <v>1413</v>
      </c>
      <c r="C1414" s="28" t="s">
        <v>4033</v>
      </c>
      <c r="D1414" s="149" t="s">
        <v>4034</v>
      </c>
      <c r="E1414" s="146" t="s">
        <v>3653</v>
      </c>
      <c r="F1414" s="16" t="s">
        <v>4</v>
      </c>
      <c r="G1414" s="29" t="s">
        <v>4035</v>
      </c>
      <c r="H1414" s="29" t="s">
        <v>35</v>
      </c>
      <c r="I1414" s="30" t="s">
        <v>38</v>
      </c>
      <c r="J1414" s="29" t="s">
        <v>176</v>
      </c>
      <c r="K1414" s="29" t="s">
        <v>6</v>
      </c>
      <c r="L1414" s="29" t="s">
        <v>9</v>
      </c>
      <c r="M1414" s="29" t="s">
        <v>226</v>
      </c>
      <c r="N1414" s="31" t="s">
        <v>4</v>
      </c>
    </row>
    <row r="1415" spans="1:14" ht="27" customHeight="1">
      <c r="A1415" s="11"/>
      <c r="B1415" s="12">
        <v>1414</v>
      </c>
      <c r="C1415" s="13" t="s">
        <v>4036</v>
      </c>
      <c r="D1415" s="150" t="s">
        <v>4037</v>
      </c>
      <c r="E1415" s="147" t="s">
        <v>3653</v>
      </c>
      <c r="F1415" s="46" t="s">
        <v>4</v>
      </c>
      <c r="G1415" s="17" t="s">
        <v>4038</v>
      </c>
      <c r="H1415" s="17" t="s">
        <v>5</v>
      </c>
      <c r="I1415" s="18" t="s">
        <v>61</v>
      </c>
      <c r="J1415" s="17" t="s">
        <v>31</v>
      </c>
      <c r="K1415" s="17" t="s">
        <v>38</v>
      </c>
      <c r="L1415" s="17" t="s">
        <v>9</v>
      </c>
      <c r="M1415" s="17" t="s">
        <v>14</v>
      </c>
      <c r="N1415" s="19" t="s">
        <v>4</v>
      </c>
    </row>
    <row r="1416" spans="1:14" ht="27" customHeight="1">
      <c r="A1416" s="11"/>
      <c r="B1416" s="12">
        <v>1415</v>
      </c>
      <c r="C1416" s="28" t="s">
        <v>4039</v>
      </c>
      <c r="D1416" s="143" t="s">
        <v>4040</v>
      </c>
      <c r="E1416" s="144" t="s">
        <v>3642</v>
      </c>
      <c r="F1416" s="16" t="s">
        <v>4</v>
      </c>
      <c r="G1416" s="29" t="s">
        <v>4041</v>
      </c>
      <c r="H1416" s="29" t="s">
        <v>12</v>
      </c>
      <c r="I1416" s="30" t="s">
        <v>24</v>
      </c>
      <c r="J1416" s="29" t="s">
        <v>62</v>
      </c>
      <c r="K1416" s="29" t="s">
        <v>22</v>
      </c>
      <c r="L1416" s="29" t="s">
        <v>9</v>
      </c>
      <c r="M1416" s="29" t="s">
        <v>10</v>
      </c>
      <c r="N1416" s="31" t="s">
        <v>4</v>
      </c>
    </row>
    <row r="1417" spans="1:14" ht="27" customHeight="1">
      <c r="A1417" s="11"/>
      <c r="B1417" s="12">
        <v>1416</v>
      </c>
      <c r="C1417" s="13" t="s">
        <v>4042</v>
      </c>
      <c r="D1417" s="119" t="s">
        <v>4043</v>
      </c>
      <c r="E1417" s="40" t="s">
        <v>3642</v>
      </c>
      <c r="F1417" s="46" t="s">
        <v>4</v>
      </c>
      <c r="G1417" s="17" t="s">
        <v>4044</v>
      </c>
      <c r="H1417" s="17" t="s">
        <v>42</v>
      </c>
      <c r="I1417" s="18" t="s">
        <v>282</v>
      </c>
      <c r="J1417" s="17" t="s">
        <v>95</v>
      </c>
      <c r="K1417" s="17" t="s">
        <v>56</v>
      </c>
      <c r="L1417" s="17" t="s">
        <v>9</v>
      </c>
      <c r="M1417" s="17" t="s">
        <v>14</v>
      </c>
      <c r="N1417" s="19" t="s">
        <v>4</v>
      </c>
    </row>
    <row r="1418" spans="1:14" ht="27" customHeight="1">
      <c r="A1418" s="11"/>
      <c r="B1418" s="12">
        <v>1417</v>
      </c>
      <c r="C1418" s="28" t="s">
        <v>4045</v>
      </c>
      <c r="D1418" s="143" t="s">
        <v>4046</v>
      </c>
      <c r="E1418" s="144" t="s">
        <v>1793</v>
      </c>
      <c r="F1418" s="16" t="s">
        <v>4</v>
      </c>
      <c r="G1418" s="29" t="s">
        <v>4047</v>
      </c>
      <c r="H1418" s="29" t="s">
        <v>12</v>
      </c>
      <c r="I1418" s="30" t="s">
        <v>110</v>
      </c>
      <c r="J1418" s="29" t="s">
        <v>8</v>
      </c>
      <c r="K1418" s="29" t="s">
        <v>124</v>
      </c>
      <c r="L1418" s="29" t="s">
        <v>9</v>
      </c>
      <c r="M1418" s="29" t="s">
        <v>226</v>
      </c>
      <c r="N1418" s="31" t="s">
        <v>4</v>
      </c>
    </row>
    <row r="1419" spans="1:14" ht="27" customHeight="1">
      <c r="A1419" s="33"/>
      <c r="B1419" s="12">
        <v>1418</v>
      </c>
      <c r="C1419" s="13" t="s">
        <v>4048</v>
      </c>
      <c r="D1419" s="143" t="s">
        <v>4049</v>
      </c>
      <c r="E1419" s="144" t="s">
        <v>1793</v>
      </c>
      <c r="F1419" s="46" t="s">
        <v>4</v>
      </c>
      <c r="G1419" s="17" t="s">
        <v>4050</v>
      </c>
      <c r="H1419" s="17" t="s">
        <v>42</v>
      </c>
      <c r="I1419" s="18" t="s">
        <v>14</v>
      </c>
      <c r="J1419" s="17" t="s">
        <v>76</v>
      </c>
      <c r="K1419" s="17" t="s">
        <v>164</v>
      </c>
      <c r="L1419" s="17" t="s">
        <v>9</v>
      </c>
      <c r="M1419" s="17" t="s">
        <v>10</v>
      </c>
      <c r="N1419" s="19" t="s">
        <v>4</v>
      </c>
    </row>
    <row r="1420" spans="1:14" ht="27" customHeight="1">
      <c r="A1420" s="11"/>
      <c r="B1420" s="12">
        <v>1419</v>
      </c>
      <c r="C1420" s="28" t="s">
        <v>4051</v>
      </c>
      <c r="D1420" s="143" t="s">
        <v>4052</v>
      </c>
      <c r="E1420" s="144" t="s">
        <v>1793</v>
      </c>
      <c r="F1420" s="16" t="s">
        <v>4</v>
      </c>
      <c r="G1420" s="29" t="s">
        <v>4053</v>
      </c>
      <c r="H1420" s="29" t="s">
        <v>12</v>
      </c>
      <c r="I1420" s="30" t="s">
        <v>110</v>
      </c>
      <c r="J1420" s="29" t="s">
        <v>114</v>
      </c>
      <c r="K1420" s="29" t="s">
        <v>304</v>
      </c>
      <c r="L1420" s="29" t="s">
        <v>26</v>
      </c>
      <c r="M1420" s="29" t="s">
        <v>14</v>
      </c>
      <c r="N1420" s="31" t="s">
        <v>4</v>
      </c>
    </row>
    <row r="1421" spans="1:14" ht="27" customHeight="1">
      <c r="A1421" s="11"/>
      <c r="B1421" s="12">
        <v>1420</v>
      </c>
      <c r="C1421" s="13" t="s">
        <v>4054</v>
      </c>
      <c r="D1421" s="143" t="s">
        <v>333</v>
      </c>
      <c r="E1421" s="144" t="s">
        <v>3653</v>
      </c>
      <c r="F1421" s="46" t="s">
        <v>4</v>
      </c>
      <c r="G1421" s="17" t="s">
        <v>4055</v>
      </c>
      <c r="H1421" s="17" t="s">
        <v>42</v>
      </c>
      <c r="I1421" s="18" t="s">
        <v>1831</v>
      </c>
      <c r="J1421" s="17" t="s">
        <v>81</v>
      </c>
      <c r="K1421" s="17" t="s">
        <v>282</v>
      </c>
      <c r="L1421" s="17" t="s">
        <v>9</v>
      </c>
      <c r="M1421" s="17" t="s">
        <v>10</v>
      </c>
      <c r="N1421" s="19" t="s">
        <v>4</v>
      </c>
    </row>
    <row r="1422" spans="1:14" ht="27" customHeight="1">
      <c r="A1422" s="11"/>
      <c r="B1422" s="12">
        <v>1421</v>
      </c>
      <c r="C1422" s="28" t="s">
        <v>4056</v>
      </c>
      <c r="D1422" s="143" t="s">
        <v>4057</v>
      </c>
      <c r="E1422" s="144" t="s">
        <v>1793</v>
      </c>
      <c r="F1422" s="16" t="s">
        <v>4</v>
      </c>
      <c r="G1422" s="29" t="s">
        <v>4058</v>
      </c>
      <c r="H1422" s="29" t="s">
        <v>21</v>
      </c>
      <c r="I1422" s="30" t="s">
        <v>1997</v>
      </c>
      <c r="J1422" s="29" t="s">
        <v>108</v>
      </c>
      <c r="K1422" s="29" t="s">
        <v>89</v>
      </c>
      <c r="L1422" s="29" t="s">
        <v>26</v>
      </c>
      <c r="M1422" s="29" t="s">
        <v>9</v>
      </c>
      <c r="N1422" s="31" t="s">
        <v>4</v>
      </c>
    </row>
    <row r="1423" spans="1:14" ht="27" customHeight="1">
      <c r="A1423" s="11"/>
      <c r="B1423" s="12">
        <v>1422</v>
      </c>
      <c r="C1423" s="13" t="s">
        <v>4059</v>
      </c>
      <c r="D1423" s="143" t="s">
        <v>4060</v>
      </c>
      <c r="E1423" s="144" t="s">
        <v>3617</v>
      </c>
      <c r="F1423" s="46" t="s">
        <v>4</v>
      </c>
      <c r="G1423" s="17" t="s">
        <v>4061</v>
      </c>
      <c r="H1423" s="17" t="s">
        <v>28</v>
      </c>
      <c r="I1423" s="18" t="s">
        <v>8</v>
      </c>
      <c r="J1423" s="17" t="s">
        <v>89</v>
      </c>
      <c r="K1423" s="17" t="s">
        <v>226</v>
      </c>
      <c r="L1423" s="17" t="s">
        <v>9</v>
      </c>
      <c r="M1423" s="17" t="s">
        <v>16</v>
      </c>
      <c r="N1423" s="19" t="s">
        <v>4</v>
      </c>
    </row>
    <row r="1424" spans="1:14" ht="27" customHeight="1">
      <c r="A1424" s="20"/>
      <c r="B1424" s="12">
        <v>1423</v>
      </c>
      <c r="C1424" s="28" t="s">
        <v>4062</v>
      </c>
      <c r="D1424" s="143" t="s">
        <v>2032</v>
      </c>
      <c r="E1424" s="144" t="s">
        <v>3653</v>
      </c>
      <c r="F1424" s="16" t="s">
        <v>4</v>
      </c>
      <c r="G1424" s="29" t="s">
        <v>4063</v>
      </c>
      <c r="H1424" s="29" t="s">
        <v>21</v>
      </c>
      <c r="I1424" s="30" t="s">
        <v>85</v>
      </c>
      <c r="J1424" s="29" t="s">
        <v>215</v>
      </c>
      <c r="K1424" s="29" t="s">
        <v>176</v>
      </c>
      <c r="L1424" s="29" t="s">
        <v>9</v>
      </c>
      <c r="M1424" s="29" t="s">
        <v>14</v>
      </c>
      <c r="N1424" s="31" t="s">
        <v>4</v>
      </c>
    </row>
    <row r="1425" spans="1:14" ht="27" customHeight="1">
      <c r="A1425" s="11"/>
      <c r="B1425" s="12">
        <v>1424</v>
      </c>
      <c r="C1425" s="13" t="s">
        <v>4064</v>
      </c>
      <c r="D1425" s="143" t="s">
        <v>342</v>
      </c>
      <c r="E1425" s="144" t="s">
        <v>3653</v>
      </c>
      <c r="F1425" s="46" t="s">
        <v>4</v>
      </c>
      <c r="G1425" s="17" t="s">
        <v>4065</v>
      </c>
      <c r="H1425" s="17" t="s">
        <v>28</v>
      </c>
      <c r="I1425" s="18" t="s">
        <v>30</v>
      </c>
      <c r="J1425" s="17" t="s">
        <v>114</v>
      </c>
      <c r="K1425" s="17" t="s">
        <v>180</v>
      </c>
      <c r="L1425" s="17" t="s">
        <v>9</v>
      </c>
      <c r="M1425" s="17" t="s">
        <v>8</v>
      </c>
      <c r="N1425" s="19" t="s">
        <v>4</v>
      </c>
    </row>
    <row r="1426" spans="1:14" ht="27" customHeight="1">
      <c r="A1426" s="11"/>
      <c r="B1426" s="12">
        <v>1425</v>
      </c>
      <c r="C1426" s="28" t="s">
        <v>4066</v>
      </c>
      <c r="D1426" s="143" t="s">
        <v>4067</v>
      </c>
      <c r="E1426" s="144" t="s">
        <v>3646</v>
      </c>
      <c r="F1426" s="16" t="s">
        <v>4</v>
      </c>
      <c r="G1426" s="29" t="s">
        <v>4068</v>
      </c>
      <c r="H1426" s="29" t="s">
        <v>21</v>
      </c>
      <c r="I1426" s="30" t="s">
        <v>657</v>
      </c>
      <c r="J1426" s="29" t="s">
        <v>271</v>
      </c>
      <c r="K1426" s="29" t="s">
        <v>108</v>
      </c>
      <c r="L1426" s="29" t="s">
        <v>9</v>
      </c>
      <c r="M1426" s="29" t="s">
        <v>16</v>
      </c>
      <c r="N1426" s="31" t="s">
        <v>4</v>
      </c>
    </row>
    <row r="1427" spans="1:14" ht="27" customHeight="1">
      <c r="A1427" s="11"/>
      <c r="B1427" s="12">
        <v>1426</v>
      </c>
      <c r="C1427" s="13" t="s">
        <v>4069</v>
      </c>
      <c r="D1427" s="143" t="s">
        <v>4070</v>
      </c>
      <c r="E1427" s="144" t="s">
        <v>3617</v>
      </c>
      <c r="F1427" s="46" t="s">
        <v>4</v>
      </c>
      <c r="G1427" s="17" t="s">
        <v>4071</v>
      </c>
      <c r="H1427" s="17" t="s">
        <v>28</v>
      </c>
      <c r="I1427" s="18" t="s">
        <v>108</v>
      </c>
      <c r="J1427" s="17" t="s">
        <v>37</v>
      </c>
      <c r="K1427" s="17" t="s">
        <v>38</v>
      </c>
      <c r="L1427" s="17" t="s">
        <v>9</v>
      </c>
      <c r="M1427" s="17" t="s">
        <v>9</v>
      </c>
      <c r="N1427" s="19" t="s">
        <v>4</v>
      </c>
    </row>
    <row r="1428" spans="1:14" ht="27" customHeight="1">
      <c r="A1428" s="11"/>
      <c r="B1428" s="12">
        <v>1427</v>
      </c>
      <c r="C1428" s="28" t="s">
        <v>4072</v>
      </c>
      <c r="D1428" s="143" t="s">
        <v>659</v>
      </c>
      <c r="E1428" s="144" t="s">
        <v>3617</v>
      </c>
      <c r="F1428" s="16" t="s">
        <v>4</v>
      </c>
      <c r="G1428" s="29" t="s">
        <v>4073</v>
      </c>
      <c r="H1428" s="29" t="s">
        <v>99</v>
      </c>
      <c r="I1428" s="30" t="s">
        <v>36</v>
      </c>
      <c r="J1428" s="29" t="s">
        <v>104</v>
      </c>
      <c r="K1428" s="29" t="s">
        <v>155</v>
      </c>
      <c r="L1428" s="29" t="s">
        <v>9</v>
      </c>
      <c r="M1428" s="29" t="s">
        <v>26</v>
      </c>
      <c r="N1428" s="31" t="s">
        <v>4</v>
      </c>
    </row>
    <row r="1429" spans="1:14" ht="27" customHeight="1">
      <c r="A1429" s="33"/>
      <c r="B1429" s="12">
        <v>1428</v>
      </c>
      <c r="C1429" s="13" t="s">
        <v>4074</v>
      </c>
      <c r="D1429" s="143" t="s">
        <v>4075</v>
      </c>
      <c r="E1429" s="144" t="s">
        <v>3617</v>
      </c>
      <c r="F1429" s="46" t="s">
        <v>4</v>
      </c>
      <c r="G1429" s="17" t="s">
        <v>4076</v>
      </c>
      <c r="H1429" s="17" t="s">
        <v>54</v>
      </c>
      <c r="I1429" s="18" t="s">
        <v>61</v>
      </c>
      <c r="J1429" s="17" t="s">
        <v>43</v>
      </c>
      <c r="K1429" s="17" t="s">
        <v>56</v>
      </c>
      <c r="L1429" s="17" t="s">
        <v>9</v>
      </c>
      <c r="M1429" s="17" t="s">
        <v>10</v>
      </c>
      <c r="N1429" s="19" t="s">
        <v>4</v>
      </c>
    </row>
    <row r="1430" spans="1:14" ht="27" customHeight="1">
      <c r="A1430" s="11"/>
      <c r="B1430" s="12">
        <v>1429</v>
      </c>
      <c r="C1430" s="28" t="s">
        <v>4077</v>
      </c>
      <c r="D1430" s="143" t="s">
        <v>4075</v>
      </c>
      <c r="E1430" s="144" t="s">
        <v>3617</v>
      </c>
      <c r="F1430" s="16" t="s">
        <v>4</v>
      </c>
      <c r="G1430" s="29" t="s">
        <v>4078</v>
      </c>
      <c r="H1430" s="29" t="s">
        <v>99</v>
      </c>
      <c r="I1430" s="30" t="s">
        <v>67</v>
      </c>
      <c r="J1430" s="29" t="s">
        <v>417</v>
      </c>
      <c r="K1430" s="29" t="s">
        <v>14</v>
      </c>
      <c r="L1430" s="29" t="s">
        <v>9</v>
      </c>
      <c r="M1430" s="29" t="s">
        <v>9</v>
      </c>
      <c r="N1430" s="31" t="s">
        <v>4</v>
      </c>
    </row>
    <row r="1431" spans="1:14" ht="27" customHeight="1">
      <c r="A1431" s="11"/>
      <c r="B1431" s="12">
        <v>1430</v>
      </c>
      <c r="C1431" s="13" t="s">
        <v>4079</v>
      </c>
      <c r="D1431" s="143" t="s">
        <v>4080</v>
      </c>
      <c r="E1431" s="144" t="s">
        <v>3617</v>
      </c>
      <c r="F1431" s="46" t="s">
        <v>4</v>
      </c>
      <c r="G1431" s="17" t="s">
        <v>4081</v>
      </c>
      <c r="H1431" s="17" t="s">
        <v>54</v>
      </c>
      <c r="I1431" s="18" t="s">
        <v>8</v>
      </c>
      <c r="J1431" s="17" t="s">
        <v>311</v>
      </c>
      <c r="K1431" s="17" t="s">
        <v>14</v>
      </c>
      <c r="L1431" s="17" t="s">
        <v>9</v>
      </c>
      <c r="M1431" s="17" t="s">
        <v>146</v>
      </c>
      <c r="N1431" s="19" t="s">
        <v>4</v>
      </c>
    </row>
    <row r="1432" spans="1:14" ht="27" customHeight="1">
      <c r="A1432" s="11"/>
      <c r="B1432" s="12">
        <v>1431</v>
      </c>
      <c r="C1432" s="28" t="s">
        <v>4082</v>
      </c>
      <c r="D1432" s="143" t="s">
        <v>4083</v>
      </c>
      <c r="E1432" s="144" t="s">
        <v>3642</v>
      </c>
      <c r="F1432" s="16" t="s">
        <v>4</v>
      </c>
      <c r="G1432" s="29" t="s">
        <v>4084</v>
      </c>
      <c r="H1432" s="29" t="s">
        <v>99</v>
      </c>
      <c r="I1432" s="30" t="s">
        <v>282</v>
      </c>
      <c r="J1432" s="29" t="s">
        <v>180</v>
      </c>
      <c r="K1432" s="29" t="s">
        <v>90</v>
      </c>
      <c r="L1432" s="29" t="s">
        <v>9</v>
      </c>
      <c r="M1432" s="29" t="s">
        <v>14</v>
      </c>
      <c r="N1432" s="31" t="s">
        <v>4</v>
      </c>
    </row>
    <row r="1433" spans="1:14" ht="27" customHeight="1">
      <c r="A1433" s="11"/>
      <c r="B1433" s="12">
        <v>1432</v>
      </c>
      <c r="C1433" s="13" t="s">
        <v>4085</v>
      </c>
      <c r="D1433" s="143" t="s">
        <v>1338</v>
      </c>
      <c r="E1433" s="144" t="s">
        <v>3646</v>
      </c>
      <c r="F1433" s="46" t="s">
        <v>4</v>
      </c>
      <c r="G1433" s="17" t="s">
        <v>4086</v>
      </c>
      <c r="H1433" s="17" t="s">
        <v>54</v>
      </c>
      <c r="I1433" s="18" t="s">
        <v>22</v>
      </c>
      <c r="J1433" s="17" t="s">
        <v>271</v>
      </c>
      <c r="K1433" s="17" t="s">
        <v>108</v>
      </c>
      <c r="L1433" s="17" t="s">
        <v>9</v>
      </c>
      <c r="M1433" s="17" t="s">
        <v>16</v>
      </c>
      <c r="N1433" s="19" t="s">
        <v>4</v>
      </c>
    </row>
    <row r="1434" spans="1:14" ht="27" customHeight="1">
      <c r="A1434" s="33"/>
      <c r="B1434" s="12">
        <v>1433</v>
      </c>
      <c r="C1434" s="28" t="s">
        <v>4087</v>
      </c>
      <c r="D1434" s="122" t="s">
        <v>4088</v>
      </c>
      <c r="E1434" s="145" t="s">
        <v>3642</v>
      </c>
      <c r="F1434" s="16" t="s">
        <v>4</v>
      </c>
      <c r="G1434" s="29" t="s">
        <v>4089</v>
      </c>
      <c r="H1434" s="29" t="s">
        <v>35</v>
      </c>
      <c r="I1434" s="30" t="s">
        <v>8</v>
      </c>
      <c r="J1434" s="29" t="s">
        <v>15</v>
      </c>
      <c r="K1434" s="29" t="s">
        <v>10</v>
      </c>
      <c r="L1434" s="29" t="s">
        <v>9</v>
      </c>
      <c r="M1434" s="29" t="s">
        <v>226</v>
      </c>
      <c r="N1434" s="31" t="s">
        <v>4</v>
      </c>
    </row>
    <row r="1435" spans="1:14" ht="27" customHeight="1">
      <c r="A1435" s="11"/>
      <c r="B1435" s="12">
        <v>1434</v>
      </c>
      <c r="C1435" s="13" t="s">
        <v>4090</v>
      </c>
      <c r="D1435" s="143" t="s">
        <v>4091</v>
      </c>
      <c r="E1435" s="144" t="s">
        <v>1793</v>
      </c>
      <c r="F1435" s="46" t="s">
        <v>4</v>
      </c>
      <c r="G1435" s="17" t="s">
        <v>4092</v>
      </c>
      <c r="H1435" s="17" t="s">
        <v>42</v>
      </c>
      <c r="I1435" s="18" t="s">
        <v>22</v>
      </c>
      <c r="J1435" s="17" t="s">
        <v>530</v>
      </c>
      <c r="K1435" s="17" t="s">
        <v>16</v>
      </c>
      <c r="L1435" s="17" t="s">
        <v>9</v>
      </c>
      <c r="M1435" s="17" t="s">
        <v>24</v>
      </c>
      <c r="N1435" s="19" t="s">
        <v>4</v>
      </c>
    </row>
    <row r="1436" spans="1:14" ht="27" customHeight="1">
      <c r="A1436" s="11"/>
      <c r="B1436" s="12">
        <v>1435</v>
      </c>
      <c r="C1436" s="28" t="s">
        <v>4093</v>
      </c>
      <c r="D1436" s="143" t="s">
        <v>4094</v>
      </c>
      <c r="E1436" s="144" t="s">
        <v>1793</v>
      </c>
      <c r="F1436" s="16" t="s">
        <v>4</v>
      </c>
      <c r="G1436" s="29" t="s">
        <v>4095</v>
      </c>
      <c r="H1436" s="29" t="s">
        <v>21</v>
      </c>
      <c r="I1436" s="30" t="s">
        <v>123</v>
      </c>
      <c r="J1436" s="29" t="s">
        <v>124</v>
      </c>
      <c r="K1436" s="29" t="s">
        <v>197</v>
      </c>
      <c r="L1436" s="29" t="s">
        <v>9</v>
      </c>
      <c r="M1436" s="29" t="s">
        <v>16</v>
      </c>
      <c r="N1436" s="31" t="s">
        <v>4</v>
      </c>
    </row>
    <row r="1437" spans="1:14" ht="27" customHeight="1">
      <c r="A1437" s="11"/>
      <c r="B1437" s="12">
        <v>1436</v>
      </c>
      <c r="C1437" s="13" t="s">
        <v>4096</v>
      </c>
      <c r="D1437" s="143" t="s">
        <v>4097</v>
      </c>
      <c r="E1437" s="144" t="s">
        <v>3617</v>
      </c>
      <c r="F1437" s="46" t="s">
        <v>4</v>
      </c>
      <c r="G1437" s="17" t="s">
        <v>4098</v>
      </c>
      <c r="H1437" s="17" t="s">
        <v>5</v>
      </c>
      <c r="I1437" s="18" t="s">
        <v>226</v>
      </c>
      <c r="J1437" s="17" t="s">
        <v>208</v>
      </c>
      <c r="K1437" s="17" t="s">
        <v>56</v>
      </c>
      <c r="L1437" s="17" t="s">
        <v>9</v>
      </c>
      <c r="M1437" s="17" t="s">
        <v>16</v>
      </c>
      <c r="N1437" s="19" t="s">
        <v>4</v>
      </c>
    </row>
    <row r="1438" spans="1:14" ht="27" customHeight="1">
      <c r="A1438" s="11"/>
      <c r="B1438" s="12">
        <v>1437</v>
      </c>
      <c r="C1438" s="28" t="s">
        <v>4099</v>
      </c>
      <c r="D1438" s="143" t="s">
        <v>4100</v>
      </c>
      <c r="E1438" s="144" t="s">
        <v>3617</v>
      </c>
      <c r="F1438" s="16" t="s">
        <v>4</v>
      </c>
      <c r="G1438" s="29" t="s">
        <v>4101</v>
      </c>
      <c r="H1438" s="29" t="s">
        <v>35</v>
      </c>
      <c r="I1438" s="30" t="s">
        <v>282</v>
      </c>
      <c r="J1438" s="29" t="s">
        <v>124</v>
      </c>
      <c r="K1438" s="29" t="s">
        <v>197</v>
      </c>
      <c r="L1438" s="29" t="s">
        <v>9</v>
      </c>
      <c r="M1438" s="29" t="s">
        <v>16</v>
      </c>
      <c r="N1438" s="31" t="s">
        <v>4</v>
      </c>
    </row>
    <row r="1439" spans="1:14" ht="27" customHeight="1">
      <c r="A1439" s="33"/>
      <c r="B1439" s="12">
        <v>1438</v>
      </c>
      <c r="C1439" s="13" t="s">
        <v>4102</v>
      </c>
      <c r="D1439" s="143" t="s">
        <v>4103</v>
      </c>
      <c r="E1439" s="144" t="s">
        <v>1793</v>
      </c>
      <c r="F1439" s="46" t="s">
        <v>4</v>
      </c>
      <c r="G1439" s="17" t="s">
        <v>4104</v>
      </c>
      <c r="H1439" s="17" t="s">
        <v>42</v>
      </c>
      <c r="I1439" s="18" t="s">
        <v>155</v>
      </c>
      <c r="J1439" s="17" t="s">
        <v>180</v>
      </c>
      <c r="K1439" s="17" t="s">
        <v>159</v>
      </c>
      <c r="L1439" s="17" t="s">
        <v>9</v>
      </c>
      <c r="M1439" s="17" t="s">
        <v>16</v>
      </c>
      <c r="N1439" s="19" t="s">
        <v>4</v>
      </c>
    </row>
    <row r="1440" spans="1:14" ht="27" customHeight="1">
      <c r="A1440" s="11"/>
      <c r="B1440" s="12">
        <v>1439</v>
      </c>
      <c r="C1440" s="28" t="s">
        <v>4105</v>
      </c>
      <c r="D1440" s="119" t="s">
        <v>4106</v>
      </c>
      <c r="E1440" s="40" t="s">
        <v>1793</v>
      </c>
      <c r="F1440" s="16" t="s">
        <v>4</v>
      </c>
      <c r="G1440" s="29" t="s">
        <v>4107</v>
      </c>
      <c r="H1440" s="29" t="s">
        <v>21</v>
      </c>
      <c r="I1440" s="30" t="s">
        <v>282</v>
      </c>
      <c r="J1440" s="29" t="s">
        <v>72</v>
      </c>
      <c r="K1440" s="29" t="s">
        <v>159</v>
      </c>
      <c r="L1440" s="29" t="s">
        <v>9</v>
      </c>
      <c r="M1440" s="29" t="s">
        <v>10</v>
      </c>
      <c r="N1440" s="31" t="s">
        <v>4</v>
      </c>
    </row>
    <row r="1441" spans="1:14" ht="27" customHeight="1">
      <c r="A1441" s="11"/>
      <c r="B1441" s="12">
        <v>1440</v>
      </c>
      <c r="C1441" s="13" t="s">
        <v>4108</v>
      </c>
      <c r="D1441" s="143" t="s">
        <v>516</v>
      </c>
      <c r="E1441" s="144" t="s">
        <v>3653</v>
      </c>
      <c r="F1441" s="46" t="s">
        <v>4</v>
      </c>
      <c r="G1441" s="17" t="s">
        <v>4109</v>
      </c>
      <c r="H1441" s="17" t="s">
        <v>12</v>
      </c>
      <c r="I1441" s="18" t="s">
        <v>226</v>
      </c>
      <c r="J1441" s="17" t="s">
        <v>7</v>
      </c>
      <c r="K1441" s="17" t="s">
        <v>129</v>
      </c>
      <c r="L1441" s="17" t="s">
        <v>9</v>
      </c>
      <c r="M1441" s="17" t="s">
        <v>14</v>
      </c>
      <c r="N1441" s="19" t="s">
        <v>4</v>
      </c>
    </row>
    <row r="1442" spans="1:14" ht="27" customHeight="1">
      <c r="A1442" s="11"/>
      <c r="B1442" s="12">
        <v>1441</v>
      </c>
      <c r="C1442" s="28" t="s">
        <v>4110</v>
      </c>
      <c r="D1442" s="143" t="s">
        <v>4111</v>
      </c>
      <c r="E1442" s="144" t="s">
        <v>3642</v>
      </c>
      <c r="F1442" s="16" t="s">
        <v>4</v>
      </c>
      <c r="G1442" s="29" t="s">
        <v>4112</v>
      </c>
      <c r="H1442" s="29" t="s">
        <v>54</v>
      </c>
      <c r="I1442" s="30" t="s">
        <v>242</v>
      </c>
      <c r="J1442" s="29" t="s">
        <v>23</v>
      </c>
      <c r="K1442" s="29" t="s">
        <v>215</v>
      </c>
      <c r="L1442" s="29" t="s">
        <v>9</v>
      </c>
      <c r="M1442" s="29" t="s">
        <v>10</v>
      </c>
      <c r="N1442" s="31" t="s">
        <v>4</v>
      </c>
    </row>
    <row r="1443" spans="1:14" ht="27" customHeight="1">
      <c r="A1443" s="11"/>
      <c r="B1443" s="12">
        <v>1442</v>
      </c>
      <c r="C1443" s="13" t="s">
        <v>4113</v>
      </c>
      <c r="D1443" s="143" t="s">
        <v>1826</v>
      </c>
      <c r="E1443" s="144" t="s">
        <v>3646</v>
      </c>
      <c r="F1443" s="46" t="s">
        <v>4</v>
      </c>
      <c r="G1443" s="17" t="s">
        <v>4114</v>
      </c>
      <c r="H1443" s="17" t="s">
        <v>5</v>
      </c>
      <c r="I1443" s="18" t="s">
        <v>14</v>
      </c>
      <c r="J1443" s="17" t="s">
        <v>159</v>
      </c>
      <c r="K1443" s="17" t="s">
        <v>271</v>
      </c>
      <c r="L1443" s="17" t="s">
        <v>9</v>
      </c>
      <c r="M1443" s="17" t="s">
        <v>26</v>
      </c>
      <c r="N1443" s="19" t="s">
        <v>4</v>
      </c>
    </row>
    <row r="1444" spans="1:14" ht="27" customHeight="1">
      <c r="A1444" s="20"/>
      <c r="B1444" s="12">
        <v>1443</v>
      </c>
      <c r="C1444" s="28" t="s">
        <v>4115</v>
      </c>
      <c r="D1444" s="143" t="s">
        <v>4116</v>
      </c>
      <c r="E1444" s="144" t="s">
        <v>3646</v>
      </c>
      <c r="F1444" s="16" t="s">
        <v>4</v>
      </c>
      <c r="G1444" s="29" t="s">
        <v>4117</v>
      </c>
      <c r="H1444" s="29" t="s">
        <v>28</v>
      </c>
      <c r="I1444" s="30" t="s">
        <v>282</v>
      </c>
      <c r="J1444" s="29" t="s">
        <v>95</v>
      </c>
      <c r="K1444" s="29" t="s">
        <v>44</v>
      </c>
      <c r="L1444" s="29" t="s">
        <v>9</v>
      </c>
      <c r="M1444" s="29" t="s">
        <v>16</v>
      </c>
      <c r="N1444" s="31" t="s">
        <v>4</v>
      </c>
    </row>
    <row r="1445" spans="1:14" ht="27" customHeight="1">
      <c r="A1445" s="11"/>
      <c r="B1445" s="12">
        <v>1444</v>
      </c>
      <c r="C1445" s="13" t="s">
        <v>4118</v>
      </c>
      <c r="D1445" s="143" t="s">
        <v>4119</v>
      </c>
      <c r="E1445" s="144" t="s">
        <v>1793</v>
      </c>
      <c r="F1445" s="46" t="s">
        <v>4</v>
      </c>
      <c r="G1445" s="17" t="s">
        <v>4120</v>
      </c>
      <c r="H1445" s="17" t="s">
        <v>99</v>
      </c>
      <c r="I1445" s="18" t="s">
        <v>1997</v>
      </c>
      <c r="J1445" s="17" t="s">
        <v>44</v>
      </c>
      <c r="K1445" s="17" t="s">
        <v>175</v>
      </c>
      <c r="L1445" s="17" t="s">
        <v>14</v>
      </c>
      <c r="M1445" s="17" t="s">
        <v>9</v>
      </c>
      <c r="N1445" s="19" t="s">
        <v>4</v>
      </c>
    </row>
    <row r="1446" spans="1:14" ht="27" customHeight="1">
      <c r="A1446" s="11"/>
      <c r="B1446" s="12">
        <v>1445</v>
      </c>
      <c r="C1446" s="28" t="s">
        <v>4121</v>
      </c>
      <c r="D1446" s="143" t="s">
        <v>4122</v>
      </c>
      <c r="E1446" s="144" t="s">
        <v>1793</v>
      </c>
      <c r="F1446" s="16" t="s">
        <v>4</v>
      </c>
      <c r="G1446" s="29" t="s">
        <v>4123</v>
      </c>
      <c r="H1446" s="29" t="s">
        <v>99</v>
      </c>
      <c r="I1446" s="30" t="s">
        <v>879</v>
      </c>
      <c r="J1446" s="29" t="s">
        <v>43</v>
      </c>
      <c r="K1446" s="29" t="s">
        <v>282</v>
      </c>
      <c r="L1446" s="29" t="s">
        <v>16</v>
      </c>
      <c r="M1446" s="29" t="s">
        <v>10</v>
      </c>
      <c r="N1446" s="31" t="s">
        <v>4</v>
      </c>
    </row>
    <row r="1447" spans="1:14" ht="27" customHeight="1">
      <c r="A1447" s="11"/>
      <c r="B1447" s="12">
        <v>1446</v>
      </c>
      <c r="C1447" s="13" t="s">
        <v>4124</v>
      </c>
      <c r="D1447" s="143" t="s">
        <v>4125</v>
      </c>
      <c r="E1447" s="144" t="s">
        <v>3653</v>
      </c>
      <c r="F1447" s="46" t="s">
        <v>4</v>
      </c>
      <c r="G1447" s="17" t="s">
        <v>4126</v>
      </c>
      <c r="H1447" s="17" t="s">
        <v>28</v>
      </c>
      <c r="I1447" s="18" t="s">
        <v>90</v>
      </c>
      <c r="J1447" s="17" t="s">
        <v>68</v>
      </c>
      <c r="K1447" s="17" t="s">
        <v>486</v>
      </c>
      <c r="L1447" s="17" t="s">
        <v>9</v>
      </c>
      <c r="M1447" s="17" t="s">
        <v>26</v>
      </c>
      <c r="N1447" s="19" t="s">
        <v>4</v>
      </c>
    </row>
    <row r="1448" spans="1:14" ht="27" customHeight="1">
      <c r="A1448" s="11"/>
      <c r="B1448" s="12">
        <v>1447</v>
      </c>
      <c r="C1448" s="28" t="s">
        <v>4127</v>
      </c>
      <c r="D1448" s="143" t="s">
        <v>4128</v>
      </c>
      <c r="E1448" s="144" t="s">
        <v>3653</v>
      </c>
      <c r="F1448" s="16" t="s">
        <v>4</v>
      </c>
      <c r="G1448" s="29" t="s">
        <v>4129</v>
      </c>
      <c r="H1448" s="29" t="s">
        <v>42</v>
      </c>
      <c r="I1448" s="30" t="s">
        <v>1225</v>
      </c>
      <c r="J1448" s="29" t="s">
        <v>67</v>
      </c>
      <c r="K1448" s="29" t="s">
        <v>197</v>
      </c>
      <c r="L1448" s="29" t="s">
        <v>26</v>
      </c>
      <c r="M1448" s="29" t="s">
        <v>6</v>
      </c>
      <c r="N1448" s="31" t="s">
        <v>4</v>
      </c>
    </row>
    <row r="1449" spans="1:14" ht="27" customHeight="1">
      <c r="A1449" s="33"/>
      <c r="B1449" s="12">
        <v>1448</v>
      </c>
      <c r="C1449" s="13" t="s">
        <v>4130</v>
      </c>
      <c r="D1449" s="143" t="s">
        <v>4131</v>
      </c>
      <c r="E1449" s="144" t="s">
        <v>3617</v>
      </c>
      <c r="F1449" s="46" t="s">
        <v>4</v>
      </c>
      <c r="G1449" s="17" t="s">
        <v>4132</v>
      </c>
      <c r="H1449" s="17" t="s">
        <v>5</v>
      </c>
      <c r="I1449" s="18" t="s">
        <v>49</v>
      </c>
      <c r="J1449" s="17" t="s">
        <v>50</v>
      </c>
      <c r="K1449" s="17" t="s">
        <v>146</v>
      </c>
      <c r="L1449" s="17" t="s">
        <v>9</v>
      </c>
      <c r="M1449" s="17" t="s">
        <v>9</v>
      </c>
      <c r="N1449" s="19" t="s">
        <v>4</v>
      </c>
    </row>
    <row r="1450" spans="1:14" ht="27" customHeight="1">
      <c r="A1450" s="11"/>
      <c r="B1450" s="12">
        <v>1449</v>
      </c>
      <c r="C1450" s="28" t="s">
        <v>4133</v>
      </c>
      <c r="D1450" s="143" t="s">
        <v>4134</v>
      </c>
      <c r="E1450" s="144" t="s">
        <v>3617</v>
      </c>
      <c r="F1450" s="16" t="s">
        <v>4</v>
      </c>
      <c r="G1450" s="29" t="s">
        <v>4135</v>
      </c>
      <c r="H1450" s="29" t="s">
        <v>21</v>
      </c>
      <c r="I1450" s="30" t="s">
        <v>90</v>
      </c>
      <c r="J1450" s="29" t="s">
        <v>137</v>
      </c>
      <c r="K1450" s="29" t="s">
        <v>14</v>
      </c>
      <c r="L1450" s="29" t="s">
        <v>9</v>
      </c>
      <c r="M1450" s="29" t="s">
        <v>26</v>
      </c>
      <c r="N1450" s="31" t="s">
        <v>4</v>
      </c>
    </row>
    <row r="1451" spans="1:14" ht="27" customHeight="1">
      <c r="A1451" s="11"/>
      <c r="B1451" s="12">
        <v>1450</v>
      </c>
      <c r="C1451" s="13" t="s">
        <v>4136</v>
      </c>
      <c r="D1451" s="143" t="s">
        <v>4137</v>
      </c>
      <c r="E1451" s="144" t="s">
        <v>3642</v>
      </c>
      <c r="F1451" s="46" t="s">
        <v>4</v>
      </c>
      <c r="G1451" s="17" t="s">
        <v>4138</v>
      </c>
      <c r="H1451" s="17" t="s">
        <v>54</v>
      </c>
      <c r="I1451" s="18" t="s">
        <v>4139</v>
      </c>
      <c r="J1451" s="17" t="s">
        <v>81</v>
      </c>
      <c r="K1451" s="17" t="s">
        <v>282</v>
      </c>
      <c r="L1451" s="17" t="s">
        <v>9</v>
      </c>
      <c r="M1451" s="17" t="s">
        <v>10</v>
      </c>
      <c r="N1451" s="19" t="s">
        <v>4</v>
      </c>
    </row>
    <row r="1452" spans="1:14" ht="27" customHeight="1">
      <c r="A1452" s="11"/>
      <c r="B1452" s="12">
        <v>1451</v>
      </c>
      <c r="C1452" s="28" t="s">
        <v>4140</v>
      </c>
      <c r="D1452" s="143" t="s">
        <v>4141</v>
      </c>
      <c r="E1452" s="144" t="s">
        <v>1793</v>
      </c>
      <c r="F1452" s="16" t="s">
        <v>4</v>
      </c>
      <c r="G1452" s="29" t="s">
        <v>4142</v>
      </c>
      <c r="H1452" s="29" t="s">
        <v>42</v>
      </c>
      <c r="I1452" s="30" t="s">
        <v>123</v>
      </c>
      <c r="J1452" s="29" t="s">
        <v>43</v>
      </c>
      <c r="K1452" s="29" t="s">
        <v>61</v>
      </c>
      <c r="L1452" s="29" t="s">
        <v>9</v>
      </c>
      <c r="M1452" s="29" t="s">
        <v>16</v>
      </c>
      <c r="N1452" s="31" t="s">
        <v>4</v>
      </c>
    </row>
    <row r="1453" spans="1:14" ht="27" customHeight="1">
      <c r="A1453" s="11"/>
      <c r="B1453" s="12">
        <v>1452</v>
      </c>
      <c r="C1453" s="13" t="s">
        <v>4143</v>
      </c>
      <c r="D1453" s="143" t="s">
        <v>4144</v>
      </c>
      <c r="E1453" s="144" t="s">
        <v>3642</v>
      </c>
      <c r="F1453" s="46" t="s">
        <v>4</v>
      </c>
      <c r="G1453" s="17" t="s">
        <v>4145</v>
      </c>
      <c r="H1453" s="17" t="s">
        <v>35</v>
      </c>
      <c r="I1453" s="18" t="s">
        <v>38</v>
      </c>
      <c r="J1453" s="17" t="s">
        <v>176</v>
      </c>
      <c r="K1453" s="17" t="s">
        <v>6</v>
      </c>
      <c r="L1453" s="17" t="s">
        <v>9</v>
      </c>
      <c r="M1453" s="17" t="s">
        <v>226</v>
      </c>
      <c r="N1453" s="19" t="s">
        <v>4</v>
      </c>
    </row>
    <row r="1454" spans="1:14" ht="27" customHeight="1">
      <c r="A1454" s="33"/>
      <c r="B1454" s="12">
        <v>1453</v>
      </c>
      <c r="C1454" s="28" t="s">
        <v>4146</v>
      </c>
      <c r="D1454" s="143" t="s">
        <v>4147</v>
      </c>
      <c r="E1454" s="144" t="s">
        <v>3646</v>
      </c>
      <c r="F1454" s="16" t="s">
        <v>4</v>
      </c>
      <c r="G1454" s="29" t="s">
        <v>4148</v>
      </c>
      <c r="H1454" s="29" t="s">
        <v>99</v>
      </c>
      <c r="I1454" s="30" t="s">
        <v>1565</v>
      </c>
      <c r="J1454" s="29" t="s">
        <v>191</v>
      </c>
      <c r="K1454" s="29" t="s">
        <v>175</v>
      </c>
      <c r="L1454" s="29" t="s">
        <v>26</v>
      </c>
      <c r="M1454" s="29" t="s">
        <v>10</v>
      </c>
      <c r="N1454" s="31" t="s">
        <v>4</v>
      </c>
    </row>
    <row r="1455" spans="1:14" ht="27" customHeight="1">
      <c r="A1455" s="11"/>
      <c r="B1455" s="12">
        <v>1454</v>
      </c>
      <c r="C1455" s="13" t="s">
        <v>4149</v>
      </c>
      <c r="D1455" s="143" t="s">
        <v>584</v>
      </c>
      <c r="E1455" s="144" t="s">
        <v>1793</v>
      </c>
      <c r="F1455" s="46" t="s">
        <v>4</v>
      </c>
      <c r="G1455" s="17" t="s">
        <v>4150</v>
      </c>
      <c r="H1455" s="17" t="s">
        <v>28</v>
      </c>
      <c r="I1455" s="18" t="s">
        <v>4151</v>
      </c>
      <c r="J1455" s="17" t="s">
        <v>175</v>
      </c>
      <c r="K1455" s="17" t="s">
        <v>44</v>
      </c>
      <c r="L1455" s="17" t="s">
        <v>9</v>
      </c>
      <c r="M1455" s="17" t="s">
        <v>14</v>
      </c>
      <c r="N1455" s="19" t="s">
        <v>4</v>
      </c>
    </row>
    <row r="1456" spans="1:14" ht="27" customHeight="1">
      <c r="A1456" s="11"/>
      <c r="B1456" s="12">
        <v>1455</v>
      </c>
      <c r="C1456" s="28" t="s">
        <v>4152</v>
      </c>
      <c r="D1456" s="143" t="s">
        <v>4153</v>
      </c>
      <c r="E1456" s="144" t="s">
        <v>3642</v>
      </c>
      <c r="F1456" s="16" t="s">
        <v>4</v>
      </c>
      <c r="G1456" s="29" t="s">
        <v>4154</v>
      </c>
      <c r="H1456" s="29" t="s">
        <v>35</v>
      </c>
      <c r="I1456" s="30" t="s">
        <v>110</v>
      </c>
      <c r="J1456" s="29" t="s">
        <v>197</v>
      </c>
      <c r="K1456" s="29" t="s">
        <v>49</v>
      </c>
      <c r="L1456" s="29" t="s">
        <v>9</v>
      </c>
      <c r="M1456" s="29" t="s">
        <v>24</v>
      </c>
      <c r="N1456" s="31" t="s">
        <v>4</v>
      </c>
    </row>
    <row r="1457" spans="1:14" ht="27" customHeight="1">
      <c r="A1457" s="11"/>
      <c r="B1457" s="12">
        <v>1456</v>
      </c>
      <c r="C1457" s="13" t="s">
        <v>4155</v>
      </c>
      <c r="D1457" s="143" t="s">
        <v>4156</v>
      </c>
      <c r="E1457" s="144" t="s">
        <v>3646</v>
      </c>
      <c r="F1457" s="46" t="s">
        <v>4</v>
      </c>
      <c r="G1457" s="17" t="s">
        <v>4157</v>
      </c>
      <c r="H1457" s="17" t="s">
        <v>54</v>
      </c>
      <c r="I1457" s="18" t="s">
        <v>123</v>
      </c>
      <c r="J1457" s="17" t="s">
        <v>31</v>
      </c>
      <c r="K1457" s="17" t="s">
        <v>38</v>
      </c>
      <c r="L1457" s="17" t="s">
        <v>9</v>
      </c>
      <c r="M1457" s="17" t="s">
        <v>14</v>
      </c>
      <c r="N1457" s="19" t="s">
        <v>4</v>
      </c>
    </row>
    <row r="1458" spans="1:14" ht="27" customHeight="1">
      <c r="A1458" s="11"/>
      <c r="B1458" s="12">
        <v>1457</v>
      </c>
      <c r="C1458" s="28" t="s">
        <v>4158</v>
      </c>
      <c r="D1458" s="143" t="s">
        <v>4159</v>
      </c>
      <c r="E1458" s="144" t="s">
        <v>3642</v>
      </c>
      <c r="F1458" s="16" t="s">
        <v>4</v>
      </c>
      <c r="G1458" s="29" t="s">
        <v>4160</v>
      </c>
      <c r="H1458" s="29" t="s">
        <v>35</v>
      </c>
      <c r="I1458" s="30" t="s">
        <v>16</v>
      </c>
      <c r="J1458" s="29" t="s">
        <v>36</v>
      </c>
      <c r="K1458" s="29" t="s">
        <v>108</v>
      </c>
      <c r="L1458" s="29" t="s">
        <v>443</v>
      </c>
      <c r="M1458" s="29" t="s">
        <v>197</v>
      </c>
      <c r="N1458" s="31" t="s">
        <v>4</v>
      </c>
    </row>
    <row r="1459" spans="1:14" ht="27" customHeight="1">
      <c r="A1459" s="33"/>
      <c r="B1459" s="12">
        <v>1458</v>
      </c>
      <c r="C1459" s="13" t="s">
        <v>4161</v>
      </c>
      <c r="D1459" s="143" t="s">
        <v>4162</v>
      </c>
      <c r="E1459" s="144" t="s">
        <v>3653</v>
      </c>
      <c r="F1459" s="46" t="s">
        <v>4</v>
      </c>
      <c r="G1459" s="17" t="s">
        <v>4163</v>
      </c>
      <c r="H1459" s="17" t="s">
        <v>12</v>
      </c>
      <c r="I1459" s="18" t="s">
        <v>90</v>
      </c>
      <c r="J1459" s="17" t="s">
        <v>350</v>
      </c>
      <c r="K1459" s="17" t="s">
        <v>25</v>
      </c>
      <c r="L1459" s="17" t="s">
        <v>9</v>
      </c>
      <c r="M1459" s="17" t="s">
        <v>10</v>
      </c>
      <c r="N1459" s="19" t="s">
        <v>4</v>
      </c>
    </row>
    <row r="1460" spans="1:14" ht="27" customHeight="1">
      <c r="A1460" s="11"/>
      <c r="B1460" s="125">
        <v>1459</v>
      </c>
      <c r="C1460" s="126" t="s">
        <v>4164</v>
      </c>
      <c r="D1460" s="122" t="s">
        <v>4165</v>
      </c>
      <c r="E1460" s="45" t="s">
        <v>3617</v>
      </c>
      <c r="F1460" s="16" t="s">
        <v>4</v>
      </c>
      <c r="G1460" s="130" t="s">
        <v>4166</v>
      </c>
      <c r="H1460" s="130" t="s">
        <v>12</v>
      </c>
      <c r="I1460" s="131" t="s">
        <v>125</v>
      </c>
      <c r="J1460" s="130" t="s">
        <v>249</v>
      </c>
      <c r="K1460" s="130" t="s">
        <v>26</v>
      </c>
      <c r="L1460" s="130" t="s">
        <v>9</v>
      </c>
      <c r="M1460" s="130" t="s">
        <v>9</v>
      </c>
      <c r="N1460" s="132" t="s">
        <v>4</v>
      </c>
    </row>
    <row r="1461" spans="1:14" ht="27" customHeight="1">
      <c r="A1461" s="11"/>
      <c r="B1461" s="12">
        <v>1460</v>
      </c>
      <c r="C1461" s="13" t="s">
        <v>4167</v>
      </c>
      <c r="D1461" s="151" t="s">
        <v>4168</v>
      </c>
      <c r="E1461" s="152" t="s">
        <v>59</v>
      </c>
      <c r="F1461" s="16" t="s">
        <v>4</v>
      </c>
      <c r="G1461" s="153">
        <v>340001</v>
      </c>
      <c r="H1461" s="17" t="s">
        <v>28</v>
      </c>
      <c r="I1461" s="154" t="s">
        <v>123</v>
      </c>
      <c r="J1461" s="17" t="s">
        <v>76</v>
      </c>
      <c r="K1461" s="17" t="s">
        <v>36</v>
      </c>
      <c r="L1461" s="17" t="s">
        <v>9</v>
      </c>
      <c r="M1461" s="17" t="s">
        <v>14</v>
      </c>
      <c r="N1461" s="19" t="s">
        <v>4</v>
      </c>
    </row>
    <row r="1462" spans="1:14" ht="27" customHeight="1">
      <c r="A1462" s="11"/>
      <c r="B1462" s="12">
        <v>1461</v>
      </c>
      <c r="C1462" s="28" t="s">
        <v>4169</v>
      </c>
      <c r="D1462" s="151" t="s">
        <v>4170</v>
      </c>
      <c r="E1462" s="91" t="s">
        <v>3</v>
      </c>
      <c r="F1462" s="46" t="s">
        <v>4</v>
      </c>
      <c r="G1462" s="155">
        <v>340002</v>
      </c>
      <c r="H1462" s="29" t="s">
        <v>12</v>
      </c>
      <c r="I1462" s="156" t="s">
        <v>90</v>
      </c>
      <c r="J1462" s="29" t="s">
        <v>68</v>
      </c>
      <c r="K1462" s="29" t="s">
        <v>30</v>
      </c>
      <c r="L1462" s="29" t="s">
        <v>9</v>
      </c>
      <c r="M1462" s="29" t="s">
        <v>9</v>
      </c>
      <c r="N1462" s="31" t="s">
        <v>4</v>
      </c>
    </row>
    <row r="1463" spans="1:14" ht="27" customHeight="1">
      <c r="A1463" s="11"/>
      <c r="B1463" s="12">
        <v>1462</v>
      </c>
      <c r="C1463" s="13" t="s">
        <v>4171</v>
      </c>
      <c r="D1463" s="151" t="s">
        <v>4172</v>
      </c>
      <c r="E1463" s="144" t="s">
        <v>47</v>
      </c>
      <c r="F1463" s="16" t="s">
        <v>4</v>
      </c>
      <c r="G1463" s="153">
        <v>340003</v>
      </c>
      <c r="H1463" s="17" t="s">
        <v>99</v>
      </c>
      <c r="I1463" s="157" t="s">
        <v>129</v>
      </c>
      <c r="J1463" s="17" t="s">
        <v>300</v>
      </c>
      <c r="K1463" s="17" t="s">
        <v>155</v>
      </c>
      <c r="L1463" s="17" t="s">
        <v>9</v>
      </c>
      <c r="M1463" s="17" t="s">
        <v>90</v>
      </c>
      <c r="N1463" s="19" t="s">
        <v>4</v>
      </c>
    </row>
    <row r="1464" spans="1:14" ht="27" customHeight="1">
      <c r="A1464" s="20"/>
      <c r="B1464" s="12">
        <v>1463</v>
      </c>
      <c r="C1464" s="28" t="s">
        <v>4173</v>
      </c>
      <c r="D1464" s="151" t="s">
        <v>4174</v>
      </c>
      <c r="E1464" s="144" t="s">
        <v>47</v>
      </c>
      <c r="F1464" s="46" t="s">
        <v>4</v>
      </c>
      <c r="G1464" s="155">
        <v>340004</v>
      </c>
      <c r="H1464" s="29" t="s">
        <v>5</v>
      </c>
      <c r="I1464" s="156" t="s">
        <v>114</v>
      </c>
      <c r="J1464" s="29" t="s">
        <v>81</v>
      </c>
      <c r="K1464" s="29" t="s">
        <v>22</v>
      </c>
      <c r="L1464" s="29" t="s">
        <v>9</v>
      </c>
      <c r="M1464" s="29" t="s">
        <v>26</v>
      </c>
      <c r="N1464" s="31" t="s">
        <v>4</v>
      </c>
    </row>
    <row r="1465" spans="1:14" ht="27" customHeight="1">
      <c r="A1465" s="11"/>
      <c r="B1465" s="12">
        <v>1464</v>
      </c>
      <c r="C1465" s="13" t="s">
        <v>4175</v>
      </c>
      <c r="D1465" s="151" t="s">
        <v>46</v>
      </c>
      <c r="E1465" s="144" t="s">
        <v>47</v>
      </c>
      <c r="F1465" s="16" t="s">
        <v>4</v>
      </c>
      <c r="G1465" s="153">
        <v>340005</v>
      </c>
      <c r="H1465" s="17" t="s">
        <v>21</v>
      </c>
      <c r="I1465" s="157" t="s">
        <v>85</v>
      </c>
      <c r="J1465" s="17" t="s">
        <v>197</v>
      </c>
      <c r="K1465" s="17" t="s">
        <v>125</v>
      </c>
      <c r="L1465" s="17" t="s">
        <v>9</v>
      </c>
      <c r="M1465" s="17" t="s">
        <v>226</v>
      </c>
      <c r="N1465" s="19" t="s">
        <v>4</v>
      </c>
    </row>
    <row r="1466" spans="1:14" ht="27" customHeight="1">
      <c r="A1466" s="11"/>
      <c r="B1466" s="12">
        <v>1465</v>
      </c>
      <c r="C1466" s="28" t="s">
        <v>4176</v>
      </c>
      <c r="D1466" s="151" t="s">
        <v>4177</v>
      </c>
      <c r="E1466" s="144" t="s">
        <v>47</v>
      </c>
      <c r="F1466" s="46" t="s">
        <v>4</v>
      </c>
      <c r="G1466" s="155">
        <v>340006</v>
      </c>
      <c r="H1466" s="29" t="s">
        <v>35</v>
      </c>
      <c r="I1466" s="156" t="s">
        <v>123</v>
      </c>
      <c r="J1466" s="29" t="s">
        <v>176</v>
      </c>
      <c r="K1466" s="29" t="s">
        <v>215</v>
      </c>
      <c r="L1466" s="29" t="s">
        <v>9</v>
      </c>
      <c r="M1466" s="29" t="s">
        <v>14</v>
      </c>
      <c r="N1466" s="31" t="s">
        <v>4</v>
      </c>
    </row>
    <row r="1467" spans="1:14" ht="27" customHeight="1">
      <c r="A1467" s="11"/>
      <c r="B1467" s="12">
        <v>1466</v>
      </c>
      <c r="C1467" s="13" t="s">
        <v>4178</v>
      </c>
      <c r="D1467" s="158" t="s">
        <v>4179</v>
      </c>
      <c r="E1467" s="144" t="s">
        <v>47</v>
      </c>
      <c r="F1467" s="16" t="s">
        <v>4</v>
      </c>
      <c r="G1467" s="153">
        <v>340007</v>
      </c>
      <c r="H1467" s="17" t="s">
        <v>54</v>
      </c>
      <c r="I1467" s="157" t="s">
        <v>94</v>
      </c>
      <c r="J1467" s="17" t="s">
        <v>256</v>
      </c>
      <c r="K1467" s="17" t="s">
        <v>155</v>
      </c>
      <c r="L1467" s="17" t="s">
        <v>9</v>
      </c>
      <c r="M1467" s="17" t="s">
        <v>226</v>
      </c>
      <c r="N1467" s="19" t="s">
        <v>4</v>
      </c>
    </row>
    <row r="1468" spans="1:14" ht="27" customHeight="1">
      <c r="A1468" s="11"/>
      <c r="B1468" s="12">
        <v>1467</v>
      </c>
      <c r="C1468" s="28" t="s">
        <v>4180</v>
      </c>
      <c r="D1468" s="159" t="s">
        <v>4181</v>
      </c>
      <c r="E1468" s="152" t="s">
        <v>59</v>
      </c>
      <c r="F1468" s="46" t="s">
        <v>4</v>
      </c>
      <c r="G1468" s="155">
        <v>340008</v>
      </c>
      <c r="H1468" s="29" t="s">
        <v>42</v>
      </c>
      <c r="I1468" s="156" t="s">
        <v>123</v>
      </c>
      <c r="J1468" s="29" t="s">
        <v>124</v>
      </c>
      <c r="K1468" s="29" t="s">
        <v>197</v>
      </c>
      <c r="L1468" s="29" t="s">
        <v>9</v>
      </c>
      <c r="M1468" s="29" t="s">
        <v>16</v>
      </c>
      <c r="N1468" s="31" t="s">
        <v>4</v>
      </c>
    </row>
    <row r="1469" spans="1:14" ht="27" customHeight="1">
      <c r="A1469" s="33"/>
      <c r="B1469" s="12">
        <v>1468</v>
      </c>
      <c r="C1469" s="13" t="s">
        <v>4182</v>
      </c>
      <c r="D1469" s="151" t="s">
        <v>1024</v>
      </c>
      <c r="E1469" s="152" t="s">
        <v>59</v>
      </c>
      <c r="F1469" s="16" t="s">
        <v>4</v>
      </c>
      <c r="G1469" s="153">
        <v>340009</v>
      </c>
      <c r="H1469" s="17" t="s">
        <v>99</v>
      </c>
      <c r="I1469" s="160">
        <v>45933</v>
      </c>
      <c r="J1469" s="17" t="s">
        <v>164</v>
      </c>
      <c r="K1469" s="17" t="s">
        <v>44</v>
      </c>
      <c r="L1469" s="17" t="s">
        <v>9</v>
      </c>
      <c r="M1469" s="17" t="s">
        <v>226</v>
      </c>
      <c r="N1469" s="19" t="s">
        <v>4</v>
      </c>
    </row>
    <row r="1470" spans="1:14" ht="27" customHeight="1">
      <c r="A1470" s="11"/>
      <c r="B1470" s="12">
        <v>1469</v>
      </c>
      <c r="C1470" s="28" t="s">
        <v>4183</v>
      </c>
      <c r="D1470" s="161" t="s">
        <v>4184</v>
      </c>
      <c r="E1470" s="85" t="s">
        <v>3</v>
      </c>
      <c r="F1470" s="46" t="s">
        <v>4</v>
      </c>
      <c r="G1470" s="155">
        <v>340010</v>
      </c>
      <c r="H1470" s="29" t="s">
        <v>12</v>
      </c>
      <c r="I1470" s="156" t="s">
        <v>6</v>
      </c>
      <c r="J1470" s="29" t="s">
        <v>530</v>
      </c>
      <c r="K1470" s="29" t="s">
        <v>56</v>
      </c>
      <c r="L1470" s="29" t="s">
        <v>9</v>
      </c>
      <c r="M1470" s="29" t="s">
        <v>146</v>
      </c>
      <c r="N1470" s="31" t="s">
        <v>4</v>
      </c>
    </row>
    <row r="1471" spans="1:14" ht="27" customHeight="1">
      <c r="A1471" s="11"/>
      <c r="B1471" s="12">
        <v>1470</v>
      </c>
      <c r="C1471" s="13" t="s">
        <v>4185</v>
      </c>
      <c r="D1471" s="161" t="s">
        <v>4186</v>
      </c>
      <c r="E1471" s="85" t="s">
        <v>3</v>
      </c>
      <c r="F1471" s="16" t="s">
        <v>4</v>
      </c>
      <c r="G1471" s="153">
        <v>340011</v>
      </c>
      <c r="H1471" s="17" t="s">
        <v>28</v>
      </c>
      <c r="I1471" s="157" t="s">
        <v>370</v>
      </c>
      <c r="J1471" s="17" t="s">
        <v>61</v>
      </c>
      <c r="K1471" s="17" t="s">
        <v>43</v>
      </c>
      <c r="L1471" s="17" t="s">
        <v>9</v>
      </c>
      <c r="M1471" s="17" t="s">
        <v>16</v>
      </c>
      <c r="N1471" s="19" t="s">
        <v>4</v>
      </c>
    </row>
    <row r="1472" spans="1:14" ht="27" customHeight="1">
      <c r="A1472" s="11"/>
      <c r="B1472" s="12">
        <v>1471</v>
      </c>
      <c r="C1472" s="28" t="s">
        <v>4187</v>
      </c>
      <c r="D1472" s="161" t="s">
        <v>792</v>
      </c>
      <c r="E1472" s="134" t="s">
        <v>47</v>
      </c>
      <c r="F1472" s="46" t="s">
        <v>4</v>
      </c>
      <c r="G1472" s="155">
        <v>340012</v>
      </c>
      <c r="H1472" s="29" t="s">
        <v>5</v>
      </c>
      <c r="I1472" s="156" t="s">
        <v>114</v>
      </c>
      <c r="J1472" s="29" t="s">
        <v>502</v>
      </c>
      <c r="K1472" s="29" t="s">
        <v>110</v>
      </c>
      <c r="L1472" s="29" t="s">
        <v>9</v>
      </c>
      <c r="M1472" s="29" t="s">
        <v>10</v>
      </c>
      <c r="N1472" s="31" t="s">
        <v>4</v>
      </c>
    </row>
    <row r="1473" spans="1:14" ht="27" customHeight="1">
      <c r="A1473" s="11"/>
      <c r="B1473" s="12">
        <v>1472</v>
      </c>
      <c r="C1473" s="13" t="s">
        <v>4188</v>
      </c>
      <c r="D1473" s="161" t="s">
        <v>4189</v>
      </c>
      <c r="E1473" s="162" t="s">
        <v>59</v>
      </c>
      <c r="F1473" s="16" t="s">
        <v>4</v>
      </c>
      <c r="G1473" s="153">
        <v>340013</v>
      </c>
      <c r="H1473" s="17" t="s">
        <v>21</v>
      </c>
      <c r="I1473" s="157" t="s">
        <v>14</v>
      </c>
      <c r="J1473" s="17" t="s">
        <v>124</v>
      </c>
      <c r="K1473" s="17" t="s">
        <v>197</v>
      </c>
      <c r="L1473" s="17" t="s">
        <v>9</v>
      </c>
      <c r="M1473" s="17" t="s">
        <v>16</v>
      </c>
      <c r="N1473" s="19" t="s">
        <v>4</v>
      </c>
    </row>
    <row r="1474" spans="1:14" ht="27" customHeight="1">
      <c r="A1474" s="33"/>
      <c r="B1474" s="12">
        <v>1473</v>
      </c>
      <c r="C1474" s="28" t="s">
        <v>4190</v>
      </c>
      <c r="D1474" s="161" t="s">
        <v>4191</v>
      </c>
      <c r="E1474" s="85" t="s">
        <v>3</v>
      </c>
      <c r="F1474" s="46" t="s">
        <v>4</v>
      </c>
      <c r="G1474" s="155">
        <v>340014</v>
      </c>
      <c r="H1474" s="29" t="s">
        <v>35</v>
      </c>
      <c r="I1474" s="156" t="s">
        <v>171</v>
      </c>
      <c r="J1474" s="29" t="s">
        <v>72</v>
      </c>
      <c r="K1474" s="29" t="s">
        <v>24</v>
      </c>
      <c r="L1474" s="29" t="s">
        <v>9</v>
      </c>
      <c r="M1474" s="29" t="s">
        <v>226</v>
      </c>
      <c r="N1474" s="31" t="s">
        <v>4</v>
      </c>
    </row>
    <row r="1475" spans="1:14" ht="27" customHeight="1">
      <c r="A1475" s="11"/>
      <c r="B1475" s="12">
        <v>1474</v>
      </c>
      <c r="C1475" s="13" t="s">
        <v>4192</v>
      </c>
      <c r="D1475" s="161" t="s">
        <v>4193</v>
      </c>
      <c r="E1475" s="134" t="s">
        <v>47</v>
      </c>
      <c r="F1475" s="16" t="s">
        <v>4</v>
      </c>
      <c r="G1475" s="153">
        <v>340015</v>
      </c>
      <c r="H1475" s="17" t="s">
        <v>54</v>
      </c>
      <c r="I1475" s="157" t="s">
        <v>56</v>
      </c>
      <c r="J1475" s="17" t="s">
        <v>502</v>
      </c>
      <c r="K1475" s="17" t="s">
        <v>282</v>
      </c>
      <c r="L1475" s="17" t="s">
        <v>9</v>
      </c>
      <c r="M1475" s="17" t="s">
        <v>26</v>
      </c>
      <c r="N1475" s="19" t="s">
        <v>4</v>
      </c>
    </row>
    <row r="1476" spans="1:14" ht="27" customHeight="1">
      <c r="A1476" s="11"/>
      <c r="B1476" s="12">
        <v>1475</v>
      </c>
      <c r="C1476" s="28" t="s">
        <v>4194</v>
      </c>
      <c r="D1476" s="161" t="s">
        <v>4195</v>
      </c>
      <c r="E1476" s="162" t="s">
        <v>59</v>
      </c>
      <c r="F1476" s="46" t="s">
        <v>4</v>
      </c>
      <c r="G1476" s="155">
        <v>340016</v>
      </c>
      <c r="H1476" s="29" t="s">
        <v>42</v>
      </c>
      <c r="I1476" s="156" t="s">
        <v>56</v>
      </c>
      <c r="J1476" s="29" t="s">
        <v>292</v>
      </c>
      <c r="K1476" s="29" t="s">
        <v>85</v>
      </c>
      <c r="L1476" s="29" t="s">
        <v>9</v>
      </c>
      <c r="M1476" s="29" t="s">
        <v>146</v>
      </c>
      <c r="N1476" s="31" t="s">
        <v>4</v>
      </c>
    </row>
    <row r="1477" spans="1:14" ht="27" customHeight="1">
      <c r="A1477" s="11"/>
      <c r="B1477" s="12">
        <v>1476</v>
      </c>
      <c r="C1477" s="13" t="s">
        <v>4196</v>
      </c>
      <c r="D1477" s="161" t="s">
        <v>4197</v>
      </c>
      <c r="E1477" s="134" t="s">
        <v>47</v>
      </c>
      <c r="F1477" s="16" t="s">
        <v>4</v>
      </c>
      <c r="G1477" s="153">
        <v>340017</v>
      </c>
      <c r="H1477" s="17" t="s">
        <v>99</v>
      </c>
      <c r="I1477" s="157" t="s">
        <v>24</v>
      </c>
      <c r="J1477" s="17" t="s">
        <v>62</v>
      </c>
      <c r="K1477" s="17" t="s">
        <v>282</v>
      </c>
      <c r="L1477" s="17" t="s">
        <v>9</v>
      </c>
      <c r="M1477" s="17" t="s">
        <v>16</v>
      </c>
      <c r="N1477" s="19" t="s">
        <v>4</v>
      </c>
    </row>
    <row r="1478" spans="1:14" ht="27" customHeight="1">
      <c r="A1478" s="11"/>
      <c r="B1478" s="12">
        <v>1477</v>
      </c>
      <c r="C1478" s="28" t="s">
        <v>4198</v>
      </c>
      <c r="D1478" s="161" t="s">
        <v>4199</v>
      </c>
      <c r="E1478" s="85" t="s">
        <v>3</v>
      </c>
      <c r="F1478" s="46" t="s">
        <v>4</v>
      </c>
      <c r="G1478" s="155">
        <v>340018</v>
      </c>
      <c r="H1478" s="29" t="s">
        <v>12</v>
      </c>
      <c r="I1478" s="156" t="s">
        <v>8</v>
      </c>
      <c r="J1478" s="29" t="s">
        <v>115</v>
      </c>
      <c r="K1478" s="29" t="s">
        <v>114</v>
      </c>
      <c r="L1478" s="29" t="s">
        <v>9</v>
      </c>
      <c r="M1478" s="29" t="s">
        <v>9</v>
      </c>
      <c r="N1478" s="31" t="s">
        <v>4</v>
      </c>
    </row>
    <row r="1479" spans="1:14" ht="27" customHeight="1">
      <c r="A1479" s="33"/>
      <c r="B1479" s="12">
        <v>1478</v>
      </c>
      <c r="C1479" s="13" t="s">
        <v>4200</v>
      </c>
      <c r="D1479" s="161" t="s">
        <v>4201</v>
      </c>
      <c r="E1479" s="85" t="s">
        <v>3</v>
      </c>
      <c r="F1479" s="16" t="s">
        <v>4</v>
      </c>
      <c r="G1479" s="153">
        <v>340019</v>
      </c>
      <c r="H1479" s="17" t="s">
        <v>28</v>
      </c>
      <c r="I1479" s="157" t="s">
        <v>8</v>
      </c>
      <c r="J1479" s="17" t="s">
        <v>119</v>
      </c>
      <c r="K1479" s="17" t="s">
        <v>22</v>
      </c>
      <c r="L1479" s="17" t="s">
        <v>9</v>
      </c>
      <c r="M1479" s="17" t="s">
        <v>16</v>
      </c>
      <c r="N1479" s="19" t="s">
        <v>4</v>
      </c>
    </row>
    <row r="1480" spans="1:14" ht="27" customHeight="1">
      <c r="A1480" s="11"/>
      <c r="B1480" s="12">
        <v>1479</v>
      </c>
      <c r="C1480" s="28" t="s">
        <v>4202</v>
      </c>
      <c r="D1480" s="161" t="s">
        <v>4203</v>
      </c>
      <c r="E1480" s="134" t="s">
        <v>47</v>
      </c>
      <c r="F1480" s="46" t="s">
        <v>4</v>
      </c>
      <c r="G1480" s="155">
        <v>340020</v>
      </c>
      <c r="H1480" s="29" t="s">
        <v>5</v>
      </c>
      <c r="I1480" s="156" t="s">
        <v>114</v>
      </c>
      <c r="J1480" s="29" t="s">
        <v>81</v>
      </c>
      <c r="K1480" s="29" t="s">
        <v>22</v>
      </c>
      <c r="L1480" s="29" t="s">
        <v>9</v>
      </c>
      <c r="M1480" s="29" t="s">
        <v>26</v>
      </c>
      <c r="N1480" s="31" t="s">
        <v>4</v>
      </c>
    </row>
    <row r="1481" spans="1:14" ht="27" customHeight="1">
      <c r="A1481" s="11"/>
      <c r="B1481" s="12">
        <v>1480</v>
      </c>
      <c r="C1481" s="13" t="s">
        <v>4204</v>
      </c>
      <c r="D1481" s="161" t="s">
        <v>3728</v>
      </c>
      <c r="E1481" s="85" t="s">
        <v>3</v>
      </c>
      <c r="F1481" s="16" t="s">
        <v>4</v>
      </c>
      <c r="G1481" s="153">
        <v>340021</v>
      </c>
      <c r="H1481" s="17" t="s">
        <v>21</v>
      </c>
      <c r="I1481" s="157" t="s">
        <v>370</v>
      </c>
      <c r="J1481" s="17" t="s">
        <v>61</v>
      </c>
      <c r="K1481" s="17" t="s">
        <v>43</v>
      </c>
      <c r="L1481" s="17" t="s">
        <v>9</v>
      </c>
      <c r="M1481" s="17" t="s">
        <v>16</v>
      </c>
      <c r="N1481" s="19" t="s">
        <v>4</v>
      </c>
    </row>
    <row r="1482" spans="1:14" ht="27" customHeight="1">
      <c r="A1482" s="11"/>
      <c r="B1482" s="12">
        <v>1481</v>
      </c>
      <c r="C1482" s="28" t="s">
        <v>4205</v>
      </c>
      <c r="D1482" s="161" t="s">
        <v>4206</v>
      </c>
      <c r="E1482" s="134" t="s">
        <v>47</v>
      </c>
      <c r="F1482" s="46" t="s">
        <v>4</v>
      </c>
      <c r="G1482" s="155">
        <v>340022</v>
      </c>
      <c r="H1482" s="29" t="s">
        <v>42</v>
      </c>
      <c r="I1482" s="156" t="s">
        <v>8</v>
      </c>
      <c r="J1482" s="29" t="s">
        <v>89</v>
      </c>
      <c r="K1482" s="29" t="s">
        <v>24</v>
      </c>
      <c r="L1482" s="29" t="s">
        <v>26</v>
      </c>
      <c r="M1482" s="29" t="s">
        <v>26</v>
      </c>
      <c r="N1482" s="31" t="s">
        <v>4</v>
      </c>
    </row>
    <row r="1483" spans="1:14" ht="27" customHeight="1">
      <c r="A1483" s="11"/>
      <c r="B1483" s="12">
        <v>1482</v>
      </c>
      <c r="C1483" s="13" t="s">
        <v>4207</v>
      </c>
      <c r="D1483" s="161" t="s">
        <v>4208</v>
      </c>
      <c r="E1483" s="134" t="s">
        <v>47</v>
      </c>
      <c r="F1483" s="16" t="s">
        <v>4</v>
      </c>
      <c r="G1483" s="153">
        <v>340023</v>
      </c>
      <c r="H1483" s="17" t="s">
        <v>54</v>
      </c>
      <c r="I1483" s="157" t="s">
        <v>14</v>
      </c>
      <c r="J1483" s="17" t="s">
        <v>44</v>
      </c>
      <c r="K1483" s="17" t="s">
        <v>300</v>
      </c>
      <c r="L1483" s="17" t="s">
        <v>9</v>
      </c>
      <c r="M1483" s="17" t="s">
        <v>38</v>
      </c>
      <c r="N1483" s="19" t="s">
        <v>4</v>
      </c>
    </row>
    <row r="1484" spans="1:14" ht="27" customHeight="1">
      <c r="A1484" s="20"/>
      <c r="B1484" s="12">
        <v>1483</v>
      </c>
      <c r="C1484" s="28" t="s">
        <v>4209</v>
      </c>
      <c r="D1484" s="161" t="s">
        <v>4210</v>
      </c>
      <c r="E1484" s="114" t="s">
        <v>59</v>
      </c>
      <c r="F1484" s="46" t="s">
        <v>4</v>
      </c>
      <c r="G1484" s="155">
        <v>340024</v>
      </c>
      <c r="H1484" s="29" t="s">
        <v>99</v>
      </c>
      <c r="I1484" s="140" t="s">
        <v>184</v>
      </c>
      <c r="J1484" s="29" t="s">
        <v>36</v>
      </c>
      <c r="K1484" s="29" t="s">
        <v>191</v>
      </c>
      <c r="L1484" s="29" t="s">
        <v>9</v>
      </c>
      <c r="M1484" s="29" t="s">
        <v>24</v>
      </c>
      <c r="N1484" s="31" t="s">
        <v>4</v>
      </c>
    </row>
    <row r="1485" spans="1:14" ht="27" customHeight="1">
      <c r="A1485" s="11"/>
      <c r="B1485" s="12">
        <v>1484</v>
      </c>
      <c r="C1485" s="13" t="s">
        <v>4211</v>
      </c>
      <c r="D1485" s="161" t="s">
        <v>721</v>
      </c>
      <c r="E1485" s="89" t="s">
        <v>3</v>
      </c>
      <c r="F1485" s="16" t="s">
        <v>4</v>
      </c>
      <c r="G1485" s="153">
        <v>340025</v>
      </c>
      <c r="H1485" s="17" t="s">
        <v>12</v>
      </c>
      <c r="I1485" s="163" t="s">
        <v>357</v>
      </c>
      <c r="J1485" s="17" t="s">
        <v>300</v>
      </c>
      <c r="K1485" s="17" t="s">
        <v>36</v>
      </c>
      <c r="L1485" s="17" t="s">
        <v>9</v>
      </c>
      <c r="M1485" s="17" t="s">
        <v>226</v>
      </c>
      <c r="N1485" s="19" t="s">
        <v>4</v>
      </c>
    </row>
    <row r="1486" spans="1:14" ht="27" customHeight="1">
      <c r="A1486" s="11"/>
      <c r="B1486" s="12">
        <v>1485</v>
      </c>
      <c r="C1486" s="28" t="s">
        <v>4212</v>
      </c>
      <c r="D1486" s="161" t="s">
        <v>721</v>
      </c>
      <c r="E1486" s="133" t="s">
        <v>47</v>
      </c>
      <c r="F1486" s="46" t="s">
        <v>4</v>
      </c>
      <c r="G1486" s="155">
        <v>340026</v>
      </c>
      <c r="H1486" s="29" t="s">
        <v>28</v>
      </c>
      <c r="I1486" s="164" t="s">
        <v>90</v>
      </c>
      <c r="J1486" s="29" t="s">
        <v>68</v>
      </c>
      <c r="K1486" s="29" t="s">
        <v>30</v>
      </c>
      <c r="L1486" s="29" t="s">
        <v>9</v>
      </c>
      <c r="M1486" s="29" t="s">
        <v>9</v>
      </c>
      <c r="N1486" s="31" t="s">
        <v>4</v>
      </c>
    </row>
    <row r="1487" spans="1:14" ht="27" customHeight="1">
      <c r="A1487" s="11"/>
      <c r="B1487" s="12">
        <v>1486</v>
      </c>
      <c r="C1487" s="13" t="s">
        <v>4213</v>
      </c>
      <c r="D1487" s="161" t="s">
        <v>4214</v>
      </c>
      <c r="E1487" s="133" t="s">
        <v>47</v>
      </c>
      <c r="F1487" s="16" t="s">
        <v>4</v>
      </c>
      <c r="G1487" s="153">
        <v>340027</v>
      </c>
      <c r="H1487" s="17" t="s">
        <v>5</v>
      </c>
      <c r="I1487" s="163" t="s">
        <v>226</v>
      </c>
      <c r="J1487" s="17" t="s">
        <v>43</v>
      </c>
      <c r="K1487" s="17" t="s">
        <v>22</v>
      </c>
      <c r="L1487" s="17" t="s">
        <v>26</v>
      </c>
      <c r="M1487" s="17" t="s">
        <v>16</v>
      </c>
      <c r="N1487" s="19" t="s">
        <v>4</v>
      </c>
    </row>
    <row r="1488" spans="1:14" ht="27" customHeight="1">
      <c r="A1488" s="11"/>
      <c r="B1488" s="12">
        <v>1487</v>
      </c>
      <c r="C1488" s="28" t="s">
        <v>4215</v>
      </c>
      <c r="D1488" s="161" t="s">
        <v>4216</v>
      </c>
      <c r="E1488" s="114" t="s">
        <v>59</v>
      </c>
      <c r="F1488" s="46" t="s">
        <v>4</v>
      </c>
      <c r="G1488" s="155">
        <v>340028</v>
      </c>
      <c r="H1488" s="29" t="s">
        <v>21</v>
      </c>
      <c r="I1488" s="164" t="s">
        <v>633</v>
      </c>
      <c r="J1488" s="29" t="s">
        <v>89</v>
      </c>
      <c r="K1488" s="29" t="s">
        <v>226</v>
      </c>
      <c r="L1488" s="29" t="s">
        <v>9</v>
      </c>
      <c r="M1488" s="29" t="s">
        <v>16</v>
      </c>
      <c r="N1488" s="31" t="s">
        <v>4</v>
      </c>
    </row>
    <row r="1489" spans="1:14" ht="27" customHeight="1">
      <c r="A1489" s="33"/>
      <c r="B1489" s="12">
        <v>1488</v>
      </c>
      <c r="C1489" s="13" t="s">
        <v>4217</v>
      </c>
      <c r="D1489" s="161" t="s">
        <v>4218</v>
      </c>
      <c r="E1489" s="89" t="s">
        <v>3</v>
      </c>
      <c r="F1489" s="16" t="s">
        <v>4</v>
      </c>
      <c r="G1489" s="153">
        <v>340029</v>
      </c>
      <c r="H1489" s="17" t="s">
        <v>35</v>
      </c>
      <c r="I1489" s="163" t="s">
        <v>3117</v>
      </c>
      <c r="J1489" s="17" t="s">
        <v>22</v>
      </c>
      <c r="K1489" s="17" t="s">
        <v>119</v>
      </c>
      <c r="L1489" s="17" t="s">
        <v>9</v>
      </c>
      <c r="M1489" s="17" t="s">
        <v>16</v>
      </c>
      <c r="N1489" s="19" t="s">
        <v>4</v>
      </c>
    </row>
    <row r="1490" spans="1:14" ht="27" customHeight="1">
      <c r="A1490" s="11"/>
      <c r="B1490" s="12">
        <v>1489</v>
      </c>
      <c r="C1490" s="28" t="s">
        <v>4219</v>
      </c>
      <c r="D1490" s="161" t="s">
        <v>4220</v>
      </c>
      <c r="E1490" s="114" t="s">
        <v>59</v>
      </c>
      <c r="F1490" s="46" t="s">
        <v>4</v>
      </c>
      <c r="G1490" s="155">
        <v>340030</v>
      </c>
      <c r="H1490" s="29" t="s">
        <v>54</v>
      </c>
      <c r="I1490" s="156" t="s">
        <v>879</v>
      </c>
      <c r="J1490" s="29" t="s">
        <v>15</v>
      </c>
      <c r="K1490" s="29" t="s">
        <v>22</v>
      </c>
      <c r="L1490" s="29" t="s">
        <v>9</v>
      </c>
      <c r="M1490" s="29" t="s">
        <v>146</v>
      </c>
      <c r="N1490" s="31" t="s">
        <v>4</v>
      </c>
    </row>
    <row r="1491" spans="1:14" ht="27" customHeight="1">
      <c r="A1491" s="11"/>
      <c r="B1491" s="12">
        <v>1490</v>
      </c>
      <c r="C1491" s="13" t="s">
        <v>4221</v>
      </c>
      <c r="D1491" s="161" t="s">
        <v>856</v>
      </c>
      <c r="E1491" s="89" t="s">
        <v>3</v>
      </c>
      <c r="F1491" s="16" t="s">
        <v>4</v>
      </c>
      <c r="G1491" s="153">
        <v>340031</v>
      </c>
      <c r="H1491" s="17" t="s">
        <v>42</v>
      </c>
      <c r="I1491" s="163" t="s">
        <v>6</v>
      </c>
      <c r="J1491" s="17" t="s">
        <v>43</v>
      </c>
      <c r="K1491" s="17" t="s">
        <v>38</v>
      </c>
      <c r="L1491" s="17" t="s">
        <v>26</v>
      </c>
      <c r="M1491" s="17" t="s">
        <v>85</v>
      </c>
      <c r="N1491" s="19" t="s">
        <v>4</v>
      </c>
    </row>
    <row r="1492" spans="1:14" ht="27" customHeight="1">
      <c r="A1492" s="11"/>
      <c r="B1492" s="12">
        <v>1491</v>
      </c>
      <c r="C1492" s="28" t="s">
        <v>4222</v>
      </c>
      <c r="D1492" s="161" t="s">
        <v>856</v>
      </c>
      <c r="E1492" s="133" t="s">
        <v>47</v>
      </c>
      <c r="F1492" s="46" t="s">
        <v>4</v>
      </c>
      <c r="G1492" s="155">
        <v>340032</v>
      </c>
      <c r="H1492" s="29" t="s">
        <v>99</v>
      </c>
      <c r="I1492" s="164" t="s">
        <v>123</v>
      </c>
      <c r="J1492" s="29" t="s">
        <v>43</v>
      </c>
      <c r="K1492" s="29" t="s">
        <v>191</v>
      </c>
      <c r="L1492" s="29" t="s">
        <v>9</v>
      </c>
      <c r="M1492" s="29" t="s">
        <v>9</v>
      </c>
      <c r="N1492" s="31" t="s">
        <v>4</v>
      </c>
    </row>
    <row r="1493" spans="1:14" ht="27" customHeight="1">
      <c r="A1493" s="11"/>
      <c r="B1493" s="12">
        <v>1492</v>
      </c>
      <c r="C1493" s="13" t="s">
        <v>4223</v>
      </c>
      <c r="D1493" s="161" t="s">
        <v>4224</v>
      </c>
      <c r="E1493" s="89" t="s">
        <v>3</v>
      </c>
      <c r="F1493" s="16" t="s">
        <v>4</v>
      </c>
      <c r="G1493" s="153">
        <v>340033</v>
      </c>
      <c r="H1493" s="17" t="s">
        <v>12</v>
      </c>
      <c r="I1493" s="163" t="s">
        <v>22</v>
      </c>
      <c r="J1493" s="17" t="s">
        <v>208</v>
      </c>
      <c r="K1493" s="17" t="s">
        <v>191</v>
      </c>
      <c r="L1493" s="17" t="s">
        <v>9</v>
      </c>
      <c r="M1493" s="17" t="s">
        <v>26</v>
      </c>
      <c r="N1493" s="19" t="s">
        <v>4</v>
      </c>
    </row>
    <row r="1494" spans="1:14" ht="27" customHeight="1">
      <c r="A1494" s="33"/>
      <c r="B1494" s="12">
        <v>1493</v>
      </c>
      <c r="C1494" s="28" t="s">
        <v>4225</v>
      </c>
      <c r="D1494" s="161" t="s">
        <v>4226</v>
      </c>
      <c r="E1494" s="133" t="s">
        <v>47</v>
      </c>
      <c r="F1494" s="46" t="s">
        <v>4</v>
      </c>
      <c r="G1494" s="155">
        <v>340034</v>
      </c>
      <c r="H1494" s="29" t="s">
        <v>28</v>
      </c>
      <c r="I1494" s="164" t="s">
        <v>108</v>
      </c>
      <c r="J1494" s="29" t="s">
        <v>109</v>
      </c>
      <c r="K1494" s="29" t="s">
        <v>129</v>
      </c>
      <c r="L1494" s="29" t="s">
        <v>9</v>
      </c>
      <c r="M1494" s="29" t="s">
        <v>443</v>
      </c>
      <c r="N1494" s="31" t="s">
        <v>4</v>
      </c>
    </row>
    <row r="1495" spans="1:14" ht="27" customHeight="1">
      <c r="A1495" s="11"/>
      <c r="B1495" s="12">
        <v>1494</v>
      </c>
      <c r="C1495" s="13" t="s">
        <v>4227</v>
      </c>
      <c r="D1495" s="161" t="s">
        <v>4228</v>
      </c>
      <c r="E1495" s="89" t="s">
        <v>3</v>
      </c>
      <c r="F1495" s="16" t="s">
        <v>4</v>
      </c>
      <c r="G1495" s="153">
        <v>340035</v>
      </c>
      <c r="H1495" s="17" t="s">
        <v>5</v>
      </c>
      <c r="I1495" s="163" t="s">
        <v>242</v>
      </c>
      <c r="J1495" s="17" t="s">
        <v>530</v>
      </c>
      <c r="K1495" s="17" t="s">
        <v>90</v>
      </c>
      <c r="L1495" s="17" t="s">
        <v>9</v>
      </c>
      <c r="M1495" s="17" t="s">
        <v>26</v>
      </c>
      <c r="N1495" s="19" t="s">
        <v>4</v>
      </c>
    </row>
    <row r="1496" spans="1:14" ht="27" customHeight="1">
      <c r="A1496" s="11"/>
      <c r="B1496" s="12">
        <v>1495</v>
      </c>
      <c r="C1496" s="28" t="s">
        <v>4229</v>
      </c>
      <c r="D1496" s="161" t="s">
        <v>4230</v>
      </c>
      <c r="E1496" s="89" t="s">
        <v>3</v>
      </c>
      <c r="F1496" s="46" t="s">
        <v>4</v>
      </c>
      <c r="G1496" s="155">
        <v>340036</v>
      </c>
      <c r="H1496" s="29" t="s">
        <v>21</v>
      </c>
      <c r="I1496" s="164" t="s">
        <v>4231</v>
      </c>
      <c r="J1496" s="29" t="s">
        <v>43</v>
      </c>
      <c r="K1496" s="29" t="s">
        <v>191</v>
      </c>
      <c r="L1496" s="29" t="s">
        <v>9</v>
      </c>
      <c r="M1496" s="29" t="s">
        <v>9</v>
      </c>
      <c r="N1496" s="31" t="s">
        <v>4</v>
      </c>
    </row>
    <row r="1497" spans="1:14" ht="27" customHeight="1">
      <c r="A1497" s="11"/>
      <c r="B1497" s="12">
        <v>1496</v>
      </c>
      <c r="C1497" s="13" t="s">
        <v>4232</v>
      </c>
      <c r="D1497" s="161" t="s">
        <v>589</v>
      </c>
      <c r="E1497" s="89" t="s">
        <v>3</v>
      </c>
      <c r="F1497" s="16" t="s">
        <v>4</v>
      </c>
      <c r="G1497" s="153">
        <v>340037</v>
      </c>
      <c r="H1497" s="17" t="s">
        <v>35</v>
      </c>
      <c r="I1497" s="163" t="s">
        <v>197</v>
      </c>
      <c r="J1497" s="17" t="s">
        <v>479</v>
      </c>
      <c r="K1497" s="17" t="s">
        <v>129</v>
      </c>
      <c r="L1497" s="17" t="s">
        <v>9</v>
      </c>
      <c r="M1497" s="17" t="s">
        <v>9</v>
      </c>
      <c r="N1497" s="19" t="s">
        <v>4</v>
      </c>
    </row>
    <row r="1498" spans="1:14" ht="27" customHeight="1">
      <c r="A1498" s="11"/>
      <c r="B1498" s="12">
        <v>1497</v>
      </c>
      <c r="C1498" s="28" t="s">
        <v>4233</v>
      </c>
      <c r="D1498" s="161" t="s">
        <v>4234</v>
      </c>
      <c r="E1498" s="114" t="s">
        <v>59</v>
      </c>
      <c r="F1498" s="46" t="s">
        <v>4</v>
      </c>
      <c r="G1498" s="155">
        <v>340038</v>
      </c>
      <c r="H1498" s="29" t="s">
        <v>54</v>
      </c>
      <c r="I1498" s="164" t="s">
        <v>226</v>
      </c>
      <c r="J1498" s="29" t="s">
        <v>256</v>
      </c>
      <c r="K1498" s="29" t="s">
        <v>164</v>
      </c>
      <c r="L1498" s="29" t="s">
        <v>9</v>
      </c>
      <c r="M1498" s="29" t="s">
        <v>9</v>
      </c>
      <c r="N1498" s="31" t="s">
        <v>4</v>
      </c>
    </row>
    <row r="1499" spans="1:14" ht="27" customHeight="1">
      <c r="A1499" s="33"/>
      <c r="B1499" s="12">
        <v>1498</v>
      </c>
      <c r="C1499" s="13" t="s">
        <v>4235</v>
      </c>
      <c r="D1499" s="161" t="s">
        <v>4236</v>
      </c>
      <c r="E1499" s="114" t="s">
        <v>59</v>
      </c>
      <c r="F1499" s="16" t="s">
        <v>4</v>
      </c>
      <c r="G1499" s="153">
        <v>340039</v>
      </c>
      <c r="H1499" s="17" t="s">
        <v>42</v>
      </c>
      <c r="I1499" s="163" t="s">
        <v>191</v>
      </c>
      <c r="J1499" s="17" t="s">
        <v>192</v>
      </c>
      <c r="K1499" s="17" t="s">
        <v>16</v>
      </c>
      <c r="L1499" s="17" t="s">
        <v>9</v>
      </c>
      <c r="M1499" s="17" t="s">
        <v>9</v>
      </c>
      <c r="N1499" s="19" t="s">
        <v>4</v>
      </c>
    </row>
    <row r="1500" spans="1:14" ht="27" customHeight="1">
      <c r="A1500" s="11"/>
      <c r="B1500" s="12">
        <v>1499</v>
      </c>
      <c r="C1500" s="28" t="s">
        <v>4237</v>
      </c>
      <c r="D1500" s="161" t="s">
        <v>4238</v>
      </c>
      <c r="E1500" s="114" t="s">
        <v>59</v>
      </c>
      <c r="F1500" s="46" t="s">
        <v>4</v>
      </c>
      <c r="G1500" s="155">
        <v>340040</v>
      </c>
      <c r="H1500" s="29" t="s">
        <v>99</v>
      </c>
      <c r="I1500" s="164" t="s">
        <v>14</v>
      </c>
      <c r="J1500" s="29" t="s">
        <v>159</v>
      </c>
      <c r="K1500" s="29" t="s">
        <v>72</v>
      </c>
      <c r="L1500" s="29" t="s">
        <v>9</v>
      </c>
      <c r="M1500" s="29" t="s">
        <v>10</v>
      </c>
      <c r="N1500" s="31" t="s">
        <v>4</v>
      </c>
    </row>
    <row r="1501" spans="1:14" ht="27" customHeight="1">
      <c r="A1501" s="11"/>
      <c r="B1501" s="12">
        <v>1500</v>
      </c>
      <c r="C1501" s="13" t="s">
        <v>4239</v>
      </c>
      <c r="D1501" s="161" t="s">
        <v>4238</v>
      </c>
      <c r="E1501" s="114" t="s">
        <v>59</v>
      </c>
      <c r="F1501" s="16" t="s">
        <v>4</v>
      </c>
      <c r="G1501" s="153">
        <v>340041</v>
      </c>
      <c r="H1501" s="17" t="s">
        <v>12</v>
      </c>
      <c r="I1501" s="163" t="s">
        <v>184</v>
      </c>
      <c r="J1501" s="17" t="s">
        <v>44</v>
      </c>
      <c r="K1501" s="17" t="s">
        <v>119</v>
      </c>
      <c r="L1501" s="17" t="s">
        <v>9</v>
      </c>
      <c r="M1501" s="17" t="s">
        <v>9</v>
      </c>
      <c r="N1501" s="19" t="s">
        <v>4</v>
      </c>
    </row>
    <row r="1502" spans="1:14" ht="27" customHeight="1">
      <c r="A1502" s="11"/>
      <c r="B1502" s="12">
        <v>1501</v>
      </c>
      <c r="C1502" s="28" t="s">
        <v>4240</v>
      </c>
      <c r="D1502" s="161" t="s">
        <v>4241</v>
      </c>
      <c r="E1502" s="89" t="s">
        <v>3</v>
      </c>
      <c r="F1502" s="46" t="s">
        <v>4</v>
      </c>
      <c r="G1502" s="155">
        <v>340042</v>
      </c>
      <c r="H1502" s="29" t="s">
        <v>28</v>
      </c>
      <c r="I1502" s="164" t="s">
        <v>197</v>
      </c>
      <c r="J1502" s="29" t="s">
        <v>37</v>
      </c>
      <c r="K1502" s="29" t="s">
        <v>38</v>
      </c>
      <c r="L1502" s="29" t="s">
        <v>9</v>
      </c>
      <c r="M1502" s="29" t="s">
        <v>9</v>
      </c>
      <c r="N1502" s="31" t="s">
        <v>4</v>
      </c>
    </row>
    <row r="1503" spans="1:14" ht="27" customHeight="1">
      <c r="A1503" s="11"/>
      <c r="B1503" s="12">
        <v>1502</v>
      </c>
      <c r="C1503" s="13" t="s">
        <v>4242</v>
      </c>
      <c r="D1503" s="161" t="s">
        <v>4243</v>
      </c>
      <c r="E1503" s="114" t="s">
        <v>59</v>
      </c>
      <c r="F1503" s="16" t="s">
        <v>4</v>
      </c>
      <c r="G1503" s="153">
        <v>340043</v>
      </c>
      <c r="H1503" s="17" t="s">
        <v>5</v>
      </c>
      <c r="I1503" s="163" t="s">
        <v>282</v>
      </c>
      <c r="J1503" s="17" t="s">
        <v>191</v>
      </c>
      <c r="K1503" s="17" t="s">
        <v>208</v>
      </c>
      <c r="L1503" s="17" t="s">
        <v>9</v>
      </c>
      <c r="M1503" s="17" t="s">
        <v>26</v>
      </c>
      <c r="N1503" s="19" t="s">
        <v>4</v>
      </c>
    </row>
    <row r="1504" spans="1:14" ht="27" customHeight="1">
      <c r="A1504" s="20"/>
      <c r="B1504" s="12">
        <v>1503</v>
      </c>
      <c r="C1504" s="28" t="s">
        <v>4244</v>
      </c>
      <c r="D1504" s="161" t="s">
        <v>4245</v>
      </c>
      <c r="E1504" s="114" t="s">
        <v>59</v>
      </c>
      <c r="F1504" s="46" t="s">
        <v>4</v>
      </c>
      <c r="G1504" s="155">
        <v>340044</v>
      </c>
      <c r="H1504" s="29" t="s">
        <v>42</v>
      </c>
      <c r="I1504" s="164" t="s">
        <v>108</v>
      </c>
      <c r="J1504" s="29" t="s">
        <v>311</v>
      </c>
      <c r="K1504" s="29" t="s">
        <v>215</v>
      </c>
      <c r="L1504" s="29" t="s">
        <v>9</v>
      </c>
      <c r="M1504" s="29" t="s">
        <v>9</v>
      </c>
      <c r="N1504" s="31" t="s">
        <v>4</v>
      </c>
    </row>
    <row r="1505" spans="1:14" ht="27" customHeight="1">
      <c r="A1505" s="11"/>
      <c r="B1505" s="12">
        <v>1504</v>
      </c>
      <c r="C1505" s="13" t="s">
        <v>4246</v>
      </c>
      <c r="D1505" s="161" t="s">
        <v>3216</v>
      </c>
      <c r="E1505" s="89" t="s">
        <v>3</v>
      </c>
      <c r="F1505" s="16" t="s">
        <v>4</v>
      </c>
      <c r="G1505" s="153">
        <v>340045</v>
      </c>
      <c r="H1505" s="17" t="s">
        <v>35</v>
      </c>
      <c r="I1505" s="163" t="s">
        <v>114</v>
      </c>
      <c r="J1505" s="17" t="s">
        <v>81</v>
      </c>
      <c r="K1505" s="17" t="s">
        <v>22</v>
      </c>
      <c r="L1505" s="17" t="s">
        <v>9</v>
      </c>
      <c r="M1505" s="17" t="s">
        <v>26</v>
      </c>
      <c r="N1505" s="19" t="s">
        <v>4</v>
      </c>
    </row>
    <row r="1506" spans="1:14" ht="27" customHeight="1">
      <c r="A1506" s="11"/>
      <c r="B1506" s="12">
        <v>1505</v>
      </c>
      <c r="C1506" s="28" t="s">
        <v>4247</v>
      </c>
      <c r="D1506" s="161" t="s">
        <v>4248</v>
      </c>
      <c r="E1506" s="133" t="s">
        <v>47</v>
      </c>
      <c r="F1506" s="46" t="s">
        <v>4</v>
      </c>
      <c r="G1506" s="155">
        <v>340046</v>
      </c>
      <c r="H1506" s="29" t="s">
        <v>21</v>
      </c>
      <c r="I1506" s="164" t="s">
        <v>6</v>
      </c>
      <c r="J1506" s="29" t="s">
        <v>23</v>
      </c>
      <c r="K1506" s="29" t="s">
        <v>36</v>
      </c>
      <c r="L1506" s="29" t="s">
        <v>9</v>
      </c>
      <c r="M1506" s="29" t="s">
        <v>26</v>
      </c>
      <c r="N1506" s="31" t="s">
        <v>4</v>
      </c>
    </row>
    <row r="1507" spans="1:14" ht="27" customHeight="1">
      <c r="A1507" s="11"/>
      <c r="B1507" s="12">
        <v>1506</v>
      </c>
      <c r="C1507" s="13" t="s">
        <v>4249</v>
      </c>
      <c r="D1507" s="165" t="s">
        <v>4250</v>
      </c>
      <c r="E1507" s="85" t="s">
        <v>3</v>
      </c>
      <c r="F1507" s="16" t="s">
        <v>4</v>
      </c>
      <c r="G1507" s="155">
        <v>340047</v>
      </c>
      <c r="H1507" s="17" t="s">
        <v>99</v>
      </c>
      <c r="I1507" s="141" t="s">
        <v>129</v>
      </c>
      <c r="J1507" s="17" t="s">
        <v>125</v>
      </c>
      <c r="K1507" s="17" t="s">
        <v>196</v>
      </c>
      <c r="L1507" s="17" t="s">
        <v>9</v>
      </c>
      <c r="M1507" s="17" t="s">
        <v>9</v>
      </c>
      <c r="N1507" s="19" t="s">
        <v>4</v>
      </c>
    </row>
    <row r="1508" spans="1:14" ht="27" customHeight="1">
      <c r="A1508" s="11"/>
      <c r="B1508" s="12">
        <v>1507</v>
      </c>
      <c r="C1508" s="28" t="s">
        <v>4251</v>
      </c>
      <c r="D1508" s="165" t="s">
        <v>4252</v>
      </c>
      <c r="E1508" s="128" t="s">
        <v>47</v>
      </c>
      <c r="F1508" s="46" t="s">
        <v>4</v>
      </c>
      <c r="G1508" s="166">
        <v>340048</v>
      </c>
      <c r="H1508" s="29" t="s">
        <v>12</v>
      </c>
      <c r="I1508" s="167">
        <v>45935</v>
      </c>
      <c r="J1508" s="29" t="s">
        <v>23</v>
      </c>
      <c r="K1508" s="29" t="s">
        <v>36</v>
      </c>
      <c r="L1508" s="29" t="s">
        <v>26</v>
      </c>
      <c r="M1508" s="29" t="s">
        <v>9</v>
      </c>
      <c r="N1508" s="31" t="s">
        <v>4</v>
      </c>
    </row>
    <row r="1509" spans="1:14" ht="27" customHeight="1">
      <c r="A1509" s="33"/>
      <c r="B1509" s="12">
        <v>1508</v>
      </c>
      <c r="C1509" s="13" t="s">
        <v>4253</v>
      </c>
      <c r="D1509" s="165" t="s">
        <v>4254</v>
      </c>
      <c r="E1509" s="128" t="s">
        <v>47</v>
      </c>
      <c r="F1509" s="16" t="s">
        <v>4</v>
      </c>
      <c r="G1509" s="168">
        <v>340049</v>
      </c>
      <c r="H1509" s="17" t="s">
        <v>28</v>
      </c>
      <c r="I1509" s="163" t="s">
        <v>85</v>
      </c>
      <c r="J1509" s="17" t="s">
        <v>175</v>
      </c>
      <c r="K1509" s="17" t="s">
        <v>76</v>
      </c>
      <c r="L1509" s="17" t="s">
        <v>9</v>
      </c>
      <c r="M1509" s="17" t="s">
        <v>26</v>
      </c>
      <c r="N1509" s="19" t="s">
        <v>4</v>
      </c>
    </row>
    <row r="1510" spans="1:14" ht="27" customHeight="1">
      <c r="A1510" s="11"/>
      <c r="B1510" s="12">
        <v>1509</v>
      </c>
      <c r="C1510" s="28" t="s">
        <v>4255</v>
      </c>
      <c r="D1510" s="165" t="s">
        <v>4256</v>
      </c>
      <c r="E1510" s="88" t="s">
        <v>3</v>
      </c>
      <c r="F1510" s="46" t="s">
        <v>4</v>
      </c>
      <c r="G1510" s="166">
        <v>340050</v>
      </c>
      <c r="H1510" s="29" t="s">
        <v>5</v>
      </c>
      <c r="I1510" s="164" t="s">
        <v>1831</v>
      </c>
      <c r="J1510" s="29" t="s">
        <v>260</v>
      </c>
      <c r="K1510" s="29" t="s">
        <v>155</v>
      </c>
      <c r="L1510" s="29" t="s">
        <v>9</v>
      </c>
      <c r="M1510" s="29" t="s">
        <v>9</v>
      </c>
      <c r="N1510" s="31" t="s">
        <v>4</v>
      </c>
    </row>
    <row r="1511" spans="1:14" ht="27" customHeight="1">
      <c r="A1511" s="11"/>
      <c r="B1511" s="12">
        <v>1510</v>
      </c>
      <c r="C1511" s="13" t="s">
        <v>4257</v>
      </c>
      <c r="D1511" s="165" t="s">
        <v>4258</v>
      </c>
      <c r="E1511" s="88" t="s">
        <v>3</v>
      </c>
      <c r="F1511" s="16" t="s">
        <v>4</v>
      </c>
      <c r="G1511" s="168">
        <v>340051</v>
      </c>
      <c r="H1511" s="17" t="s">
        <v>42</v>
      </c>
      <c r="I1511" s="163" t="s">
        <v>56</v>
      </c>
      <c r="J1511" s="17" t="s">
        <v>81</v>
      </c>
      <c r="K1511" s="17" t="s">
        <v>61</v>
      </c>
      <c r="L1511" s="17" t="s">
        <v>9</v>
      </c>
      <c r="M1511" s="17" t="s">
        <v>9</v>
      </c>
      <c r="N1511" s="19" t="s">
        <v>4</v>
      </c>
    </row>
    <row r="1512" spans="1:14" ht="27" customHeight="1">
      <c r="A1512" s="11"/>
      <c r="B1512" s="12">
        <v>1511</v>
      </c>
      <c r="C1512" s="28" t="s">
        <v>4259</v>
      </c>
      <c r="D1512" s="165" t="s">
        <v>1913</v>
      </c>
      <c r="E1512" s="88" t="s">
        <v>3</v>
      </c>
      <c r="F1512" s="46" t="s">
        <v>4</v>
      </c>
      <c r="G1512" s="166">
        <v>340052</v>
      </c>
      <c r="H1512" s="29" t="s">
        <v>54</v>
      </c>
      <c r="I1512" s="164" t="s">
        <v>324</v>
      </c>
      <c r="J1512" s="29" t="s">
        <v>23</v>
      </c>
      <c r="K1512" s="29" t="s">
        <v>36</v>
      </c>
      <c r="L1512" s="29" t="s">
        <v>9</v>
      </c>
      <c r="M1512" s="29" t="s">
        <v>26</v>
      </c>
      <c r="N1512" s="31" t="s">
        <v>4</v>
      </c>
    </row>
    <row r="1513" spans="1:14" ht="27" customHeight="1">
      <c r="A1513" s="11"/>
      <c r="B1513" s="12">
        <v>1512</v>
      </c>
      <c r="C1513" s="13" t="s">
        <v>4260</v>
      </c>
      <c r="D1513" s="165" t="s">
        <v>3873</v>
      </c>
      <c r="E1513" s="88" t="s">
        <v>3</v>
      </c>
      <c r="F1513" s="16" t="s">
        <v>4</v>
      </c>
      <c r="G1513" s="168">
        <v>340053</v>
      </c>
      <c r="H1513" s="17" t="s">
        <v>35</v>
      </c>
      <c r="I1513" s="163" t="s">
        <v>226</v>
      </c>
      <c r="J1513" s="17" t="s">
        <v>76</v>
      </c>
      <c r="K1513" s="17" t="s">
        <v>95</v>
      </c>
      <c r="L1513" s="17" t="s">
        <v>9</v>
      </c>
      <c r="M1513" s="17" t="s">
        <v>9</v>
      </c>
      <c r="N1513" s="19" t="s">
        <v>4</v>
      </c>
    </row>
    <row r="1514" spans="1:14" ht="27" customHeight="1">
      <c r="A1514" s="33"/>
      <c r="B1514" s="12">
        <v>1513</v>
      </c>
      <c r="C1514" s="28" t="s">
        <v>4261</v>
      </c>
      <c r="D1514" s="165" t="s">
        <v>2047</v>
      </c>
      <c r="E1514" s="128" t="s">
        <v>47</v>
      </c>
      <c r="F1514" s="46" t="s">
        <v>4</v>
      </c>
      <c r="G1514" s="166">
        <v>340054</v>
      </c>
      <c r="H1514" s="29" t="s">
        <v>21</v>
      </c>
      <c r="I1514" s="167">
        <v>45934</v>
      </c>
      <c r="J1514" s="29" t="s">
        <v>300</v>
      </c>
      <c r="K1514" s="29" t="s">
        <v>72</v>
      </c>
      <c r="L1514" s="29" t="s">
        <v>9</v>
      </c>
      <c r="M1514" s="29" t="s">
        <v>25</v>
      </c>
      <c r="N1514" s="31" t="s">
        <v>4</v>
      </c>
    </row>
    <row r="1515" spans="1:14" ht="27" customHeight="1">
      <c r="A1515" s="11"/>
      <c r="B1515" s="12">
        <v>1514</v>
      </c>
      <c r="C1515" s="13" t="s">
        <v>4262</v>
      </c>
      <c r="D1515" s="165" t="s">
        <v>4263</v>
      </c>
      <c r="E1515" s="169" t="s">
        <v>59</v>
      </c>
      <c r="F1515" s="16" t="s">
        <v>4</v>
      </c>
      <c r="G1515" s="168">
        <v>340055</v>
      </c>
      <c r="H1515" s="17" t="s">
        <v>99</v>
      </c>
      <c r="I1515" s="163" t="s">
        <v>295</v>
      </c>
      <c r="J1515" s="17" t="s">
        <v>175</v>
      </c>
      <c r="K1515" s="17" t="s">
        <v>108</v>
      </c>
      <c r="L1515" s="17" t="s">
        <v>9</v>
      </c>
      <c r="M1515" s="17" t="s">
        <v>22</v>
      </c>
      <c r="N1515" s="19" t="s">
        <v>4</v>
      </c>
    </row>
    <row r="1516" spans="1:14" ht="27" customHeight="1">
      <c r="A1516" s="11"/>
      <c r="B1516" s="12">
        <v>1515</v>
      </c>
      <c r="C1516" s="28" t="s">
        <v>4264</v>
      </c>
      <c r="D1516" s="165" t="s">
        <v>4265</v>
      </c>
      <c r="E1516" s="128" t="s">
        <v>47</v>
      </c>
      <c r="F1516" s="46" t="s">
        <v>4</v>
      </c>
      <c r="G1516" s="166">
        <v>340056</v>
      </c>
      <c r="H1516" s="29" t="s">
        <v>12</v>
      </c>
      <c r="I1516" s="164" t="s">
        <v>8</v>
      </c>
      <c r="J1516" s="29" t="s">
        <v>15</v>
      </c>
      <c r="K1516" s="29" t="s">
        <v>108</v>
      </c>
      <c r="L1516" s="29" t="s">
        <v>9</v>
      </c>
      <c r="M1516" s="29" t="s">
        <v>9</v>
      </c>
      <c r="N1516" s="31" t="s">
        <v>4</v>
      </c>
    </row>
    <row r="1517" spans="1:14" ht="27" customHeight="1">
      <c r="A1517" s="11"/>
      <c r="B1517" s="12">
        <v>1516</v>
      </c>
      <c r="C1517" s="13" t="s">
        <v>4266</v>
      </c>
      <c r="D1517" s="165" t="s">
        <v>4267</v>
      </c>
      <c r="E1517" s="169" t="s">
        <v>59</v>
      </c>
      <c r="F1517" s="16" t="s">
        <v>4</v>
      </c>
      <c r="G1517" s="168">
        <v>340057</v>
      </c>
      <c r="H1517" s="17" t="s">
        <v>28</v>
      </c>
      <c r="I1517" s="163" t="s">
        <v>36</v>
      </c>
      <c r="J1517" s="17" t="s">
        <v>109</v>
      </c>
      <c r="K1517" s="17" t="s">
        <v>282</v>
      </c>
      <c r="L1517" s="17" t="s">
        <v>9</v>
      </c>
      <c r="M1517" s="17" t="s">
        <v>9</v>
      </c>
      <c r="N1517" s="19" t="s">
        <v>4</v>
      </c>
    </row>
    <row r="1518" spans="1:14" ht="27" customHeight="1">
      <c r="A1518" s="11"/>
      <c r="B1518" s="12">
        <v>1517</v>
      </c>
      <c r="C1518" s="28" t="s">
        <v>4268</v>
      </c>
      <c r="D1518" s="165" t="s">
        <v>4269</v>
      </c>
      <c r="E1518" s="88" t="s">
        <v>3</v>
      </c>
      <c r="F1518" s="46" t="s">
        <v>4</v>
      </c>
      <c r="G1518" s="166">
        <v>340058</v>
      </c>
      <c r="H1518" s="29" t="s">
        <v>5</v>
      </c>
      <c r="I1518" s="164" t="s">
        <v>357</v>
      </c>
      <c r="J1518" s="29" t="s">
        <v>191</v>
      </c>
      <c r="K1518" s="29" t="s">
        <v>208</v>
      </c>
      <c r="L1518" s="29" t="s">
        <v>26</v>
      </c>
      <c r="M1518" s="29" t="s">
        <v>9</v>
      </c>
      <c r="N1518" s="31" t="s">
        <v>4</v>
      </c>
    </row>
    <row r="1519" spans="1:14" ht="27" customHeight="1">
      <c r="A1519" s="33"/>
      <c r="B1519" s="12">
        <v>1518</v>
      </c>
      <c r="C1519" s="13" t="s">
        <v>4270</v>
      </c>
      <c r="D1519" s="165" t="s">
        <v>4271</v>
      </c>
      <c r="E1519" s="169" t="s">
        <v>59</v>
      </c>
      <c r="F1519" s="16" t="s">
        <v>4</v>
      </c>
      <c r="G1519" s="168">
        <v>340059</v>
      </c>
      <c r="H1519" s="17" t="s">
        <v>42</v>
      </c>
      <c r="I1519" s="163" t="s">
        <v>14</v>
      </c>
      <c r="J1519" s="17" t="s">
        <v>300</v>
      </c>
      <c r="K1519" s="17" t="s">
        <v>76</v>
      </c>
      <c r="L1519" s="17" t="s">
        <v>9</v>
      </c>
      <c r="M1519" s="17" t="s">
        <v>486</v>
      </c>
      <c r="N1519" s="19" t="s">
        <v>4</v>
      </c>
    </row>
    <row r="1520" spans="1:14" ht="27" customHeight="1">
      <c r="A1520" s="11"/>
      <c r="B1520" s="12">
        <v>1519</v>
      </c>
      <c r="C1520" s="28" t="s">
        <v>4272</v>
      </c>
      <c r="D1520" s="165" t="s">
        <v>4273</v>
      </c>
      <c r="E1520" s="169" t="s">
        <v>59</v>
      </c>
      <c r="F1520" s="46" t="s">
        <v>4</v>
      </c>
      <c r="G1520" s="166">
        <v>340060</v>
      </c>
      <c r="H1520" s="29" t="s">
        <v>54</v>
      </c>
      <c r="I1520" s="170" t="s">
        <v>108</v>
      </c>
      <c r="J1520" s="29" t="s">
        <v>109</v>
      </c>
      <c r="K1520" s="29" t="s">
        <v>282</v>
      </c>
      <c r="L1520" s="29" t="s">
        <v>9</v>
      </c>
      <c r="M1520" s="29" t="s">
        <v>9</v>
      </c>
      <c r="N1520" s="31" t="s">
        <v>4</v>
      </c>
    </row>
    <row r="1521" spans="1:14" ht="27" customHeight="1">
      <c r="A1521" s="11"/>
      <c r="B1521" s="12">
        <v>1520</v>
      </c>
      <c r="C1521" s="13" t="s">
        <v>4274</v>
      </c>
      <c r="D1521" s="165" t="s">
        <v>4275</v>
      </c>
      <c r="E1521" s="169" t="s">
        <v>59</v>
      </c>
      <c r="F1521" s="16" t="s">
        <v>4</v>
      </c>
      <c r="G1521" s="166">
        <v>340062</v>
      </c>
      <c r="H1521" s="17" t="s">
        <v>21</v>
      </c>
      <c r="I1521" s="141" t="s">
        <v>22</v>
      </c>
      <c r="J1521" s="17" t="s">
        <v>23</v>
      </c>
      <c r="K1521" s="17" t="s">
        <v>67</v>
      </c>
      <c r="L1521" s="17" t="s">
        <v>9</v>
      </c>
      <c r="M1521" s="17" t="s">
        <v>9</v>
      </c>
      <c r="N1521" s="19" t="s">
        <v>4</v>
      </c>
    </row>
    <row r="1522" spans="1:14" ht="27" customHeight="1">
      <c r="A1522" s="11"/>
      <c r="B1522" s="12">
        <v>1521</v>
      </c>
      <c r="C1522" s="28" t="s">
        <v>4276</v>
      </c>
      <c r="D1522" s="165" t="s">
        <v>1021</v>
      </c>
      <c r="E1522" s="169" t="s">
        <v>59</v>
      </c>
      <c r="F1522" s="46" t="s">
        <v>4</v>
      </c>
      <c r="G1522" s="168">
        <v>340063</v>
      </c>
      <c r="H1522" s="29" t="s">
        <v>99</v>
      </c>
      <c r="I1522" s="164" t="s">
        <v>94</v>
      </c>
      <c r="J1522" s="29" t="s">
        <v>124</v>
      </c>
      <c r="K1522" s="29" t="s">
        <v>175</v>
      </c>
      <c r="L1522" s="29" t="s">
        <v>9</v>
      </c>
      <c r="M1522" s="29" t="s">
        <v>443</v>
      </c>
      <c r="N1522" s="31" t="s">
        <v>4</v>
      </c>
    </row>
    <row r="1523" spans="1:14" ht="27" customHeight="1">
      <c r="A1523" s="11"/>
      <c r="B1523" s="12">
        <v>1522</v>
      </c>
      <c r="C1523" s="13" t="s">
        <v>4277</v>
      </c>
      <c r="D1523" s="165" t="s">
        <v>4278</v>
      </c>
      <c r="E1523" s="169" t="s">
        <v>59</v>
      </c>
      <c r="F1523" s="16" t="s">
        <v>4</v>
      </c>
      <c r="G1523" s="166">
        <v>340064</v>
      </c>
      <c r="H1523" s="17" t="s">
        <v>12</v>
      </c>
      <c r="I1523" s="171">
        <v>45935</v>
      </c>
      <c r="J1523" s="17" t="s">
        <v>31</v>
      </c>
      <c r="K1523" s="17" t="s">
        <v>49</v>
      </c>
      <c r="L1523" s="17" t="s">
        <v>9</v>
      </c>
      <c r="M1523" s="17" t="s">
        <v>9</v>
      </c>
      <c r="N1523" s="19" t="s">
        <v>4</v>
      </c>
    </row>
    <row r="1524" spans="1:14" ht="27" customHeight="1">
      <c r="A1524" s="20"/>
      <c r="B1524" s="12">
        <v>1523</v>
      </c>
      <c r="C1524" s="28" t="s">
        <v>4279</v>
      </c>
      <c r="D1524" s="165" t="s">
        <v>2356</v>
      </c>
      <c r="E1524" s="88" t="s">
        <v>3</v>
      </c>
      <c r="F1524" s="46" t="s">
        <v>4</v>
      </c>
      <c r="G1524" s="168">
        <v>340065</v>
      </c>
      <c r="H1524" s="29" t="s">
        <v>28</v>
      </c>
      <c r="I1524" s="164" t="s">
        <v>155</v>
      </c>
      <c r="J1524" s="29" t="s">
        <v>95</v>
      </c>
      <c r="K1524" s="29" t="s">
        <v>300</v>
      </c>
      <c r="L1524" s="29" t="s">
        <v>9</v>
      </c>
      <c r="M1524" s="29" t="s">
        <v>26</v>
      </c>
      <c r="N1524" s="31" t="s">
        <v>4</v>
      </c>
    </row>
    <row r="1525" spans="1:14" ht="27" customHeight="1">
      <c r="A1525" s="11"/>
      <c r="B1525" s="12">
        <v>1524</v>
      </c>
      <c r="C1525" s="13" t="s">
        <v>4280</v>
      </c>
      <c r="D1525" s="165" t="s">
        <v>519</v>
      </c>
      <c r="E1525" s="169" t="s">
        <v>59</v>
      </c>
      <c r="F1525" s="16" t="s">
        <v>4</v>
      </c>
      <c r="G1525" s="166">
        <v>340066</v>
      </c>
      <c r="H1525" s="17" t="s">
        <v>5</v>
      </c>
      <c r="I1525" s="163" t="s">
        <v>8</v>
      </c>
      <c r="J1525" s="17" t="s">
        <v>530</v>
      </c>
      <c r="K1525" s="17" t="s">
        <v>159</v>
      </c>
      <c r="L1525" s="17" t="s">
        <v>9</v>
      </c>
      <c r="M1525" s="17" t="s">
        <v>9</v>
      </c>
      <c r="N1525" s="19" t="s">
        <v>4</v>
      </c>
    </row>
    <row r="1526" spans="1:14" ht="27" customHeight="1">
      <c r="A1526" s="11"/>
      <c r="B1526" s="12">
        <v>1525</v>
      </c>
      <c r="C1526" s="28" t="s">
        <v>4281</v>
      </c>
      <c r="D1526" s="165" t="s">
        <v>4282</v>
      </c>
      <c r="E1526" s="88" t="s">
        <v>3</v>
      </c>
      <c r="F1526" s="46" t="s">
        <v>4</v>
      </c>
      <c r="G1526" s="168">
        <v>340067</v>
      </c>
      <c r="H1526" s="29" t="s">
        <v>42</v>
      </c>
      <c r="I1526" s="172">
        <v>45779</v>
      </c>
      <c r="J1526" s="29" t="s">
        <v>114</v>
      </c>
      <c r="K1526" s="29" t="s">
        <v>72</v>
      </c>
      <c r="L1526" s="29" t="s">
        <v>9</v>
      </c>
      <c r="M1526" s="29" t="s">
        <v>38</v>
      </c>
      <c r="N1526" s="31" t="s">
        <v>4</v>
      </c>
    </row>
    <row r="1527" spans="1:14" ht="27" customHeight="1">
      <c r="A1527" s="11"/>
      <c r="B1527" s="12">
        <v>1526</v>
      </c>
      <c r="C1527" s="13" t="s">
        <v>4283</v>
      </c>
      <c r="D1527" s="165" t="s">
        <v>297</v>
      </c>
      <c r="E1527" s="88" t="s">
        <v>3</v>
      </c>
      <c r="F1527" s="16" t="s">
        <v>4</v>
      </c>
      <c r="G1527" s="166">
        <v>340068</v>
      </c>
      <c r="H1527" s="17" t="s">
        <v>21</v>
      </c>
      <c r="I1527" s="163" t="s">
        <v>155</v>
      </c>
      <c r="J1527" s="17" t="s">
        <v>180</v>
      </c>
      <c r="K1527" s="17" t="s">
        <v>72</v>
      </c>
      <c r="L1527" s="17" t="s">
        <v>26</v>
      </c>
      <c r="M1527" s="17" t="s">
        <v>9</v>
      </c>
      <c r="N1527" s="19" t="s">
        <v>4</v>
      </c>
    </row>
    <row r="1528" spans="1:14" ht="27" customHeight="1">
      <c r="A1528" s="11"/>
      <c r="B1528" s="12">
        <v>1527</v>
      </c>
      <c r="C1528" s="28" t="s">
        <v>4284</v>
      </c>
      <c r="D1528" s="165" t="s">
        <v>4285</v>
      </c>
      <c r="E1528" s="169" t="s">
        <v>59</v>
      </c>
      <c r="F1528" s="46" t="s">
        <v>4</v>
      </c>
      <c r="G1528" s="168">
        <v>340069</v>
      </c>
      <c r="H1528" s="29" t="s">
        <v>35</v>
      </c>
      <c r="I1528" s="164" t="s">
        <v>295</v>
      </c>
      <c r="J1528" s="29" t="s">
        <v>125</v>
      </c>
      <c r="K1528" s="29" t="s">
        <v>95</v>
      </c>
      <c r="L1528" s="29" t="s">
        <v>9</v>
      </c>
      <c r="M1528" s="29" t="s">
        <v>25</v>
      </c>
      <c r="N1528" s="31" t="s">
        <v>4</v>
      </c>
    </row>
    <row r="1529" spans="1:14" ht="27" customHeight="1">
      <c r="A1529" s="33"/>
      <c r="B1529" s="12">
        <v>1528</v>
      </c>
      <c r="C1529" s="13" t="s">
        <v>4286</v>
      </c>
      <c r="D1529" s="165" t="s">
        <v>4287</v>
      </c>
      <c r="E1529" s="134" t="s">
        <v>47</v>
      </c>
      <c r="F1529" s="16" t="s">
        <v>4</v>
      </c>
      <c r="G1529" s="153">
        <v>340070</v>
      </c>
      <c r="H1529" s="17" t="s">
        <v>5</v>
      </c>
      <c r="I1529" s="141" t="s">
        <v>56</v>
      </c>
      <c r="J1529" s="17" t="s">
        <v>311</v>
      </c>
      <c r="K1529" s="17" t="s">
        <v>155</v>
      </c>
      <c r="L1529" s="17" t="s">
        <v>9</v>
      </c>
      <c r="M1529" s="17" t="s">
        <v>10</v>
      </c>
      <c r="N1529" s="19" t="s">
        <v>4</v>
      </c>
    </row>
    <row r="1530" spans="1:14" ht="27" customHeight="1">
      <c r="A1530" s="11"/>
      <c r="B1530" s="12">
        <v>1529</v>
      </c>
      <c r="C1530" s="28" t="s">
        <v>4288</v>
      </c>
      <c r="D1530" s="165" t="s">
        <v>4289</v>
      </c>
      <c r="E1530" s="128" t="s">
        <v>47</v>
      </c>
      <c r="F1530" s="46" t="s">
        <v>4</v>
      </c>
      <c r="G1530" s="168">
        <v>340071</v>
      </c>
      <c r="H1530" s="29" t="s">
        <v>28</v>
      </c>
      <c r="I1530" s="164" t="s">
        <v>90</v>
      </c>
      <c r="J1530" s="29" t="s">
        <v>350</v>
      </c>
      <c r="K1530" s="29" t="s">
        <v>85</v>
      </c>
      <c r="L1530" s="29" t="s">
        <v>9</v>
      </c>
      <c r="M1530" s="29" t="s">
        <v>9</v>
      </c>
      <c r="N1530" s="31" t="s">
        <v>4</v>
      </c>
    </row>
    <row r="1531" spans="1:14" ht="27" customHeight="1">
      <c r="A1531" s="11"/>
      <c r="B1531" s="12">
        <v>1530</v>
      </c>
      <c r="C1531" s="13" t="s">
        <v>4290</v>
      </c>
      <c r="D1531" s="165" t="s">
        <v>4291</v>
      </c>
      <c r="E1531" s="128" t="s">
        <v>47</v>
      </c>
      <c r="F1531" s="16" t="s">
        <v>4</v>
      </c>
      <c r="G1531" s="166">
        <v>340072</v>
      </c>
      <c r="H1531" s="17" t="s">
        <v>12</v>
      </c>
      <c r="I1531" s="163" t="s">
        <v>114</v>
      </c>
      <c r="J1531" s="17" t="s">
        <v>502</v>
      </c>
      <c r="K1531" s="17" t="s">
        <v>22</v>
      </c>
      <c r="L1531" s="17" t="s">
        <v>9</v>
      </c>
      <c r="M1531" s="17" t="s">
        <v>9</v>
      </c>
      <c r="N1531" s="19" t="s">
        <v>4</v>
      </c>
    </row>
    <row r="1532" spans="1:14" ht="27" customHeight="1">
      <c r="A1532" s="11"/>
      <c r="B1532" s="12">
        <v>1531</v>
      </c>
      <c r="C1532" s="28" t="s">
        <v>4292</v>
      </c>
      <c r="D1532" s="165" t="s">
        <v>4293</v>
      </c>
      <c r="E1532" s="169" t="s">
        <v>59</v>
      </c>
      <c r="F1532" s="46" t="s">
        <v>4</v>
      </c>
      <c r="G1532" s="168">
        <v>340073</v>
      </c>
      <c r="H1532" s="29" t="s">
        <v>99</v>
      </c>
      <c r="I1532" s="164" t="s">
        <v>22</v>
      </c>
      <c r="J1532" s="29" t="s">
        <v>176</v>
      </c>
      <c r="K1532" s="29" t="s">
        <v>215</v>
      </c>
      <c r="L1532" s="29" t="s">
        <v>26</v>
      </c>
      <c r="M1532" s="29" t="s">
        <v>16</v>
      </c>
      <c r="N1532" s="31" t="s">
        <v>4</v>
      </c>
    </row>
    <row r="1533" spans="1:14" ht="27" customHeight="1">
      <c r="A1533" s="11"/>
      <c r="B1533" s="12">
        <v>1532</v>
      </c>
      <c r="C1533" s="13" t="s">
        <v>4294</v>
      </c>
      <c r="D1533" s="165" t="s">
        <v>4295</v>
      </c>
      <c r="E1533" s="88" t="s">
        <v>3</v>
      </c>
      <c r="F1533" s="16" t="s">
        <v>4</v>
      </c>
      <c r="G1533" s="166">
        <v>340074</v>
      </c>
      <c r="H1533" s="17" t="s">
        <v>54</v>
      </c>
      <c r="I1533" s="163" t="s">
        <v>114</v>
      </c>
      <c r="J1533" s="17" t="s">
        <v>502</v>
      </c>
      <c r="K1533" s="17" t="s">
        <v>22</v>
      </c>
      <c r="L1533" s="17" t="s">
        <v>9</v>
      </c>
      <c r="M1533" s="17" t="s">
        <v>9</v>
      </c>
      <c r="N1533" s="19" t="s">
        <v>4</v>
      </c>
    </row>
    <row r="1534" spans="1:14" ht="27" customHeight="1">
      <c r="A1534" s="33"/>
      <c r="B1534" s="12">
        <v>1533</v>
      </c>
      <c r="C1534" s="28" t="s">
        <v>4296</v>
      </c>
      <c r="D1534" s="165" t="s">
        <v>4297</v>
      </c>
      <c r="E1534" s="128" t="s">
        <v>47</v>
      </c>
      <c r="F1534" s="46" t="s">
        <v>4</v>
      </c>
      <c r="G1534" s="168">
        <v>340075</v>
      </c>
      <c r="H1534" s="29" t="s">
        <v>42</v>
      </c>
      <c r="I1534" s="164" t="s">
        <v>108</v>
      </c>
      <c r="J1534" s="29" t="s">
        <v>104</v>
      </c>
      <c r="K1534" s="29" t="s">
        <v>25</v>
      </c>
      <c r="L1534" s="29" t="s">
        <v>9</v>
      </c>
      <c r="M1534" s="29" t="s">
        <v>14</v>
      </c>
      <c r="N1534" s="31" t="s">
        <v>4</v>
      </c>
    </row>
    <row r="1535" spans="1:14" ht="27" customHeight="1">
      <c r="A1535" s="11"/>
      <c r="B1535" s="12">
        <v>1534</v>
      </c>
      <c r="C1535" s="13" t="s">
        <v>4298</v>
      </c>
      <c r="D1535" s="165" t="s">
        <v>4299</v>
      </c>
      <c r="E1535" s="169" t="s">
        <v>59</v>
      </c>
      <c r="F1535" s="16" t="s">
        <v>4</v>
      </c>
      <c r="G1535" s="166">
        <v>340076</v>
      </c>
      <c r="H1535" s="17" t="s">
        <v>21</v>
      </c>
      <c r="I1535" s="163" t="s">
        <v>56</v>
      </c>
      <c r="J1535" s="17" t="s">
        <v>417</v>
      </c>
      <c r="K1535" s="17" t="s">
        <v>14</v>
      </c>
      <c r="L1535" s="17" t="s">
        <v>9</v>
      </c>
      <c r="M1535" s="17" t="s">
        <v>9</v>
      </c>
      <c r="N1535" s="19" t="s">
        <v>4</v>
      </c>
    </row>
    <row r="1536" spans="1:14" ht="27" customHeight="1">
      <c r="A1536" s="11"/>
      <c r="B1536" s="12">
        <v>1535</v>
      </c>
      <c r="C1536" s="28" t="s">
        <v>4300</v>
      </c>
      <c r="D1536" s="165" t="s">
        <v>4301</v>
      </c>
      <c r="E1536" s="88" t="s">
        <v>3</v>
      </c>
      <c r="F1536" s="46" t="s">
        <v>4</v>
      </c>
      <c r="G1536" s="168">
        <v>340077</v>
      </c>
      <c r="H1536" s="29" t="s">
        <v>35</v>
      </c>
      <c r="I1536" s="167">
        <v>45933</v>
      </c>
      <c r="J1536" s="29" t="s">
        <v>49</v>
      </c>
      <c r="K1536" s="29" t="s">
        <v>304</v>
      </c>
      <c r="L1536" s="29" t="s">
        <v>9</v>
      </c>
      <c r="M1536" s="29" t="s">
        <v>16</v>
      </c>
      <c r="N1536" s="31" t="s">
        <v>4</v>
      </c>
    </row>
    <row r="1537" spans="1:14" ht="27" customHeight="1">
      <c r="A1537" s="11"/>
      <c r="B1537" s="12">
        <v>1536</v>
      </c>
      <c r="C1537" s="13" t="s">
        <v>4302</v>
      </c>
      <c r="D1537" s="165" t="s">
        <v>316</v>
      </c>
      <c r="E1537" s="128" t="s">
        <v>47</v>
      </c>
      <c r="F1537" s="16" t="s">
        <v>4</v>
      </c>
      <c r="G1537" s="166">
        <v>340078</v>
      </c>
      <c r="H1537" s="17" t="s">
        <v>5</v>
      </c>
      <c r="I1537" s="163" t="s">
        <v>197</v>
      </c>
      <c r="J1537" s="17" t="s">
        <v>260</v>
      </c>
      <c r="K1537" s="17" t="s">
        <v>85</v>
      </c>
      <c r="L1537" s="17" t="s">
        <v>9</v>
      </c>
      <c r="M1537" s="17" t="s">
        <v>26</v>
      </c>
      <c r="N1537" s="19" t="s">
        <v>4</v>
      </c>
    </row>
    <row r="1538" spans="1:14" ht="27" customHeight="1">
      <c r="A1538" s="11"/>
      <c r="B1538" s="12">
        <v>1537</v>
      </c>
      <c r="C1538" s="28" t="s">
        <v>4303</v>
      </c>
      <c r="D1538" s="165" t="s">
        <v>4304</v>
      </c>
      <c r="E1538" s="169" t="s">
        <v>59</v>
      </c>
      <c r="F1538" s="46" t="s">
        <v>4</v>
      </c>
      <c r="G1538" s="168">
        <v>340079</v>
      </c>
      <c r="H1538" s="29" t="s">
        <v>28</v>
      </c>
      <c r="I1538" s="164" t="s">
        <v>108</v>
      </c>
      <c r="J1538" s="29" t="s">
        <v>311</v>
      </c>
      <c r="K1538" s="29" t="s">
        <v>6</v>
      </c>
      <c r="L1538" s="29" t="s">
        <v>9</v>
      </c>
      <c r="M1538" s="29" t="s">
        <v>26</v>
      </c>
      <c r="N1538" s="31" t="s">
        <v>4</v>
      </c>
    </row>
    <row r="1539" spans="1:14" ht="27" customHeight="1">
      <c r="A1539" s="33"/>
      <c r="B1539" s="12">
        <v>1538</v>
      </c>
      <c r="C1539" s="13" t="s">
        <v>4305</v>
      </c>
      <c r="D1539" s="165" t="s">
        <v>4306</v>
      </c>
      <c r="E1539" s="169" t="s">
        <v>59</v>
      </c>
      <c r="F1539" s="16" t="s">
        <v>4</v>
      </c>
      <c r="G1539" s="166">
        <v>340080</v>
      </c>
      <c r="H1539" s="17" t="s">
        <v>12</v>
      </c>
      <c r="I1539" s="163" t="s">
        <v>295</v>
      </c>
      <c r="J1539" s="17" t="s">
        <v>271</v>
      </c>
      <c r="K1539" s="17" t="s">
        <v>90</v>
      </c>
      <c r="L1539" s="17" t="s">
        <v>9</v>
      </c>
      <c r="M1539" s="17" t="s">
        <v>10</v>
      </c>
      <c r="N1539" s="19" t="s">
        <v>4</v>
      </c>
    </row>
    <row r="1540" spans="1:14" ht="27" customHeight="1">
      <c r="A1540" s="11"/>
      <c r="B1540" s="12">
        <v>1539</v>
      </c>
      <c r="C1540" s="28" t="s">
        <v>4307</v>
      </c>
      <c r="D1540" s="165" t="s">
        <v>4308</v>
      </c>
      <c r="E1540" s="128" t="s">
        <v>47</v>
      </c>
      <c r="F1540" s="46" t="s">
        <v>4</v>
      </c>
      <c r="G1540" s="168">
        <v>340081</v>
      </c>
      <c r="H1540" s="29" t="s">
        <v>99</v>
      </c>
      <c r="I1540" s="164" t="s">
        <v>36</v>
      </c>
      <c r="J1540" s="29" t="s">
        <v>104</v>
      </c>
      <c r="K1540" s="29" t="s">
        <v>85</v>
      </c>
      <c r="L1540" s="29" t="s">
        <v>9</v>
      </c>
      <c r="M1540" s="29" t="s">
        <v>10</v>
      </c>
      <c r="N1540" s="31" t="s">
        <v>4</v>
      </c>
    </row>
    <row r="1541" spans="1:14" ht="27" customHeight="1">
      <c r="A1541" s="11"/>
      <c r="B1541" s="12">
        <v>1540</v>
      </c>
      <c r="C1541" s="13" t="s">
        <v>4309</v>
      </c>
      <c r="D1541" s="165" t="s">
        <v>322</v>
      </c>
      <c r="E1541" s="169" t="s">
        <v>59</v>
      </c>
      <c r="F1541" s="16" t="s">
        <v>4</v>
      </c>
      <c r="G1541" s="166">
        <v>340082</v>
      </c>
      <c r="H1541" s="17" t="s">
        <v>54</v>
      </c>
      <c r="I1541" s="163" t="s">
        <v>80</v>
      </c>
      <c r="J1541" s="17" t="s">
        <v>155</v>
      </c>
      <c r="K1541" s="17" t="s">
        <v>76</v>
      </c>
      <c r="L1541" s="17" t="s">
        <v>26</v>
      </c>
      <c r="M1541" s="17" t="s">
        <v>24</v>
      </c>
      <c r="N1541" s="19" t="s">
        <v>4</v>
      </c>
    </row>
    <row r="1542" spans="1:14" ht="27" customHeight="1">
      <c r="A1542" s="11"/>
      <c r="B1542" s="12">
        <v>1541</v>
      </c>
      <c r="C1542" s="28" t="s">
        <v>4310</v>
      </c>
      <c r="D1542" s="165" t="s">
        <v>4311</v>
      </c>
      <c r="E1542" s="169" t="s">
        <v>59</v>
      </c>
      <c r="F1542" s="46" t="s">
        <v>4</v>
      </c>
      <c r="G1542" s="168">
        <v>340083</v>
      </c>
      <c r="H1542" s="29" t="s">
        <v>42</v>
      </c>
      <c r="I1542" s="164" t="s">
        <v>56</v>
      </c>
      <c r="J1542" s="29" t="s">
        <v>115</v>
      </c>
      <c r="K1542" s="29" t="s">
        <v>8</v>
      </c>
      <c r="L1542" s="29" t="s">
        <v>9</v>
      </c>
      <c r="M1542" s="29" t="s">
        <v>26</v>
      </c>
      <c r="N1542" s="31" t="s">
        <v>4</v>
      </c>
    </row>
    <row r="1543" spans="1:14" ht="27" customHeight="1">
      <c r="A1543" s="11"/>
      <c r="B1543" s="12">
        <v>1542</v>
      </c>
      <c r="C1543" s="13" t="s">
        <v>4312</v>
      </c>
      <c r="D1543" s="165" t="s">
        <v>4313</v>
      </c>
      <c r="E1543" s="88" t="s">
        <v>3</v>
      </c>
      <c r="F1543" s="16" t="s">
        <v>4</v>
      </c>
      <c r="G1543" s="166">
        <v>340084</v>
      </c>
      <c r="H1543" s="17" t="s">
        <v>21</v>
      </c>
      <c r="I1543" s="163" t="s">
        <v>38</v>
      </c>
      <c r="J1543" s="17" t="s">
        <v>176</v>
      </c>
      <c r="K1543" s="17" t="s">
        <v>36</v>
      </c>
      <c r="L1543" s="17" t="s">
        <v>9</v>
      </c>
      <c r="M1543" s="17" t="s">
        <v>16</v>
      </c>
      <c r="N1543" s="19" t="s">
        <v>4</v>
      </c>
    </row>
    <row r="1544" spans="1:14" ht="27" customHeight="1">
      <c r="A1544" s="20"/>
      <c r="B1544" s="12">
        <v>1543</v>
      </c>
      <c r="C1544" s="28" t="s">
        <v>4314</v>
      </c>
      <c r="D1544" s="165" t="s">
        <v>4315</v>
      </c>
      <c r="E1544" s="169" t="s">
        <v>59</v>
      </c>
      <c r="F1544" s="46" t="s">
        <v>4</v>
      </c>
      <c r="G1544" s="168">
        <v>340085</v>
      </c>
      <c r="H1544" s="29" t="s">
        <v>35</v>
      </c>
      <c r="I1544" s="164" t="s">
        <v>633</v>
      </c>
      <c r="J1544" s="29" t="s">
        <v>115</v>
      </c>
      <c r="K1544" s="29" t="s">
        <v>114</v>
      </c>
      <c r="L1544" s="29" t="s">
        <v>9</v>
      </c>
      <c r="M1544" s="29" t="s">
        <v>9</v>
      </c>
      <c r="N1544" s="31" t="s">
        <v>4</v>
      </c>
    </row>
    <row r="1545" spans="1:14" ht="27" customHeight="1">
      <c r="A1545" s="11"/>
      <c r="B1545" s="12">
        <v>1544</v>
      </c>
      <c r="C1545" s="13" t="s">
        <v>4316</v>
      </c>
      <c r="D1545" s="165" t="s">
        <v>4317</v>
      </c>
      <c r="E1545" s="169" t="s">
        <v>59</v>
      </c>
      <c r="F1545" s="16" t="s">
        <v>4</v>
      </c>
      <c r="G1545" s="166">
        <v>340086</v>
      </c>
      <c r="H1545" s="17" t="s">
        <v>5</v>
      </c>
      <c r="I1545" s="163" t="s">
        <v>56</v>
      </c>
      <c r="J1545" s="17" t="s">
        <v>292</v>
      </c>
      <c r="K1545" s="17" t="s">
        <v>8</v>
      </c>
      <c r="L1545" s="17" t="s">
        <v>9</v>
      </c>
      <c r="M1545" s="17" t="s">
        <v>9</v>
      </c>
      <c r="N1545" s="19" t="s">
        <v>4</v>
      </c>
    </row>
    <row r="1546" spans="1:14" ht="27" customHeight="1">
      <c r="A1546" s="11"/>
      <c r="B1546" s="12">
        <v>1545</v>
      </c>
      <c r="C1546" s="28" t="s">
        <v>4318</v>
      </c>
      <c r="D1546" s="165" t="s">
        <v>4319</v>
      </c>
      <c r="E1546" s="128" t="s">
        <v>47</v>
      </c>
      <c r="F1546" s="46" t="s">
        <v>4</v>
      </c>
      <c r="G1546" s="168">
        <v>340087</v>
      </c>
      <c r="H1546" s="29" t="s">
        <v>28</v>
      </c>
      <c r="I1546" s="164" t="s">
        <v>85</v>
      </c>
      <c r="J1546" s="29" t="s">
        <v>164</v>
      </c>
      <c r="K1546" s="29" t="s">
        <v>76</v>
      </c>
      <c r="L1546" s="29" t="s">
        <v>9</v>
      </c>
      <c r="M1546" s="29" t="s">
        <v>10</v>
      </c>
      <c r="N1546" s="31" t="s">
        <v>4</v>
      </c>
    </row>
    <row r="1547" spans="1:14" ht="27" customHeight="1">
      <c r="A1547" s="11"/>
      <c r="B1547" s="12">
        <v>1546</v>
      </c>
      <c r="C1547" s="13" t="s">
        <v>4320</v>
      </c>
      <c r="D1547" s="165" t="s">
        <v>4321</v>
      </c>
      <c r="E1547" s="128" t="s">
        <v>47</v>
      </c>
      <c r="F1547" s="16" t="s">
        <v>4</v>
      </c>
      <c r="G1547" s="166">
        <v>340088</v>
      </c>
      <c r="H1547" s="17" t="s">
        <v>12</v>
      </c>
      <c r="I1547" s="163" t="s">
        <v>215</v>
      </c>
      <c r="J1547" s="17" t="s">
        <v>115</v>
      </c>
      <c r="K1547" s="17" t="s">
        <v>30</v>
      </c>
      <c r="L1547" s="17" t="s">
        <v>9</v>
      </c>
      <c r="M1547" s="17" t="s">
        <v>14</v>
      </c>
      <c r="N1547" s="19" t="s">
        <v>4</v>
      </c>
    </row>
    <row r="1548" spans="1:14" ht="27" customHeight="1">
      <c r="A1548" s="11"/>
      <c r="B1548" s="12">
        <v>1547</v>
      </c>
      <c r="C1548" s="28" t="s">
        <v>4322</v>
      </c>
      <c r="D1548" s="165" t="s">
        <v>4323</v>
      </c>
      <c r="E1548" s="169" t="s">
        <v>59</v>
      </c>
      <c r="F1548" s="46" t="s">
        <v>4</v>
      </c>
      <c r="G1548" s="168">
        <v>340089</v>
      </c>
      <c r="H1548" s="29" t="s">
        <v>99</v>
      </c>
      <c r="I1548" s="164" t="s">
        <v>36</v>
      </c>
      <c r="J1548" s="29" t="s">
        <v>37</v>
      </c>
      <c r="K1548" s="29" t="s">
        <v>38</v>
      </c>
      <c r="L1548" s="29" t="s">
        <v>9</v>
      </c>
      <c r="M1548" s="29" t="s">
        <v>9</v>
      </c>
      <c r="N1548" s="31" t="s">
        <v>4</v>
      </c>
    </row>
    <row r="1549" spans="1:14" ht="27" customHeight="1">
      <c r="A1549" s="33"/>
      <c r="B1549" s="12">
        <v>1548</v>
      </c>
      <c r="C1549" s="13" t="s">
        <v>4324</v>
      </c>
      <c r="D1549" s="165" t="s">
        <v>4325</v>
      </c>
      <c r="E1549" s="169" t="s">
        <v>59</v>
      </c>
      <c r="F1549" s="16" t="s">
        <v>4</v>
      </c>
      <c r="G1549" s="166">
        <v>340090</v>
      </c>
      <c r="H1549" s="17" t="s">
        <v>54</v>
      </c>
      <c r="I1549" s="163" t="s">
        <v>61</v>
      </c>
      <c r="J1549" s="17" t="s">
        <v>31</v>
      </c>
      <c r="K1549" s="17" t="s">
        <v>114</v>
      </c>
      <c r="L1549" s="17" t="s">
        <v>9</v>
      </c>
      <c r="M1549" s="17" t="s">
        <v>10</v>
      </c>
      <c r="N1549" s="19" t="s">
        <v>4</v>
      </c>
    </row>
    <row r="1550" spans="1:14" ht="27" customHeight="1">
      <c r="A1550" s="11"/>
      <c r="B1550" s="12">
        <v>1549</v>
      </c>
      <c r="C1550" s="28" t="s">
        <v>4326</v>
      </c>
      <c r="D1550" s="165" t="s">
        <v>4327</v>
      </c>
      <c r="E1550" s="169" t="s">
        <v>59</v>
      </c>
      <c r="F1550" s="46" t="s">
        <v>4</v>
      </c>
      <c r="G1550" s="168">
        <v>340091</v>
      </c>
      <c r="H1550" s="29" t="s">
        <v>42</v>
      </c>
      <c r="I1550" s="164" t="s">
        <v>108</v>
      </c>
      <c r="J1550" s="29" t="s">
        <v>104</v>
      </c>
      <c r="K1550" s="29" t="s">
        <v>155</v>
      </c>
      <c r="L1550" s="29" t="s">
        <v>9</v>
      </c>
      <c r="M1550" s="29" t="s">
        <v>26</v>
      </c>
      <c r="N1550" s="31" t="s">
        <v>4</v>
      </c>
    </row>
    <row r="1551" spans="1:14" ht="27" customHeight="1">
      <c r="A1551" s="11"/>
      <c r="B1551" s="12">
        <v>1550</v>
      </c>
      <c r="C1551" s="13" t="s">
        <v>4328</v>
      </c>
      <c r="D1551" s="165" t="s">
        <v>4329</v>
      </c>
      <c r="E1551" s="128" t="s">
        <v>47</v>
      </c>
      <c r="F1551" s="16" t="s">
        <v>4</v>
      </c>
      <c r="G1551" s="166">
        <v>340092</v>
      </c>
      <c r="H1551" s="17" t="s">
        <v>21</v>
      </c>
      <c r="I1551" s="163" t="s">
        <v>56</v>
      </c>
      <c r="J1551" s="17" t="s">
        <v>292</v>
      </c>
      <c r="K1551" s="17" t="s">
        <v>8</v>
      </c>
      <c r="L1551" s="17" t="s">
        <v>9</v>
      </c>
      <c r="M1551" s="17" t="s">
        <v>9</v>
      </c>
      <c r="N1551" s="19" t="s">
        <v>4</v>
      </c>
    </row>
    <row r="1552" spans="1:14" ht="27" customHeight="1">
      <c r="A1552" s="11"/>
      <c r="B1552" s="12">
        <v>1551</v>
      </c>
      <c r="C1552" s="28" t="s">
        <v>4330</v>
      </c>
      <c r="D1552" s="165" t="s">
        <v>4331</v>
      </c>
      <c r="E1552" s="162" t="s">
        <v>59</v>
      </c>
      <c r="F1552" s="46" t="s">
        <v>4</v>
      </c>
      <c r="G1552" s="155">
        <v>340093</v>
      </c>
      <c r="H1552" s="29" t="s">
        <v>99</v>
      </c>
      <c r="I1552" s="164" t="s">
        <v>226</v>
      </c>
      <c r="J1552" s="29" t="s">
        <v>175</v>
      </c>
      <c r="K1552" s="29" t="s">
        <v>76</v>
      </c>
      <c r="L1552" s="29" t="s">
        <v>9</v>
      </c>
      <c r="M1552" s="29" t="s">
        <v>26</v>
      </c>
      <c r="N1552" s="31" t="s">
        <v>4</v>
      </c>
    </row>
    <row r="1553" spans="1:14" ht="27" customHeight="1">
      <c r="A1553" s="11"/>
      <c r="B1553" s="12">
        <v>1552</v>
      </c>
      <c r="C1553" s="13" t="s">
        <v>4332</v>
      </c>
      <c r="D1553" s="165" t="s">
        <v>4333</v>
      </c>
      <c r="E1553" s="128" t="s">
        <v>47</v>
      </c>
      <c r="F1553" s="16" t="s">
        <v>4</v>
      </c>
      <c r="G1553" s="166">
        <v>340094</v>
      </c>
      <c r="H1553" s="17" t="s">
        <v>12</v>
      </c>
      <c r="I1553" s="163" t="s">
        <v>61</v>
      </c>
      <c r="J1553" s="17" t="s">
        <v>104</v>
      </c>
      <c r="K1553" s="17" t="s">
        <v>146</v>
      </c>
      <c r="L1553" s="17" t="s">
        <v>9</v>
      </c>
      <c r="M1553" s="17" t="s">
        <v>16</v>
      </c>
      <c r="N1553" s="19" t="s">
        <v>4</v>
      </c>
    </row>
    <row r="1554" spans="1:14" ht="27" customHeight="1">
      <c r="A1554" s="33"/>
      <c r="B1554" s="12">
        <v>1553</v>
      </c>
      <c r="C1554" s="28" t="s">
        <v>4334</v>
      </c>
      <c r="D1554" s="165" t="s">
        <v>4335</v>
      </c>
      <c r="E1554" s="88" t="s">
        <v>3</v>
      </c>
      <c r="F1554" s="46" t="s">
        <v>4</v>
      </c>
      <c r="G1554" s="168">
        <v>340095</v>
      </c>
      <c r="H1554" s="29" t="s">
        <v>28</v>
      </c>
      <c r="I1554" s="164" t="s">
        <v>38</v>
      </c>
      <c r="J1554" s="29" t="s">
        <v>95</v>
      </c>
      <c r="K1554" s="29" t="s">
        <v>300</v>
      </c>
      <c r="L1554" s="29" t="s">
        <v>9</v>
      </c>
      <c r="M1554" s="29" t="s">
        <v>26</v>
      </c>
      <c r="N1554" s="31" t="s">
        <v>4</v>
      </c>
    </row>
    <row r="1555" spans="1:14" ht="27" customHeight="1">
      <c r="A1555" s="11"/>
      <c r="B1555" s="12">
        <v>1554</v>
      </c>
      <c r="C1555" s="13" t="s">
        <v>4336</v>
      </c>
      <c r="D1555" s="165" t="s">
        <v>4337</v>
      </c>
      <c r="E1555" s="88" t="s">
        <v>3</v>
      </c>
      <c r="F1555" s="16" t="s">
        <v>4</v>
      </c>
      <c r="G1555" s="166">
        <v>340096</v>
      </c>
      <c r="H1555" s="17" t="s">
        <v>5</v>
      </c>
      <c r="I1555" s="163" t="s">
        <v>90</v>
      </c>
      <c r="J1555" s="17" t="s">
        <v>68</v>
      </c>
      <c r="K1555" s="17" t="s">
        <v>25</v>
      </c>
      <c r="L1555" s="17" t="s">
        <v>9</v>
      </c>
      <c r="M1555" s="17" t="s">
        <v>25</v>
      </c>
      <c r="N1555" s="19" t="s">
        <v>4</v>
      </c>
    </row>
    <row r="1556" spans="1:14" ht="27" customHeight="1">
      <c r="A1556" s="11"/>
      <c r="B1556" s="12">
        <v>1555</v>
      </c>
      <c r="C1556" s="28" t="s">
        <v>4338</v>
      </c>
      <c r="D1556" s="165" t="s">
        <v>4339</v>
      </c>
      <c r="E1556" s="88" t="s">
        <v>3</v>
      </c>
      <c r="F1556" s="46" t="s">
        <v>4</v>
      </c>
      <c r="G1556" s="168">
        <v>340097</v>
      </c>
      <c r="H1556" s="29" t="s">
        <v>21</v>
      </c>
      <c r="I1556" s="164" t="s">
        <v>61</v>
      </c>
      <c r="J1556" s="29" t="s">
        <v>208</v>
      </c>
      <c r="K1556" s="29" t="s">
        <v>300</v>
      </c>
      <c r="L1556" s="29" t="s">
        <v>9</v>
      </c>
      <c r="M1556" s="29" t="s">
        <v>9</v>
      </c>
      <c r="N1556" s="31" t="s">
        <v>4</v>
      </c>
    </row>
    <row r="1557" spans="1:14" ht="27" customHeight="1">
      <c r="A1557" s="11"/>
      <c r="B1557" s="12">
        <v>1556</v>
      </c>
      <c r="C1557" s="13" t="s">
        <v>4340</v>
      </c>
      <c r="D1557" s="165" t="s">
        <v>4341</v>
      </c>
      <c r="E1557" s="88" t="s">
        <v>3</v>
      </c>
      <c r="F1557" s="16" t="s">
        <v>4</v>
      </c>
      <c r="G1557" s="166">
        <v>340098</v>
      </c>
      <c r="H1557" s="17" t="s">
        <v>35</v>
      </c>
      <c r="I1557" s="163" t="s">
        <v>44</v>
      </c>
      <c r="J1557" s="17" t="s">
        <v>260</v>
      </c>
      <c r="K1557" s="17" t="s">
        <v>85</v>
      </c>
      <c r="L1557" s="17" t="s">
        <v>9</v>
      </c>
      <c r="M1557" s="17" t="s">
        <v>26</v>
      </c>
      <c r="N1557" s="19" t="s">
        <v>4</v>
      </c>
    </row>
    <row r="1558" spans="1:14" ht="27" customHeight="1">
      <c r="A1558" s="11"/>
      <c r="B1558" s="12">
        <v>1557</v>
      </c>
      <c r="C1558" s="28" t="s">
        <v>4342</v>
      </c>
      <c r="D1558" s="165" t="s">
        <v>4341</v>
      </c>
      <c r="E1558" s="88" t="s">
        <v>3</v>
      </c>
      <c r="F1558" s="46" t="s">
        <v>4</v>
      </c>
      <c r="G1558" s="168">
        <v>340099</v>
      </c>
      <c r="H1558" s="29" t="s">
        <v>54</v>
      </c>
      <c r="I1558" s="164" t="s">
        <v>94</v>
      </c>
      <c r="J1558" s="29" t="s">
        <v>304</v>
      </c>
      <c r="K1558" s="29" t="s">
        <v>124</v>
      </c>
      <c r="L1558" s="29" t="s">
        <v>9</v>
      </c>
      <c r="M1558" s="29" t="s">
        <v>9</v>
      </c>
      <c r="N1558" s="31" t="s">
        <v>4</v>
      </c>
    </row>
    <row r="1559" spans="1:14" ht="27" customHeight="1">
      <c r="A1559" s="33"/>
      <c r="B1559" s="12">
        <v>1558</v>
      </c>
      <c r="C1559" s="13" t="s">
        <v>4343</v>
      </c>
      <c r="D1559" s="165" t="s">
        <v>4344</v>
      </c>
      <c r="E1559" s="169" t="s">
        <v>59</v>
      </c>
      <c r="F1559" s="16" t="s">
        <v>4</v>
      </c>
      <c r="G1559" s="166">
        <v>340100</v>
      </c>
      <c r="H1559" s="17" t="s">
        <v>42</v>
      </c>
      <c r="I1559" s="163" t="s">
        <v>8</v>
      </c>
      <c r="J1559" s="17" t="s">
        <v>196</v>
      </c>
      <c r="K1559" s="17" t="s">
        <v>114</v>
      </c>
      <c r="L1559" s="17" t="s">
        <v>9</v>
      </c>
      <c r="M1559" s="17" t="s">
        <v>16</v>
      </c>
      <c r="N1559" s="19" t="s">
        <v>4</v>
      </c>
    </row>
    <row r="1560" spans="1:14" ht="27" customHeight="1">
      <c r="A1560" s="11"/>
      <c r="B1560" s="12">
        <v>1559</v>
      </c>
      <c r="C1560" s="28" t="s">
        <v>4345</v>
      </c>
      <c r="D1560" s="165" t="s">
        <v>4346</v>
      </c>
      <c r="E1560" s="169" t="s">
        <v>59</v>
      </c>
      <c r="F1560" s="46" t="s">
        <v>4</v>
      </c>
      <c r="G1560" s="168">
        <v>340101</v>
      </c>
      <c r="H1560" s="29" t="s">
        <v>99</v>
      </c>
      <c r="I1560" s="164" t="s">
        <v>90</v>
      </c>
      <c r="J1560" s="29" t="s">
        <v>68</v>
      </c>
      <c r="K1560" s="29" t="s">
        <v>30</v>
      </c>
      <c r="L1560" s="29" t="s">
        <v>9</v>
      </c>
      <c r="M1560" s="29" t="s">
        <v>9</v>
      </c>
      <c r="N1560" s="31" t="s">
        <v>4</v>
      </c>
    </row>
    <row r="1561" spans="1:14" ht="27" customHeight="1">
      <c r="A1561" s="11"/>
      <c r="B1561" s="12">
        <v>1560</v>
      </c>
      <c r="C1561" s="13" t="s">
        <v>4347</v>
      </c>
      <c r="D1561" s="165" t="s">
        <v>4348</v>
      </c>
      <c r="E1561" s="128" t="s">
        <v>47</v>
      </c>
      <c r="F1561" s="16" t="s">
        <v>4</v>
      </c>
      <c r="G1561" s="166">
        <v>340102</v>
      </c>
      <c r="H1561" s="17" t="s">
        <v>12</v>
      </c>
      <c r="I1561" s="163" t="s">
        <v>226</v>
      </c>
      <c r="J1561" s="17" t="s">
        <v>154</v>
      </c>
      <c r="K1561" s="17" t="s">
        <v>155</v>
      </c>
      <c r="L1561" s="17" t="s">
        <v>26</v>
      </c>
      <c r="M1561" s="17" t="s">
        <v>10</v>
      </c>
      <c r="N1561" s="19" t="s">
        <v>4</v>
      </c>
    </row>
    <row r="1562" spans="1:14" ht="27" customHeight="1">
      <c r="A1562" s="11"/>
      <c r="B1562" s="12">
        <v>1561</v>
      </c>
      <c r="C1562" s="28" t="s">
        <v>4349</v>
      </c>
      <c r="D1562" s="165" t="s">
        <v>4350</v>
      </c>
      <c r="E1562" s="169" t="s">
        <v>59</v>
      </c>
      <c r="F1562" s="46" t="s">
        <v>4</v>
      </c>
      <c r="G1562" s="168">
        <v>340103</v>
      </c>
      <c r="H1562" s="29" t="s">
        <v>28</v>
      </c>
      <c r="I1562" s="164" t="s">
        <v>90</v>
      </c>
      <c r="J1562" s="29" t="s">
        <v>68</v>
      </c>
      <c r="K1562" s="29" t="s">
        <v>30</v>
      </c>
      <c r="L1562" s="29" t="s">
        <v>9</v>
      </c>
      <c r="M1562" s="29" t="s">
        <v>9</v>
      </c>
      <c r="N1562" s="31" t="s">
        <v>4</v>
      </c>
    </row>
    <row r="1563" spans="1:14" ht="27" customHeight="1">
      <c r="A1563" s="11"/>
      <c r="B1563" s="12">
        <v>1562</v>
      </c>
      <c r="C1563" s="13" t="s">
        <v>4351</v>
      </c>
      <c r="D1563" s="165" t="s">
        <v>4352</v>
      </c>
      <c r="E1563" s="88" t="s">
        <v>3</v>
      </c>
      <c r="F1563" s="16" t="s">
        <v>4</v>
      </c>
      <c r="G1563" s="166">
        <v>340104</v>
      </c>
      <c r="H1563" s="17" t="s">
        <v>5</v>
      </c>
      <c r="I1563" s="163" t="s">
        <v>90</v>
      </c>
      <c r="J1563" s="17" t="s">
        <v>260</v>
      </c>
      <c r="K1563" s="17" t="s">
        <v>25</v>
      </c>
      <c r="L1563" s="17" t="s">
        <v>26</v>
      </c>
      <c r="M1563" s="17" t="s">
        <v>10</v>
      </c>
      <c r="N1563" s="19" t="s">
        <v>4</v>
      </c>
    </row>
    <row r="1564" spans="1:14" ht="27" customHeight="1">
      <c r="A1564" s="20"/>
      <c r="B1564" s="12">
        <v>1563</v>
      </c>
      <c r="C1564" s="28" t="s">
        <v>4353</v>
      </c>
      <c r="D1564" s="165" t="s">
        <v>4354</v>
      </c>
      <c r="E1564" s="128" t="s">
        <v>47</v>
      </c>
      <c r="F1564" s="46" t="s">
        <v>4</v>
      </c>
      <c r="G1564" s="168">
        <v>340105</v>
      </c>
      <c r="H1564" s="29" t="s">
        <v>21</v>
      </c>
      <c r="I1564" s="164" t="s">
        <v>215</v>
      </c>
      <c r="J1564" s="29" t="s">
        <v>115</v>
      </c>
      <c r="K1564" s="29" t="s">
        <v>8</v>
      </c>
      <c r="L1564" s="29" t="s">
        <v>9</v>
      </c>
      <c r="M1564" s="29" t="s">
        <v>26</v>
      </c>
      <c r="N1564" s="31" t="s">
        <v>4</v>
      </c>
    </row>
    <row r="1565" spans="1:14" ht="27" customHeight="1">
      <c r="A1565" s="11"/>
      <c r="B1565" s="12">
        <v>1564</v>
      </c>
      <c r="C1565" s="13" t="s">
        <v>4355</v>
      </c>
      <c r="D1565" s="165" t="s">
        <v>4356</v>
      </c>
      <c r="E1565" s="169" t="s">
        <v>59</v>
      </c>
      <c r="F1565" s="16" t="s">
        <v>4</v>
      </c>
      <c r="G1565" s="166">
        <v>340106</v>
      </c>
      <c r="H1565" s="17" t="s">
        <v>35</v>
      </c>
      <c r="I1565" s="163" t="s">
        <v>133</v>
      </c>
      <c r="J1565" s="17" t="s">
        <v>502</v>
      </c>
      <c r="K1565" s="17" t="s">
        <v>22</v>
      </c>
      <c r="L1565" s="17" t="s">
        <v>9</v>
      </c>
      <c r="M1565" s="17" t="s">
        <v>9</v>
      </c>
      <c r="N1565" s="19" t="s">
        <v>4</v>
      </c>
    </row>
    <row r="1566" spans="1:14" ht="27" customHeight="1">
      <c r="A1566" s="11"/>
      <c r="B1566" s="12">
        <v>1565</v>
      </c>
      <c r="C1566" s="28" t="s">
        <v>4357</v>
      </c>
      <c r="D1566" s="165" t="s">
        <v>4358</v>
      </c>
      <c r="E1566" s="88" t="s">
        <v>3</v>
      </c>
      <c r="F1566" s="46" t="s">
        <v>4</v>
      </c>
      <c r="G1566" s="168">
        <v>340107</v>
      </c>
      <c r="H1566" s="29" t="s">
        <v>54</v>
      </c>
      <c r="I1566" s="164" t="s">
        <v>24</v>
      </c>
      <c r="J1566" s="29" t="s">
        <v>62</v>
      </c>
      <c r="K1566" s="29" t="s">
        <v>8</v>
      </c>
      <c r="L1566" s="29" t="s">
        <v>9</v>
      </c>
      <c r="M1566" s="29" t="s">
        <v>25</v>
      </c>
      <c r="N1566" s="31" t="s">
        <v>4</v>
      </c>
    </row>
    <row r="1567" spans="1:14" ht="27" customHeight="1">
      <c r="A1567" s="11"/>
      <c r="B1567" s="12">
        <v>1566</v>
      </c>
      <c r="C1567" s="13" t="s">
        <v>4359</v>
      </c>
      <c r="D1567" s="165" t="s">
        <v>1182</v>
      </c>
      <c r="E1567" s="88" t="s">
        <v>3</v>
      </c>
      <c r="F1567" s="16" t="s">
        <v>4</v>
      </c>
      <c r="G1567" s="166">
        <v>340108</v>
      </c>
      <c r="H1567" s="17" t="s">
        <v>42</v>
      </c>
      <c r="I1567" s="163" t="s">
        <v>14</v>
      </c>
      <c r="J1567" s="17" t="s">
        <v>180</v>
      </c>
      <c r="K1567" s="17" t="s">
        <v>72</v>
      </c>
      <c r="L1567" s="17" t="s">
        <v>9</v>
      </c>
      <c r="M1567" s="17" t="s">
        <v>26</v>
      </c>
      <c r="N1567" s="19" t="s">
        <v>4</v>
      </c>
    </row>
    <row r="1568" spans="1:14" ht="27" customHeight="1">
      <c r="A1568" s="11"/>
      <c r="B1568" s="12">
        <v>1567</v>
      </c>
      <c r="C1568" s="28" t="s">
        <v>4360</v>
      </c>
      <c r="D1568" s="165" t="s">
        <v>4361</v>
      </c>
      <c r="E1568" s="128" t="s">
        <v>47</v>
      </c>
      <c r="F1568" s="46" t="s">
        <v>4</v>
      </c>
      <c r="G1568" s="168">
        <v>340109</v>
      </c>
      <c r="H1568" s="29" t="s">
        <v>99</v>
      </c>
      <c r="I1568" s="164" t="s">
        <v>22</v>
      </c>
      <c r="J1568" s="29" t="s">
        <v>176</v>
      </c>
      <c r="K1568" s="29" t="s">
        <v>90</v>
      </c>
      <c r="L1568" s="29" t="s">
        <v>9</v>
      </c>
      <c r="M1568" s="29" t="s">
        <v>146</v>
      </c>
      <c r="N1568" s="31" t="s">
        <v>4</v>
      </c>
    </row>
    <row r="1569" spans="1:14" ht="27" customHeight="1">
      <c r="A1569" s="33"/>
      <c r="B1569" s="12">
        <v>1568</v>
      </c>
      <c r="C1569" s="13" t="s">
        <v>4362</v>
      </c>
      <c r="D1569" s="165" t="s">
        <v>2477</v>
      </c>
      <c r="E1569" s="88" t="s">
        <v>3</v>
      </c>
      <c r="F1569" s="16" t="s">
        <v>4</v>
      </c>
      <c r="G1569" s="166">
        <v>340110</v>
      </c>
      <c r="H1569" s="17" t="s">
        <v>12</v>
      </c>
      <c r="I1569" s="163" t="s">
        <v>576</v>
      </c>
      <c r="J1569" s="17" t="s">
        <v>479</v>
      </c>
      <c r="K1569" s="17" t="s">
        <v>129</v>
      </c>
      <c r="L1569" s="17" t="s">
        <v>9</v>
      </c>
      <c r="M1569" s="17" t="s">
        <v>9</v>
      </c>
      <c r="N1569" s="19" t="s">
        <v>4</v>
      </c>
    </row>
    <row r="1570" spans="1:14" ht="27" customHeight="1">
      <c r="A1570" s="11"/>
      <c r="B1570" s="12">
        <v>1569</v>
      </c>
      <c r="C1570" s="28" t="s">
        <v>4363</v>
      </c>
      <c r="D1570" s="165" t="s">
        <v>4364</v>
      </c>
      <c r="E1570" s="128" t="s">
        <v>47</v>
      </c>
      <c r="F1570" s="46" t="s">
        <v>4</v>
      </c>
      <c r="G1570" s="168">
        <v>340111</v>
      </c>
      <c r="H1570" s="29" t="s">
        <v>28</v>
      </c>
      <c r="I1570" s="170" t="s">
        <v>110</v>
      </c>
      <c r="J1570" s="29" t="s">
        <v>215</v>
      </c>
      <c r="K1570" s="29" t="s">
        <v>176</v>
      </c>
      <c r="L1570" s="29" t="s">
        <v>9</v>
      </c>
      <c r="M1570" s="29" t="s">
        <v>14</v>
      </c>
      <c r="N1570" s="31" t="s">
        <v>4</v>
      </c>
    </row>
    <row r="1571" spans="1:14" ht="27" customHeight="1">
      <c r="A1571" s="11"/>
      <c r="B1571" s="12">
        <v>1570</v>
      </c>
      <c r="C1571" s="13" t="s">
        <v>4365</v>
      </c>
      <c r="D1571" s="165" t="s">
        <v>584</v>
      </c>
      <c r="E1571" s="169" t="s">
        <v>59</v>
      </c>
      <c r="F1571" s="16" t="s">
        <v>4</v>
      </c>
      <c r="G1571" s="166">
        <v>340112</v>
      </c>
      <c r="H1571" s="17" t="s">
        <v>5</v>
      </c>
      <c r="I1571" s="141" t="s">
        <v>879</v>
      </c>
      <c r="J1571" s="17" t="s">
        <v>292</v>
      </c>
      <c r="K1571" s="17" t="s">
        <v>38</v>
      </c>
      <c r="L1571" s="17" t="s">
        <v>9</v>
      </c>
      <c r="M1571" s="17" t="s">
        <v>26</v>
      </c>
      <c r="N1571" s="19" t="s">
        <v>4</v>
      </c>
    </row>
    <row r="1572" spans="1:14" ht="27" customHeight="1">
      <c r="A1572" s="11"/>
      <c r="B1572" s="12">
        <v>1571</v>
      </c>
      <c r="C1572" s="13" t="s">
        <v>4366</v>
      </c>
      <c r="D1572" s="173" t="s">
        <v>410</v>
      </c>
      <c r="E1572" s="174" t="s">
        <v>4367</v>
      </c>
      <c r="F1572" s="28" t="s">
        <v>19</v>
      </c>
      <c r="G1572" s="17" t="s">
        <v>4368</v>
      </c>
      <c r="H1572" s="17" t="s">
        <v>42</v>
      </c>
      <c r="I1572" s="18" t="s">
        <v>108</v>
      </c>
      <c r="J1572" s="17" t="s">
        <v>350</v>
      </c>
      <c r="K1572" s="17" t="s">
        <v>146</v>
      </c>
      <c r="L1572" s="17" t="s">
        <v>9</v>
      </c>
      <c r="M1572" s="17" t="s">
        <v>26</v>
      </c>
      <c r="N1572" s="19" t="s">
        <v>4</v>
      </c>
    </row>
    <row r="1573" spans="1:14" ht="27" customHeight="1">
      <c r="A1573" s="11"/>
      <c r="B1573" s="12">
        <v>1572</v>
      </c>
      <c r="C1573" s="28" t="s">
        <v>4369</v>
      </c>
      <c r="D1573" s="173" t="s">
        <v>4370</v>
      </c>
      <c r="E1573" s="174" t="s">
        <v>4367</v>
      </c>
      <c r="F1573" s="28" t="s">
        <v>19</v>
      </c>
      <c r="G1573" s="29" t="s">
        <v>4371</v>
      </c>
      <c r="H1573" s="29" t="s">
        <v>21</v>
      </c>
      <c r="I1573" s="30" t="s">
        <v>159</v>
      </c>
      <c r="J1573" s="29" t="s">
        <v>422</v>
      </c>
      <c r="K1573" s="29" t="s">
        <v>25</v>
      </c>
      <c r="L1573" s="29" t="s">
        <v>9</v>
      </c>
      <c r="M1573" s="29" t="s">
        <v>9</v>
      </c>
      <c r="N1573" s="31" t="s">
        <v>4</v>
      </c>
    </row>
    <row r="1574" spans="1:14" ht="27" customHeight="1">
      <c r="A1574" s="33"/>
      <c r="B1574" s="12">
        <v>1573</v>
      </c>
      <c r="C1574" s="13" t="s">
        <v>4372</v>
      </c>
      <c r="D1574" s="173" t="s">
        <v>4373</v>
      </c>
      <c r="E1574" s="174" t="s">
        <v>4367</v>
      </c>
      <c r="F1574" s="28" t="s">
        <v>19</v>
      </c>
      <c r="G1574" s="17" t="s">
        <v>4374</v>
      </c>
      <c r="H1574" s="17" t="s">
        <v>54</v>
      </c>
      <c r="I1574" s="18" t="s">
        <v>197</v>
      </c>
      <c r="J1574" s="17" t="s">
        <v>260</v>
      </c>
      <c r="K1574" s="17" t="s">
        <v>155</v>
      </c>
      <c r="L1574" s="17" t="s">
        <v>9</v>
      </c>
      <c r="M1574" s="17" t="s">
        <v>9</v>
      </c>
      <c r="N1574" s="19" t="s">
        <v>4</v>
      </c>
    </row>
    <row r="1575" spans="1:14" ht="27" customHeight="1">
      <c r="A1575" s="11"/>
      <c r="B1575" s="12">
        <v>1574</v>
      </c>
      <c r="C1575" s="28" t="s">
        <v>4375</v>
      </c>
      <c r="D1575" s="173" t="s">
        <v>4376</v>
      </c>
      <c r="E1575" s="174" t="s">
        <v>3</v>
      </c>
      <c r="F1575" s="28" t="s">
        <v>19</v>
      </c>
      <c r="G1575" s="29" t="s">
        <v>4377</v>
      </c>
      <c r="H1575" s="29" t="s">
        <v>5</v>
      </c>
      <c r="I1575" s="30" t="s">
        <v>49</v>
      </c>
      <c r="J1575" s="29" t="s">
        <v>192</v>
      </c>
      <c r="K1575" s="29" t="s">
        <v>26</v>
      </c>
      <c r="L1575" s="29" t="s">
        <v>9</v>
      </c>
      <c r="M1575" s="29" t="s">
        <v>10</v>
      </c>
      <c r="N1575" s="31" t="s">
        <v>4</v>
      </c>
    </row>
    <row r="1576" spans="1:14" ht="27" customHeight="1">
      <c r="A1576" s="11"/>
      <c r="B1576" s="12">
        <v>1575</v>
      </c>
      <c r="C1576" s="13" t="s">
        <v>4378</v>
      </c>
      <c r="D1576" s="173" t="s">
        <v>4379</v>
      </c>
      <c r="E1576" s="174" t="s">
        <v>3</v>
      </c>
      <c r="F1576" s="28" t="s">
        <v>19</v>
      </c>
      <c r="G1576" s="17" t="s">
        <v>4380</v>
      </c>
      <c r="H1576" s="17" t="s">
        <v>12</v>
      </c>
      <c r="I1576" s="18" t="s">
        <v>180</v>
      </c>
      <c r="J1576" s="17" t="s">
        <v>400</v>
      </c>
      <c r="K1576" s="19" t="s">
        <v>4</v>
      </c>
      <c r="L1576" s="17" t="s">
        <v>9</v>
      </c>
      <c r="M1576" s="17" t="s">
        <v>9</v>
      </c>
      <c r="N1576" s="19" t="s">
        <v>4</v>
      </c>
    </row>
    <row r="1577" spans="1:14" ht="27" customHeight="1">
      <c r="A1577" s="11"/>
      <c r="B1577" s="12">
        <v>1576</v>
      </c>
      <c r="C1577" s="28" t="s">
        <v>4381</v>
      </c>
      <c r="D1577" s="173" t="s">
        <v>522</v>
      </c>
      <c r="E1577" s="174" t="s">
        <v>4367</v>
      </c>
      <c r="F1577" s="28" t="s">
        <v>19</v>
      </c>
      <c r="G1577" s="29" t="s">
        <v>4382</v>
      </c>
      <c r="H1577" s="29" t="s">
        <v>28</v>
      </c>
      <c r="I1577" s="30" t="s">
        <v>191</v>
      </c>
      <c r="J1577" s="29" t="s">
        <v>192</v>
      </c>
      <c r="K1577" s="29" t="s">
        <v>16</v>
      </c>
      <c r="L1577" s="29" t="s">
        <v>9</v>
      </c>
      <c r="M1577" s="29" t="s">
        <v>9</v>
      </c>
      <c r="N1577" s="31" t="s">
        <v>4</v>
      </c>
    </row>
    <row r="1578" spans="1:14" ht="27" customHeight="1">
      <c r="A1578" s="11"/>
      <c r="B1578" s="12">
        <v>1577</v>
      </c>
      <c r="C1578" s="13" t="s">
        <v>4383</v>
      </c>
      <c r="D1578" s="173" t="s">
        <v>4384</v>
      </c>
      <c r="E1578" s="174" t="s">
        <v>4367</v>
      </c>
      <c r="F1578" s="28" t="s">
        <v>19</v>
      </c>
      <c r="G1578" s="17" t="s">
        <v>4385</v>
      </c>
      <c r="H1578" s="17" t="s">
        <v>99</v>
      </c>
      <c r="I1578" s="18" t="s">
        <v>191</v>
      </c>
      <c r="J1578" s="17" t="s">
        <v>50</v>
      </c>
      <c r="K1578" s="17" t="s">
        <v>25</v>
      </c>
      <c r="L1578" s="17" t="s">
        <v>9</v>
      </c>
      <c r="M1578" s="17" t="s">
        <v>26</v>
      </c>
      <c r="N1578" s="19" t="s">
        <v>4</v>
      </c>
    </row>
    <row r="1579" spans="1:14" ht="27" customHeight="1">
      <c r="A1579" s="33"/>
      <c r="B1579" s="12">
        <v>1578</v>
      </c>
      <c r="C1579" s="28" t="s">
        <v>4386</v>
      </c>
      <c r="D1579" s="173" t="s">
        <v>4387</v>
      </c>
      <c r="E1579" s="174" t="s">
        <v>4367</v>
      </c>
      <c r="F1579" s="28" t="s">
        <v>19</v>
      </c>
      <c r="G1579" s="29" t="s">
        <v>4388</v>
      </c>
      <c r="H1579" s="29" t="s">
        <v>35</v>
      </c>
      <c r="I1579" s="30" t="s">
        <v>125</v>
      </c>
      <c r="J1579" s="29" t="s">
        <v>249</v>
      </c>
      <c r="K1579" s="31" t="s">
        <v>4</v>
      </c>
      <c r="L1579" s="29" t="s">
        <v>9</v>
      </c>
      <c r="M1579" s="29" t="s">
        <v>26</v>
      </c>
      <c r="N1579" s="31" t="s">
        <v>4</v>
      </c>
    </row>
    <row r="1580" spans="1:14" ht="27" customHeight="1">
      <c r="A1580" s="11"/>
      <c r="B1580" s="12">
        <v>1579</v>
      </c>
      <c r="C1580" s="13" t="s">
        <v>4389</v>
      </c>
      <c r="D1580" s="173" t="s">
        <v>4390</v>
      </c>
      <c r="E1580" s="174" t="s">
        <v>4367</v>
      </c>
      <c r="F1580" s="28" t="s">
        <v>19</v>
      </c>
      <c r="G1580" s="17" t="s">
        <v>4391</v>
      </c>
      <c r="H1580" s="17" t="s">
        <v>42</v>
      </c>
      <c r="I1580" s="18" t="s">
        <v>197</v>
      </c>
      <c r="J1580" s="17" t="s">
        <v>479</v>
      </c>
      <c r="K1580" s="17" t="s">
        <v>486</v>
      </c>
      <c r="L1580" s="17" t="s">
        <v>9</v>
      </c>
      <c r="M1580" s="17" t="s">
        <v>10</v>
      </c>
      <c r="N1580" s="19" t="s">
        <v>4</v>
      </c>
    </row>
    <row r="1581" spans="1:14" ht="27" customHeight="1">
      <c r="A1581" s="11"/>
      <c r="B1581" s="12">
        <v>1580</v>
      </c>
      <c r="C1581" s="28" t="s">
        <v>4392</v>
      </c>
      <c r="D1581" s="173" t="s">
        <v>4393</v>
      </c>
      <c r="E1581" s="174" t="s">
        <v>3</v>
      </c>
      <c r="F1581" s="28" t="s">
        <v>19</v>
      </c>
      <c r="G1581" s="29" t="s">
        <v>4394</v>
      </c>
      <c r="H1581" s="29" t="s">
        <v>21</v>
      </c>
      <c r="I1581" s="30" t="s">
        <v>125</v>
      </c>
      <c r="J1581" s="29" t="s">
        <v>249</v>
      </c>
      <c r="K1581" s="29" t="s">
        <v>26</v>
      </c>
      <c r="L1581" s="29" t="s">
        <v>9</v>
      </c>
      <c r="M1581" s="29" t="s">
        <v>9</v>
      </c>
      <c r="N1581" s="31" t="s">
        <v>4</v>
      </c>
    </row>
    <row r="1582" spans="1:14" ht="27" customHeight="1">
      <c r="A1582" s="11"/>
      <c r="B1582" s="12">
        <v>1581</v>
      </c>
      <c r="C1582" s="13" t="s">
        <v>4395</v>
      </c>
      <c r="D1582" s="173" t="s">
        <v>4396</v>
      </c>
      <c r="E1582" s="174" t="s">
        <v>59</v>
      </c>
      <c r="F1582" s="28" t="s">
        <v>19</v>
      </c>
      <c r="G1582" s="17" t="s">
        <v>4397</v>
      </c>
      <c r="H1582" s="17" t="s">
        <v>54</v>
      </c>
      <c r="I1582" s="18" t="s">
        <v>159</v>
      </c>
      <c r="J1582" s="17" t="s">
        <v>160</v>
      </c>
      <c r="K1582" s="19" t="s">
        <v>4</v>
      </c>
      <c r="L1582" s="17" t="s">
        <v>9</v>
      </c>
      <c r="M1582" s="17" t="s">
        <v>10</v>
      </c>
      <c r="N1582" s="19" t="s">
        <v>4</v>
      </c>
    </row>
    <row r="1583" spans="1:14" ht="27" customHeight="1">
      <c r="A1583" s="11"/>
      <c r="B1583" s="12">
        <v>1582</v>
      </c>
      <c r="C1583" s="28" t="s">
        <v>4398</v>
      </c>
      <c r="D1583" s="173" t="s">
        <v>4399</v>
      </c>
      <c r="E1583" s="174" t="s">
        <v>4367</v>
      </c>
      <c r="F1583" s="28" t="s">
        <v>19</v>
      </c>
      <c r="G1583" s="29" t="s">
        <v>4400</v>
      </c>
      <c r="H1583" s="29" t="s">
        <v>5</v>
      </c>
      <c r="I1583" s="30" t="s">
        <v>215</v>
      </c>
      <c r="J1583" s="29" t="s">
        <v>62</v>
      </c>
      <c r="K1583" s="29" t="s">
        <v>61</v>
      </c>
      <c r="L1583" s="29" t="s">
        <v>9</v>
      </c>
      <c r="M1583" s="29" t="s">
        <v>26</v>
      </c>
      <c r="N1583" s="31" t="s">
        <v>4</v>
      </c>
    </row>
    <row r="1584" spans="1:14" ht="27" customHeight="1">
      <c r="A1584" s="20"/>
      <c r="B1584" s="12">
        <v>1583</v>
      </c>
      <c r="C1584" s="13" t="s">
        <v>4401</v>
      </c>
      <c r="D1584" s="173" t="s">
        <v>4402</v>
      </c>
      <c r="E1584" s="174" t="s">
        <v>4367</v>
      </c>
      <c r="F1584" s="28" t="s">
        <v>19</v>
      </c>
      <c r="G1584" s="17" t="s">
        <v>4403</v>
      </c>
      <c r="H1584" s="17" t="s">
        <v>12</v>
      </c>
      <c r="I1584" s="18" t="s">
        <v>44</v>
      </c>
      <c r="J1584" s="17" t="s">
        <v>260</v>
      </c>
      <c r="K1584" s="17" t="s">
        <v>155</v>
      </c>
      <c r="L1584" s="17" t="s">
        <v>9</v>
      </c>
      <c r="M1584" s="17" t="s">
        <v>9</v>
      </c>
      <c r="N1584" s="19" t="s">
        <v>4</v>
      </c>
    </row>
    <row r="1585" spans="1:14" ht="27" customHeight="1">
      <c r="A1585" s="11"/>
      <c r="B1585" s="12">
        <v>1584</v>
      </c>
      <c r="C1585" s="28" t="s">
        <v>4404</v>
      </c>
      <c r="D1585" s="173" t="s">
        <v>4405</v>
      </c>
      <c r="E1585" s="174" t="s">
        <v>59</v>
      </c>
      <c r="F1585" s="28" t="s">
        <v>19</v>
      </c>
      <c r="G1585" s="29" t="s">
        <v>4406</v>
      </c>
      <c r="H1585" s="29" t="s">
        <v>28</v>
      </c>
      <c r="I1585" s="30" t="s">
        <v>215</v>
      </c>
      <c r="J1585" s="29" t="s">
        <v>7</v>
      </c>
      <c r="K1585" s="29" t="s">
        <v>197</v>
      </c>
      <c r="L1585" s="29" t="s">
        <v>9</v>
      </c>
      <c r="M1585" s="29" t="s">
        <v>9</v>
      </c>
      <c r="N1585" s="31" t="s">
        <v>4</v>
      </c>
    </row>
    <row r="1586" spans="1:14" ht="27" customHeight="1">
      <c r="A1586" s="11"/>
      <c r="B1586" s="12">
        <v>1585</v>
      </c>
      <c r="C1586" s="13" t="s">
        <v>4407</v>
      </c>
      <c r="D1586" s="173" t="s">
        <v>4408</v>
      </c>
      <c r="E1586" s="174" t="s">
        <v>65</v>
      </c>
      <c r="F1586" s="28" t="s">
        <v>19</v>
      </c>
      <c r="G1586" s="17" t="s">
        <v>4409</v>
      </c>
      <c r="H1586" s="17" t="s">
        <v>99</v>
      </c>
      <c r="I1586" s="18" t="s">
        <v>24</v>
      </c>
      <c r="J1586" s="17" t="s">
        <v>119</v>
      </c>
      <c r="K1586" s="17" t="s">
        <v>44</v>
      </c>
      <c r="L1586" s="17" t="s">
        <v>9</v>
      </c>
      <c r="M1586" s="17" t="s">
        <v>9</v>
      </c>
      <c r="N1586" s="19" t="s">
        <v>4</v>
      </c>
    </row>
    <row r="1587" spans="1:14" ht="27" customHeight="1">
      <c r="A1587" s="11"/>
      <c r="B1587" s="12">
        <v>1586</v>
      </c>
      <c r="C1587" s="28" t="s">
        <v>4410</v>
      </c>
      <c r="D1587" s="173" t="s">
        <v>4411</v>
      </c>
      <c r="E1587" s="174" t="s">
        <v>3</v>
      </c>
      <c r="F1587" s="28" t="s">
        <v>19</v>
      </c>
      <c r="G1587" s="29" t="s">
        <v>4412</v>
      </c>
      <c r="H1587" s="29" t="s">
        <v>35</v>
      </c>
      <c r="I1587" s="30" t="s">
        <v>108</v>
      </c>
      <c r="J1587" s="29" t="s">
        <v>292</v>
      </c>
      <c r="K1587" s="29" t="s">
        <v>8</v>
      </c>
      <c r="L1587" s="29" t="s">
        <v>9</v>
      </c>
      <c r="M1587" s="29" t="s">
        <v>9</v>
      </c>
      <c r="N1587" s="31" t="s">
        <v>4</v>
      </c>
    </row>
    <row r="1588" spans="1:14" ht="27" customHeight="1">
      <c r="A1588" s="11"/>
      <c r="B1588" s="12">
        <v>1587</v>
      </c>
      <c r="C1588" s="13" t="s">
        <v>4413</v>
      </c>
      <c r="D1588" s="173" t="s">
        <v>1881</v>
      </c>
      <c r="E1588" s="174" t="s">
        <v>65</v>
      </c>
      <c r="F1588" s="28" t="s">
        <v>19</v>
      </c>
      <c r="G1588" s="17" t="s">
        <v>4414</v>
      </c>
      <c r="H1588" s="17" t="s">
        <v>42</v>
      </c>
      <c r="I1588" s="18" t="s">
        <v>56</v>
      </c>
      <c r="J1588" s="17" t="s">
        <v>502</v>
      </c>
      <c r="K1588" s="17" t="s">
        <v>22</v>
      </c>
      <c r="L1588" s="17" t="s">
        <v>9</v>
      </c>
      <c r="M1588" s="17" t="s">
        <v>9</v>
      </c>
      <c r="N1588" s="19" t="s">
        <v>4</v>
      </c>
    </row>
    <row r="1589" spans="1:14" ht="27" customHeight="1">
      <c r="A1589" s="33"/>
      <c r="B1589" s="12">
        <v>1588</v>
      </c>
      <c r="C1589" s="28" t="s">
        <v>4415</v>
      </c>
      <c r="D1589" s="173" t="s">
        <v>4416</v>
      </c>
      <c r="E1589" s="174" t="s">
        <v>3</v>
      </c>
      <c r="F1589" s="28" t="s">
        <v>19</v>
      </c>
      <c r="G1589" s="29" t="s">
        <v>4417</v>
      </c>
      <c r="H1589" s="29" t="s">
        <v>21</v>
      </c>
      <c r="I1589" s="30" t="s">
        <v>90</v>
      </c>
      <c r="J1589" s="29" t="s">
        <v>68</v>
      </c>
      <c r="K1589" s="29" t="s">
        <v>146</v>
      </c>
      <c r="L1589" s="29" t="s">
        <v>9</v>
      </c>
      <c r="M1589" s="29" t="s">
        <v>443</v>
      </c>
      <c r="N1589" s="31" t="s">
        <v>4</v>
      </c>
    </row>
    <row r="1590" spans="1:14" ht="27" customHeight="1">
      <c r="A1590" s="11"/>
      <c r="B1590" s="12">
        <v>1589</v>
      </c>
      <c r="C1590" s="13" t="s">
        <v>4418</v>
      </c>
      <c r="D1590" s="173" t="s">
        <v>4419</v>
      </c>
      <c r="E1590" s="174" t="s">
        <v>59</v>
      </c>
      <c r="F1590" s="28" t="s">
        <v>19</v>
      </c>
      <c r="G1590" s="17" t="s">
        <v>4420</v>
      </c>
      <c r="H1590" s="17" t="s">
        <v>54</v>
      </c>
      <c r="I1590" s="18" t="s">
        <v>114</v>
      </c>
      <c r="J1590" s="17" t="s">
        <v>417</v>
      </c>
      <c r="K1590" s="17" t="s">
        <v>16</v>
      </c>
      <c r="L1590" s="17" t="s">
        <v>9</v>
      </c>
      <c r="M1590" s="17" t="s">
        <v>26</v>
      </c>
      <c r="N1590" s="19" t="s">
        <v>4</v>
      </c>
    </row>
    <row r="1591" spans="1:14" ht="27" customHeight="1">
      <c r="A1591" s="11"/>
      <c r="B1591" s="12">
        <v>1590</v>
      </c>
      <c r="C1591" s="28" t="s">
        <v>4421</v>
      </c>
      <c r="D1591" s="173" t="s">
        <v>4422</v>
      </c>
      <c r="E1591" s="174" t="s">
        <v>4367</v>
      </c>
      <c r="F1591" s="46" t="s">
        <v>4</v>
      </c>
      <c r="G1591" s="29" t="s">
        <v>4423</v>
      </c>
      <c r="H1591" s="29" t="s">
        <v>5</v>
      </c>
      <c r="I1591" s="30" t="s">
        <v>108</v>
      </c>
      <c r="J1591" s="29" t="s">
        <v>502</v>
      </c>
      <c r="K1591" s="29" t="s">
        <v>110</v>
      </c>
      <c r="L1591" s="29" t="s">
        <v>9</v>
      </c>
      <c r="M1591" s="29" t="s">
        <v>10</v>
      </c>
      <c r="N1591" s="31" t="s">
        <v>4</v>
      </c>
    </row>
    <row r="1592" spans="1:14" ht="27" customHeight="1">
      <c r="A1592" s="11"/>
      <c r="B1592" s="12">
        <v>1591</v>
      </c>
      <c r="C1592" s="13" t="s">
        <v>4424</v>
      </c>
      <c r="D1592" s="173" t="s">
        <v>4425</v>
      </c>
      <c r="E1592" s="174" t="s">
        <v>47</v>
      </c>
      <c r="F1592" s="16" t="s">
        <v>4</v>
      </c>
      <c r="G1592" s="17" t="s">
        <v>4426</v>
      </c>
      <c r="H1592" s="17" t="s">
        <v>12</v>
      </c>
      <c r="I1592" s="18" t="s">
        <v>90</v>
      </c>
      <c r="J1592" s="17" t="s">
        <v>137</v>
      </c>
      <c r="K1592" s="17" t="s">
        <v>14</v>
      </c>
      <c r="L1592" s="17" t="s">
        <v>9</v>
      </c>
      <c r="M1592" s="17" t="s">
        <v>26</v>
      </c>
      <c r="N1592" s="19" t="s">
        <v>4</v>
      </c>
    </row>
    <row r="1593" spans="1:14" ht="27" customHeight="1">
      <c r="A1593" s="11"/>
      <c r="B1593" s="12">
        <v>1592</v>
      </c>
      <c r="C1593" s="28" t="s">
        <v>4427</v>
      </c>
      <c r="D1593" s="173" t="s">
        <v>4428</v>
      </c>
      <c r="E1593" s="174" t="s">
        <v>4367</v>
      </c>
      <c r="F1593" s="46" t="s">
        <v>4</v>
      </c>
      <c r="G1593" s="29" t="s">
        <v>4429</v>
      </c>
      <c r="H1593" s="29" t="s">
        <v>28</v>
      </c>
      <c r="I1593" s="30" t="s">
        <v>36</v>
      </c>
      <c r="J1593" s="29" t="s">
        <v>292</v>
      </c>
      <c r="K1593" s="29" t="s">
        <v>8</v>
      </c>
      <c r="L1593" s="29" t="s">
        <v>9</v>
      </c>
      <c r="M1593" s="29" t="s">
        <v>9</v>
      </c>
      <c r="N1593" s="31" t="s">
        <v>4</v>
      </c>
    </row>
    <row r="1594" spans="1:14" ht="27" customHeight="1">
      <c r="A1594" s="33"/>
      <c r="B1594" s="12">
        <v>1593</v>
      </c>
      <c r="C1594" s="13" t="s">
        <v>4430</v>
      </c>
      <c r="D1594" s="173" t="s">
        <v>745</v>
      </c>
      <c r="E1594" s="174" t="s">
        <v>4367</v>
      </c>
      <c r="F1594" s="16" t="s">
        <v>4</v>
      </c>
      <c r="G1594" s="17" t="s">
        <v>4431</v>
      </c>
      <c r="H1594" s="17" t="s">
        <v>99</v>
      </c>
      <c r="I1594" s="18" t="s">
        <v>197</v>
      </c>
      <c r="J1594" s="17" t="s">
        <v>37</v>
      </c>
      <c r="K1594" s="17" t="s">
        <v>30</v>
      </c>
      <c r="L1594" s="17" t="s">
        <v>26</v>
      </c>
      <c r="M1594" s="17" t="s">
        <v>26</v>
      </c>
      <c r="N1594" s="19" t="s">
        <v>4</v>
      </c>
    </row>
    <row r="1595" spans="1:14" ht="27" customHeight="1">
      <c r="A1595" s="11"/>
      <c r="B1595" s="12">
        <v>1594</v>
      </c>
      <c r="C1595" s="28" t="s">
        <v>4432</v>
      </c>
      <c r="D1595" s="173" t="s">
        <v>4433</v>
      </c>
      <c r="E1595" s="174" t="s">
        <v>59</v>
      </c>
      <c r="F1595" s="46" t="s">
        <v>4</v>
      </c>
      <c r="G1595" s="29" t="s">
        <v>4434</v>
      </c>
      <c r="H1595" s="29" t="s">
        <v>35</v>
      </c>
      <c r="I1595" s="30" t="s">
        <v>22</v>
      </c>
      <c r="J1595" s="29" t="s">
        <v>530</v>
      </c>
      <c r="K1595" s="29" t="s">
        <v>108</v>
      </c>
      <c r="L1595" s="29" t="s">
        <v>9</v>
      </c>
      <c r="M1595" s="29" t="s">
        <v>10</v>
      </c>
      <c r="N1595" s="31" t="s">
        <v>4</v>
      </c>
    </row>
    <row r="1596" spans="1:14" ht="27" customHeight="1">
      <c r="A1596" s="11"/>
      <c r="B1596" s="12">
        <v>1595</v>
      </c>
      <c r="C1596" s="13" t="s">
        <v>4435</v>
      </c>
      <c r="D1596" s="173" t="s">
        <v>4436</v>
      </c>
      <c r="E1596" s="174" t="s">
        <v>3</v>
      </c>
      <c r="F1596" s="16" t="s">
        <v>4</v>
      </c>
      <c r="G1596" s="17" t="s">
        <v>4437</v>
      </c>
      <c r="H1596" s="17" t="s">
        <v>5</v>
      </c>
      <c r="I1596" s="18" t="s">
        <v>36</v>
      </c>
      <c r="J1596" s="17" t="s">
        <v>104</v>
      </c>
      <c r="K1596" s="17" t="s">
        <v>155</v>
      </c>
      <c r="L1596" s="17" t="s">
        <v>26</v>
      </c>
      <c r="M1596" s="17" t="s">
        <v>9</v>
      </c>
      <c r="N1596" s="19" t="s">
        <v>4</v>
      </c>
    </row>
    <row r="1597" spans="1:14" ht="27" customHeight="1">
      <c r="A1597" s="11"/>
      <c r="B1597" s="12">
        <v>1596</v>
      </c>
      <c r="C1597" s="28" t="s">
        <v>4438</v>
      </c>
      <c r="D1597" s="175" t="s">
        <v>4439</v>
      </c>
      <c r="E1597" s="176" t="s">
        <v>65</v>
      </c>
      <c r="F1597" s="46" t="s">
        <v>4</v>
      </c>
      <c r="G1597" s="29" t="s">
        <v>4440</v>
      </c>
      <c r="H1597" s="29" t="s">
        <v>54</v>
      </c>
      <c r="I1597" s="30" t="s">
        <v>44</v>
      </c>
      <c r="J1597" s="29" t="s">
        <v>479</v>
      </c>
      <c r="K1597" s="29" t="s">
        <v>30</v>
      </c>
      <c r="L1597" s="29" t="s">
        <v>9</v>
      </c>
      <c r="M1597" s="29" t="s">
        <v>26</v>
      </c>
      <c r="N1597" s="31" t="s">
        <v>4</v>
      </c>
    </row>
    <row r="1598" spans="1:14" ht="27" customHeight="1">
      <c r="A1598" s="11"/>
      <c r="B1598" s="12">
        <v>1597</v>
      </c>
      <c r="C1598" s="13" t="s">
        <v>4441</v>
      </c>
      <c r="D1598" s="175" t="s">
        <v>4442</v>
      </c>
      <c r="E1598" s="176" t="s">
        <v>47</v>
      </c>
      <c r="F1598" s="16" t="s">
        <v>4</v>
      </c>
      <c r="G1598" s="17" t="s">
        <v>4443</v>
      </c>
      <c r="H1598" s="17" t="s">
        <v>21</v>
      </c>
      <c r="I1598" s="18" t="s">
        <v>133</v>
      </c>
      <c r="J1598" s="17" t="s">
        <v>150</v>
      </c>
      <c r="K1598" s="17" t="s">
        <v>14</v>
      </c>
      <c r="L1598" s="17" t="s">
        <v>9</v>
      </c>
      <c r="M1598" s="17" t="s">
        <v>10</v>
      </c>
      <c r="N1598" s="19" t="s">
        <v>4</v>
      </c>
    </row>
    <row r="1599" spans="1:14" ht="27" customHeight="1">
      <c r="A1599" s="33"/>
      <c r="B1599" s="12">
        <v>1598</v>
      </c>
      <c r="C1599" s="28" t="s">
        <v>4444</v>
      </c>
      <c r="D1599" s="175" t="s">
        <v>4445</v>
      </c>
      <c r="E1599" s="176" t="s">
        <v>47</v>
      </c>
      <c r="F1599" s="46" t="s">
        <v>4</v>
      </c>
      <c r="G1599" s="29" t="s">
        <v>4446</v>
      </c>
      <c r="H1599" s="29" t="s">
        <v>42</v>
      </c>
      <c r="I1599" s="30" t="s">
        <v>61</v>
      </c>
      <c r="J1599" s="29" t="s">
        <v>62</v>
      </c>
      <c r="K1599" s="29" t="s">
        <v>56</v>
      </c>
      <c r="L1599" s="29" t="s">
        <v>9</v>
      </c>
      <c r="M1599" s="29" t="s">
        <v>9</v>
      </c>
      <c r="N1599" s="31" t="s">
        <v>4</v>
      </c>
    </row>
    <row r="1600" spans="1:14" ht="27" customHeight="1">
      <c r="A1600" s="11"/>
      <c r="B1600" s="12">
        <v>1599</v>
      </c>
      <c r="C1600" s="13" t="s">
        <v>4447</v>
      </c>
      <c r="D1600" s="175" t="s">
        <v>4448</v>
      </c>
      <c r="E1600" s="176" t="s">
        <v>3</v>
      </c>
      <c r="F1600" s="16" t="s">
        <v>4</v>
      </c>
      <c r="G1600" s="17" t="s">
        <v>4449</v>
      </c>
      <c r="H1600" s="17" t="s">
        <v>35</v>
      </c>
      <c r="I1600" s="18" t="s">
        <v>90</v>
      </c>
      <c r="J1600" s="17" t="s">
        <v>350</v>
      </c>
      <c r="K1600" s="17" t="s">
        <v>85</v>
      </c>
      <c r="L1600" s="17" t="s">
        <v>9</v>
      </c>
      <c r="M1600" s="17" t="s">
        <v>9</v>
      </c>
      <c r="N1600" s="19" t="s">
        <v>4</v>
      </c>
    </row>
    <row r="1601" spans="1:14" ht="27" customHeight="1">
      <c r="A1601" s="11"/>
      <c r="B1601" s="12">
        <v>1600</v>
      </c>
      <c r="C1601" s="28" t="s">
        <v>4450</v>
      </c>
      <c r="D1601" s="175" t="s">
        <v>4451</v>
      </c>
      <c r="E1601" s="176" t="s">
        <v>4367</v>
      </c>
      <c r="F1601" s="46" t="s">
        <v>4</v>
      </c>
      <c r="G1601" s="29" t="s">
        <v>4452</v>
      </c>
      <c r="H1601" s="29" t="s">
        <v>99</v>
      </c>
      <c r="I1601" s="30" t="s">
        <v>36</v>
      </c>
      <c r="J1601" s="29" t="s">
        <v>109</v>
      </c>
      <c r="K1601" s="29" t="s">
        <v>282</v>
      </c>
      <c r="L1601" s="29" t="s">
        <v>9</v>
      </c>
      <c r="M1601" s="29" t="s">
        <v>9</v>
      </c>
      <c r="N1601" s="31" t="s">
        <v>4</v>
      </c>
    </row>
    <row r="1602" spans="1:14" ht="27" customHeight="1">
      <c r="A1602" s="11"/>
      <c r="B1602" s="12">
        <v>1601</v>
      </c>
      <c r="C1602" s="13" t="s">
        <v>4453</v>
      </c>
      <c r="D1602" s="175" t="s">
        <v>4454</v>
      </c>
      <c r="E1602" s="176" t="s">
        <v>59</v>
      </c>
      <c r="F1602" s="16" t="s">
        <v>4</v>
      </c>
      <c r="G1602" s="17" t="s">
        <v>4455</v>
      </c>
      <c r="H1602" s="17" t="s">
        <v>28</v>
      </c>
      <c r="I1602" s="18" t="s">
        <v>114</v>
      </c>
      <c r="J1602" s="17" t="s">
        <v>81</v>
      </c>
      <c r="K1602" s="17" t="s">
        <v>282</v>
      </c>
      <c r="L1602" s="17" t="s">
        <v>9</v>
      </c>
      <c r="M1602" s="17" t="s">
        <v>10</v>
      </c>
      <c r="N1602" s="19" t="s">
        <v>4</v>
      </c>
    </row>
    <row r="1603" spans="1:14" ht="27" customHeight="1">
      <c r="A1603" s="11"/>
      <c r="B1603" s="12">
        <v>1602</v>
      </c>
      <c r="C1603" s="28" t="s">
        <v>4456</v>
      </c>
      <c r="D1603" s="175" t="s">
        <v>4457</v>
      </c>
      <c r="E1603" s="176" t="s">
        <v>3</v>
      </c>
      <c r="F1603" s="46" t="s">
        <v>4</v>
      </c>
      <c r="G1603" s="29" t="s">
        <v>4458</v>
      </c>
      <c r="H1603" s="29" t="s">
        <v>12</v>
      </c>
      <c r="I1603" s="30" t="s">
        <v>125</v>
      </c>
      <c r="J1603" s="29" t="s">
        <v>463</v>
      </c>
      <c r="K1603" s="29" t="s">
        <v>443</v>
      </c>
      <c r="L1603" s="29" t="s">
        <v>9</v>
      </c>
      <c r="M1603" s="29" t="s">
        <v>9</v>
      </c>
      <c r="N1603" s="31" t="s">
        <v>4</v>
      </c>
    </row>
    <row r="1604" spans="1:14" ht="27" customHeight="1">
      <c r="A1604" s="20"/>
      <c r="B1604" s="12">
        <v>1603</v>
      </c>
      <c r="C1604" s="13" t="s">
        <v>4459</v>
      </c>
      <c r="D1604" s="175" t="s">
        <v>4460</v>
      </c>
      <c r="E1604" s="176" t="s">
        <v>3</v>
      </c>
      <c r="F1604" s="16" t="s">
        <v>4</v>
      </c>
      <c r="G1604" s="17" t="s">
        <v>4461</v>
      </c>
      <c r="H1604" s="17" t="s">
        <v>5</v>
      </c>
      <c r="I1604" s="18" t="s">
        <v>191</v>
      </c>
      <c r="J1604" s="17" t="s">
        <v>192</v>
      </c>
      <c r="K1604" s="17" t="s">
        <v>10</v>
      </c>
      <c r="L1604" s="17" t="s">
        <v>9</v>
      </c>
      <c r="M1604" s="17" t="s">
        <v>26</v>
      </c>
      <c r="N1604" s="19" t="s">
        <v>4</v>
      </c>
    </row>
    <row r="1605" spans="1:14" ht="27" customHeight="1">
      <c r="A1605" s="11"/>
      <c r="B1605" s="12">
        <v>1604</v>
      </c>
      <c r="C1605" s="28" t="s">
        <v>4462</v>
      </c>
      <c r="D1605" s="175" t="s">
        <v>4463</v>
      </c>
      <c r="E1605" s="176" t="s">
        <v>4367</v>
      </c>
      <c r="F1605" s="46" t="s">
        <v>4</v>
      </c>
      <c r="G1605" s="29" t="s">
        <v>4464</v>
      </c>
      <c r="H1605" s="29" t="s">
        <v>54</v>
      </c>
      <c r="I1605" s="30" t="s">
        <v>159</v>
      </c>
      <c r="J1605" s="29" t="s">
        <v>160</v>
      </c>
      <c r="K1605" s="29" t="s">
        <v>10</v>
      </c>
      <c r="L1605" s="29" t="s">
        <v>9</v>
      </c>
      <c r="M1605" s="29" t="s">
        <v>9</v>
      </c>
      <c r="N1605" s="31" t="s">
        <v>4</v>
      </c>
    </row>
    <row r="1606" spans="1:14" ht="27" customHeight="1">
      <c r="A1606" s="11"/>
      <c r="B1606" s="12">
        <v>1605</v>
      </c>
      <c r="C1606" s="13" t="s">
        <v>4465</v>
      </c>
      <c r="D1606" s="175" t="s">
        <v>4466</v>
      </c>
      <c r="E1606" s="176" t="s">
        <v>47</v>
      </c>
      <c r="F1606" s="16" t="s">
        <v>4</v>
      </c>
      <c r="G1606" s="17" t="s">
        <v>4467</v>
      </c>
      <c r="H1606" s="17" t="s">
        <v>21</v>
      </c>
      <c r="I1606" s="18" t="s">
        <v>56</v>
      </c>
      <c r="J1606" s="17" t="s">
        <v>502</v>
      </c>
      <c r="K1606" s="17" t="s">
        <v>22</v>
      </c>
      <c r="L1606" s="17" t="s">
        <v>9</v>
      </c>
      <c r="M1606" s="17" t="s">
        <v>9</v>
      </c>
      <c r="N1606" s="19" t="s">
        <v>4</v>
      </c>
    </row>
    <row r="1607" spans="1:14" ht="27" customHeight="1">
      <c r="A1607" s="11"/>
      <c r="B1607" s="12">
        <v>1606</v>
      </c>
      <c r="C1607" s="28" t="s">
        <v>4468</v>
      </c>
      <c r="D1607" s="175" t="s">
        <v>4469</v>
      </c>
      <c r="E1607" s="176" t="s">
        <v>3</v>
      </c>
      <c r="F1607" s="46" t="s">
        <v>4</v>
      </c>
      <c r="G1607" s="29" t="s">
        <v>4470</v>
      </c>
      <c r="H1607" s="29" t="s">
        <v>42</v>
      </c>
      <c r="I1607" s="30" t="s">
        <v>90</v>
      </c>
      <c r="J1607" s="29" t="s">
        <v>350</v>
      </c>
      <c r="K1607" s="29" t="s">
        <v>85</v>
      </c>
      <c r="L1607" s="29" t="s">
        <v>9</v>
      </c>
      <c r="M1607" s="29" t="s">
        <v>9</v>
      </c>
      <c r="N1607" s="31" t="s">
        <v>4</v>
      </c>
    </row>
    <row r="1608" spans="1:14" ht="27" customHeight="1">
      <c r="A1608" s="11"/>
      <c r="B1608" s="12">
        <v>1607</v>
      </c>
      <c r="C1608" s="13" t="s">
        <v>4471</v>
      </c>
      <c r="D1608" s="175" t="s">
        <v>4472</v>
      </c>
      <c r="E1608" s="176" t="s">
        <v>65</v>
      </c>
      <c r="F1608" s="16" t="s">
        <v>4</v>
      </c>
      <c r="G1608" s="17" t="s">
        <v>4473</v>
      </c>
      <c r="H1608" s="17" t="s">
        <v>35</v>
      </c>
      <c r="I1608" s="18" t="s">
        <v>49</v>
      </c>
      <c r="J1608" s="17" t="s">
        <v>50</v>
      </c>
      <c r="K1608" s="17" t="s">
        <v>146</v>
      </c>
      <c r="L1608" s="17" t="s">
        <v>9</v>
      </c>
      <c r="M1608" s="17" t="s">
        <v>9</v>
      </c>
      <c r="N1608" s="19" t="s">
        <v>4</v>
      </c>
    </row>
    <row r="1609" spans="1:14" ht="27" customHeight="1">
      <c r="A1609" s="33"/>
      <c r="B1609" s="12">
        <v>1608</v>
      </c>
      <c r="C1609" s="28" t="s">
        <v>4474</v>
      </c>
      <c r="D1609" s="175" t="s">
        <v>4475</v>
      </c>
      <c r="E1609" s="176" t="s">
        <v>3</v>
      </c>
      <c r="F1609" s="46" t="s">
        <v>4</v>
      </c>
      <c r="G1609" s="29" t="s">
        <v>4476</v>
      </c>
      <c r="H1609" s="29" t="s">
        <v>99</v>
      </c>
      <c r="I1609" s="30" t="s">
        <v>108</v>
      </c>
      <c r="J1609" s="29" t="s">
        <v>81</v>
      </c>
      <c r="K1609" s="29" t="s">
        <v>61</v>
      </c>
      <c r="L1609" s="29" t="s">
        <v>9</v>
      </c>
      <c r="M1609" s="29" t="s">
        <v>9</v>
      </c>
      <c r="N1609" s="31" t="s">
        <v>4</v>
      </c>
    </row>
    <row r="1610" spans="1:14" ht="27" customHeight="1">
      <c r="A1610" s="11"/>
      <c r="B1610" s="12">
        <v>1609</v>
      </c>
      <c r="C1610" s="13" t="s">
        <v>4477</v>
      </c>
      <c r="D1610" s="175" t="s">
        <v>4478</v>
      </c>
      <c r="E1610" s="176" t="s">
        <v>59</v>
      </c>
      <c r="F1610" s="16" t="s">
        <v>4</v>
      </c>
      <c r="G1610" s="17" t="s">
        <v>4479</v>
      </c>
      <c r="H1610" s="17" t="s">
        <v>28</v>
      </c>
      <c r="I1610" s="18" t="s">
        <v>24</v>
      </c>
      <c r="J1610" s="17" t="s">
        <v>7</v>
      </c>
      <c r="K1610" s="17" t="s">
        <v>8</v>
      </c>
      <c r="L1610" s="17" t="s">
        <v>9</v>
      </c>
      <c r="M1610" s="17" t="s">
        <v>10</v>
      </c>
      <c r="N1610" s="19" t="s">
        <v>4</v>
      </c>
    </row>
    <row r="1611" spans="1:14" ht="27" customHeight="1">
      <c r="A1611" s="11"/>
      <c r="B1611" s="12">
        <v>1610</v>
      </c>
      <c r="C1611" s="28" t="s">
        <v>4480</v>
      </c>
      <c r="D1611" s="175" t="s">
        <v>4481</v>
      </c>
      <c r="E1611" s="176" t="s">
        <v>3</v>
      </c>
      <c r="F1611" s="46" t="s">
        <v>4</v>
      </c>
      <c r="G1611" s="29" t="s">
        <v>4482</v>
      </c>
      <c r="H1611" s="29" t="s">
        <v>12</v>
      </c>
      <c r="I1611" s="30" t="s">
        <v>114</v>
      </c>
      <c r="J1611" s="29" t="s">
        <v>81</v>
      </c>
      <c r="K1611" s="29" t="s">
        <v>61</v>
      </c>
      <c r="L1611" s="29" t="s">
        <v>9</v>
      </c>
      <c r="M1611" s="29" t="s">
        <v>9</v>
      </c>
      <c r="N1611" s="31" t="s">
        <v>4</v>
      </c>
    </row>
    <row r="1612" spans="1:14" ht="27" customHeight="1">
      <c r="A1612" s="11"/>
      <c r="B1612" s="12">
        <v>1611</v>
      </c>
      <c r="C1612" s="13" t="s">
        <v>4483</v>
      </c>
      <c r="D1612" s="175" t="s">
        <v>1765</v>
      </c>
      <c r="E1612" s="176" t="s">
        <v>3</v>
      </c>
      <c r="F1612" s="16" t="s">
        <v>4</v>
      </c>
      <c r="G1612" s="17" t="s">
        <v>4484</v>
      </c>
      <c r="H1612" s="17" t="s">
        <v>5</v>
      </c>
      <c r="I1612" s="18" t="s">
        <v>36</v>
      </c>
      <c r="J1612" s="17" t="s">
        <v>311</v>
      </c>
      <c r="K1612" s="17" t="s">
        <v>155</v>
      </c>
      <c r="L1612" s="17" t="s">
        <v>9</v>
      </c>
      <c r="M1612" s="17" t="s">
        <v>10</v>
      </c>
      <c r="N1612" s="19" t="s">
        <v>4</v>
      </c>
    </row>
    <row r="1613" spans="1:14" ht="27" customHeight="1">
      <c r="A1613" s="11"/>
      <c r="B1613" s="12">
        <v>1612</v>
      </c>
      <c r="C1613" s="28" t="s">
        <v>4485</v>
      </c>
      <c r="D1613" s="175" t="s">
        <v>4486</v>
      </c>
      <c r="E1613" s="176" t="s">
        <v>65</v>
      </c>
      <c r="F1613" s="46" t="s">
        <v>4</v>
      </c>
      <c r="G1613" s="29" t="s">
        <v>4487</v>
      </c>
      <c r="H1613" s="29" t="s">
        <v>54</v>
      </c>
      <c r="I1613" s="30" t="s">
        <v>226</v>
      </c>
      <c r="J1613" s="29" t="s">
        <v>72</v>
      </c>
      <c r="K1613" s="29" t="s">
        <v>72</v>
      </c>
      <c r="L1613" s="29" t="s">
        <v>9</v>
      </c>
      <c r="M1613" s="29" t="s">
        <v>9</v>
      </c>
      <c r="N1613" s="31" t="s">
        <v>4</v>
      </c>
    </row>
    <row r="1614" spans="1:14" ht="27" customHeight="1">
      <c r="A1614" s="33"/>
      <c r="B1614" s="12">
        <v>1613</v>
      </c>
      <c r="C1614" s="13" t="s">
        <v>4488</v>
      </c>
      <c r="D1614" s="175" t="s">
        <v>4489</v>
      </c>
      <c r="E1614" s="176" t="s">
        <v>65</v>
      </c>
      <c r="F1614" s="16" t="s">
        <v>4</v>
      </c>
      <c r="G1614" s="17" t="s">
        <v>4490</v>
      </c>
      <c r="H1614" s="17" t="s">
        <v>21</v>
      </c>
      <c r="I1614" s="18" t="s">
        <v>67</v>
      </c>
      <c r="J1614" s="17" t="s">
        <v>350</v>
      </c>
      <c r="K1614" s="17" t="s">
        <v>85</v>
      </c>
      <c r="L1614" s="17" t="s">
        <v>9</v>
      </c>
      <c r="M1614" s="17" t="s">
        <v>9</v>
      </c>
      <c r="N1614" s="19" t="s">
        <v>4</v>
      </c>
    </row>
    <row r="1615" spans="1:14" ht="27" customHeight="1">
      <c r="A1615" s="11"/>
      <c r="B1615" s="12">
        <v>1614</v>
      </c>
      <c r="C1615" s="28" t="s">
        <v>4491</v>
      </c>
      <c r="D1615" s="175" t="s">
        <v>4492</v>
      </c>
      <c r="E1615" s="176" t="s">
        <v>4367</v>
      </c>
      <c r="F1615" s="46" t="s">
        <v>4</v>
      </c>
      <c r="G1615" s="29" t="s">
        <v>4493</v>
      </c>
      <c r="H1615" s="29" t="s">
        <v>42</v>
      </c>
      <c r="I1615" s="30" t="s">
        <v>44</v>
      </c>
      <c r="J1615" s="29" t="s">
        <v>479</v>
      </c>
      <c r="K1615" s="29" t="s">
        <v>30</v>
      </c>
      <c r="L1615" s="29" t="s">
        <v>9</v>
      </c>
      <c r="M1615" s="29" t="s">
        <v>26</v>
      </c>
      <c r="N1615" s="31" t="s">
        <v>4</v>
      </c>
    </row>
    <row r="1616" spans="1:14" ht="27" customHeight="1">
      <c r="A1616" s="11"/>
      <c r="B1616" s="12">
        <v>1615</v>
      </c>
      <c r="C1616" s="13" t="s">
        <v>4494</v>
      </c>
      <c r="D1616" s="175" t="s">
        <v>4495</v>
      </c>
      <c r="E1616" s="176" t="s">
        <v>47</v>
      </c>
      <c r="F1616" s="16" t="s">
        <v>4</v>
      </c>
      <c r="G1616" s="17" t="s">
        <v>4496</v>
      </c>
      <c r="H1616" s="17" t="s">
        <v>35</v>
      </c>
      <c r="I1616" s="18" t="s">
        <v>108</v>
      </c>
      <c r="J1616" s="17" t="s">
        <v>292</v>
      </c>
      <c r="K1616" s="17" t="s">
        <v>129</v>
      </c>
      <c r="L1616" s="17" t="s">
        <v>26</v>
      </c>
      <c r="M1616" s="17" t="s">
        <v>26</v>
      </c>
      <c r="N1616" s="19" t="s">
        <v>4</v>
      </c>
    </row>
    <row r="1617" spans="1:14" ht="27" customHeight="1">
      <c r="A1617" s="11"/>
      <c r="B1617" s="12">
        <v>1616</v>
      </c>
      <c r="C1617" s="28" t="s">
        <v>4497</v>
      </c>
      <c r="D1617" s="175" t="s">
        <v>4498</v>
      </c>
      <c r="E1617" s="176" t="s">
        <v>4367</v>
      </c>
      <c r="F1617" s="46" t="s">
        <v>4</v>
      </c>
      <c r="G1617" s="29" t="s">
        <v>4499</v>
      </c>
      <c r="H1617" s="29" t="s">
        <v>99</v>
      </c>
      <c r="I1617" s="30" t="s">
        <v>197</v>
      </c>
      <c r="J1617" s="29" t="s">
        <v>222</v>
      </c>
      <c r="K1617" s="29" t="s">
        <v>80</v>
      </c>
      <c r="L1617" s="29" t="s">
        <v>9</v>
      </c>
      <c r="M1617" s="29" t="s">
        <v>26</v>
      </c>
      <c r="N1617" s="31" t="s">
        <v>4</v>
      </c>
    </row>
    <row r="1618" spans="1:14" ht="27" customHeight="1">
      <c r="A1618" s="11"/>
      <c r="B1618" s="12">
        <v>1617</v>
      </c>
      <c r="C1618" s="13" t="s">
        <v>4500</v>
      </c>
      <c r="D1618" s="175" t="s">
        <v>4501</v>
      </c>
      <c r="E1618" s="176" t="s">
        <v>59</v>
      </c>
      <c r="F1618" s="16" t="s">
        <v>4</v>
      </c>
      <c r="G1618" s="17" t="s">
        <v>4502</v>
      </c>
      <c r="H1618" s="17" t="s">
        <v>28</v>
      </c>
      <c r="I1618" s="18" t="s">
        <v>56</v>
      </c>
      <c r="J1618" s="17" t="s">
        <v>311</v>
      </c>
      <c r="K1618" s="17" t="s">
        <v>6</v>
      </c>
      <c r="L1618" s="17" t="s">
        <v>26</v>
      </c>
      <c r="M1618" s="17" t="s">
        <v>9</v>
      </c>
      <c r="N1618" s="19" t="s">
        <v>4</v>
      </c>
    </row>
    <row r="1619" spans="1:14" ht="27" customHeight="1">
      <c r="A1619" s="33"/>
      <c r="B1619" s="12">
        <v>1618</v>
      </c>
      <c r="C1619" s="28" t="s">
        <v>4503</v>
      </c>
      <c r="D1619" s="175" t="s">
        <v>4504</v>
      </c>
      <c r="E1619" s="176" t="s">
        <v>3</v>
      </c>
      <c r="F1619" s="46" t="s">
        <v>4</v>
      </c>
      <c r="G1619" s="29" t="s">
        <v>4505</v>
      </c>
      <c r="H1619" s="29" t="s">
        <v>12</v>
      </c>
      <c r="I1619" s="30" t="s">
        <v>36</v>
      </c>
      <c r="J1619" s="29" t="s">
        <v>109</v>
      </c>
      <c r="K1619" s="29" t="s">
        <v>282</v>
      </c>
      <c r="L1619" s="29" t="s">
        <v>9</v>
      </c>
      <c r="M1619" s="29" t="s">
        <v>9</v>
      </c>
      <c r="N1619" s="31" t="s">
        <v>4</v>
      </c>
    </row>
    <row r="1620" spans="1:14" ht="27" customHeight="1">
      <c r="A1620" s="11"/>
      <c r="B1620" s="12">
        <v>1619</v>
      </c>
      <c r="C1620" s="13" t="s">
        <v>4506</v>
      </c>
      <c r="D1620" s="175" t="s">
        <v>4507</v>
      </c>
      <c r="E1620" s="176" t="s">
        <v>59</v>
      </c>
      <c r="F1620" s="16" t="s">
        <v>4</v>
      </c>
      <c r="G1620" s="17" t="s">
        <v>4508</v>
      </c>
      <c r="H1620" s="17" t="s">
        <v>42</v>
      </c>
      <c r="I1620" s="18" t="s">
        <v>44</v>
      </c>
      <c r="J1620" s="17" t="s">
        <v>479</v>
      </c>
      <c r="K1620" s="17" t="s">
        <v>129</v>
      </c>
      <c r="L1620" s="17" t="s">
        <v>9</v>
      </c>
      <c r="M1620" s="17" t="s">
        <v>9</v>
      </c>
      <c r="N1620" s="19" t="s">
        <v>4</v>
      </c>
    </row>
    <row r="1621" spans="1:14" ht="27" customHeight="1">
      <c r="A1621" s="11"/>
      <c r="B1621" s="12">
        <v>1620</v>
      </c>
      <c r="C1621" s="28" t="s">
        <v>4509</v>
      </c>
      <c r="D1621" s="175" t="s">
        <v>2047</v>
      </c>
      <c r="E1621" s="176" t="s">
        <v>3</v>
      </c>
      <c r="F1621" s="46" t="s">
        <v>4</v>
      </c>
      <c r="G1621" s="29" t="s">
        <v>4510</v>
      </c>
      <c r="H1621" s="29" t="s">
        <v>21</v>
      </c>
      <c r="I1621" s="30" t="s">
        <v>215</v>
      </c>
      <c r="J1621" s="29" t="s">
        <v>150</v>
      </c>
      <c r="K1621" s="29" t="s">
        <v>282</v>
      </c>
      <c r="L1621" s="29" t="s">
        <v>443</v>
      </c>
      <c r="M1621" s="29" t="s">
        <v>10</v>
      </c>
      <c r="N1621" s="31" t="s">
        <v>4</v>
      </c>
    </row>
    <row r="1622" spans="1:14" ht="27" customHeight="1">
      <c r="A1622" s="11"/>
      <c r="B1622" s="12">
        <v>1621</v>
      </c>
      <c r="C1622" s="13" t="s">
        <v>4511</v>
      </c>
      <c r="D1622" s="175" t="s">
        <v>4512</v>
      </c>
      <c r="E1622" s="176" t="s">
        <v>3</v>
      </c>
      <c r="F1622" s="16" t="s">
        <v>4</v>
      </c>
      <c r="G1622" s="17" t="s">
        <v>4513</v>
      </c>
      <c r="H1622" s="17" t="s">
        <v>54</v>
      </c>
      <c r="I1622" s="18" t="s">
        <v>36</v>
      </c>
      <c r="J1622" s="17" t="s">
        <v>292</v>
      </c>
      <c r="K1622" s="17" t="s">
        <v>8</v>
      </c>
      <c r="L1622" s="17" t="s">
        <v>9</v>
      </c>
      <c r="M1622" s="17" t="s">
        <v>9</v>
      </c>
      <c r="N1622" s="19" t="s">
        <v>4</v>
      </c>
    </row>
    <row r="1623" spans="1:14" ht="27" customHeight="1">
      <c r="A1623" s="11"/>
      <c r="B1623" s="12">
        <v>1622</v>
      </c>
      <c r="C1623" s="28" t="s">
        <v>4514</v>
      </c>
      <c r="D1623" s="175" t="s">
        <v>4515</v>
      </c>
      <c r="E1623" s="176" t="s">
        <v>3</v>
      </c>
      <c r="F1623" s="46" t="s">
        <v>4</v>
      </c>
      <c r="G1623" s="29" t="s">
        <v>4516</v>
      </c>
      <c r="H1623" s="29" t="s">
        <v>5</v>
      </c>
      <c r="I1623" s="30" t="s">
        <v>108</v>
      </c>
      <c r="J1623" s="29" t="s">
        <v>502</v>
      </c>
      <c r="K1623" s="29" t="s">
        <v>282</v>
      </c>
      <c r="L1623" s="29" t="s">
        <v>9</v>
      </c>
      <c r="M1623" s="29" t="s">
        <v>26</v>
      </c>
      <c r="N1623" s="31" t="s">
        <v>4</v>
      </c>
    </row>
    <row r="1624" spans="1:14" ht="27" customHeight="1">
      <c r="A1624" s="20"/>
      <c r="B1624" s="12">
        <v>1623</v>
      </c>
      <c r="C1624" s="13" t="s">
        <v>4517</v>
      </c>
      <c r="D1624" s="175" t="s">
        <v>4518</v>
      </c>
      <c r="E1624" s="176" t="s">
        <v>47</v>
      </c>
      <c r="F1624" s="16" t="s">
        <v>4</v>
      </c>
      <c r="G1624" s="17" t="s">
        <v>4519</v>
      </c>
      <c r="H1624" s="17" t="s">
        <v>12</v>
      </c>
      <c r="I1624" s="18" t="s">
        <v>242</v>
      </c>
      <c r="J1624" s="17" t="s">
        <v>7</v>
      </c>
      <c r="K1624" s="17" t="s">
        <v>8</v>
      </c>
      <c r="L1624" s="17" t="s">
        <v>9</v>
      </c>
      <c r="M1624" s="17" t="s">
        <v>10</v>
      </c>
      <c r="N1624" s="19" t="s">
        <v>4</v>
      </c>
    </row>
    <row r="1625" spans="1:14" ht="27" customHeight="1">
      <c r="A1625" s="11"/>
      <c r="B1625" s="12">
        <v>1624</v>
      </c>
      <c r="C1625" s="28" t="s">
        <v>4520</v>
      </c>
      <c r="D1625" s="175" t="s">
        <v>4521</v>
      </c>
      <c r="E1625" s="176" t="s">
        <v>4367</v>
      </c>
      <c r="F1625" s="46" t="s">
        <v>4</v>
      </c>
      <c r="G1625" s="29" t="s">
        <v>4522</v>
      </c>
      <c r="H1625" s="29" t="s">
        <v>28</v>
      </c>
      <c r="I1625" s="30" t="s">
        <v>22</v>
      </c>
      <c r="J1625" s="29" t="s">
        <v>530</v>
      </c>
      <c r="K1625" s="29" t="s">
        <v>24</v>
      </c>
      <c r="L1625" s="29" t="s">
        <v>9</v>
      </c>
      <c r="M1625" s="29" t="s">
        <v>16</v>
      </c>
      <c r="N1625" s="31" t="s">
        <v>4</v>
      </c>
    </row>
    <row r="1626" spans="1:14" ht="27" customHeight="1">
      <c r="A1626" s="11"/>
      <c r="B1626" s="12">
        <v>1625</v>
      </c>
      <c r="C1626" s="13" t="s">
        <v>4523</v>
      </c>
      <c r="D1626" s="175" t="s">
        <v>4524</v>
      </c>
      <c r="E1626" s="176" t="s">
        <v>65</v>
      </c>
      <c r="F1626" s="16" t="s">
        <v>4</v>
      </c>
      <c r="G1626" s="17" t="s">
        <v>4525</v>
      </c>
      <c r="H1626" s="17" t="s">
        <v>35</v>
      </c>
      <c r="I1626" s="18" t="s">
        <v>180</v>
      </c>
      <c r="J1626" s="17" t="s">
        <v>400</v>
      </c>
      <c r="K1626" s="19" t="s">
        <v>4</v>
      </c>
      <c r="L1626" s="17" t="s">
        <v>9</v>
      </c>
      <c r="M1626" s="17" t="s">
        <v>9</v>
      </c>
      <c r="N1626" s="19" t="s">
        <v>4</v>
      </c>
    </row>
    <row r="1627" spans="1:14" ht="27" customHeight="1">
      <c r="A1627" s="11"/>
      <c r="B1627" s="12">
        <v>1626</v>
      </c>
      <c r="C1627" s="28" t="s">
        <v>4526</v>
      </c>
      <c r="D1627" s="175" t="s">
        <v>4527</v>
      </c>
      <c r="E1627" s="176" t="s">
        <v>4367</v>
      </c>
      <c r="F1627" s="46" t="s">
        <v>4</v>
      </c>
      <c r="G1627" s="29" t="s">
        <v>4528</v>
      </c>
      <c r="H1627" s="29" t="s">
        <v>99</v>
      </c>
      <c r="I1627" s="30" t="s">
        <v>56</v>
      </c>
      <c r="J1627" s="29" t="s">
        <v>311</v>
      </c>
      <c r="K1627" s="29" t="s">
        <v>155</v>
      </c>
      <c r="L1627" s="29" t="s">
        <v>9</v>
      </c>
      <c r="M1627" s="29" t="s">
        <v>10</v>
      </c>
      <c r="N1627" s="31" t="s">
        <v>4</v>
      </c>
    </row>
    <row r="1628" spans="1:14" ht="27" customHeight="1">
      <c r="A1628" s="11"/>
      <c r="B1628" s="12">
        <v>1627</v>
      </c>
      <c r="C1628" s="13" t="s">
        <v>4529</v>
      </c>
      <c r="D1628" s="175" t="s">
        <v>4530</v>
      </c>
      <c r="E1628" s="176" t="s">
        <v>59</v>
      </c>
      <c r="F1628" s="16" t="s">
        <v>4</v>
      </c>
      <c r="G1628" s="17" t="s">
        <v>4531</v>
      </c>
      <c r="H1628" s="17" t="s">
        <v>42</v>
      </c>
      <c r="I1628" s="18" t="s">
        <v>123</v>
      </c>
      <c r="J1628" s="17" t="s">
        <v>530</v>
      </c>
      <c r="K1628" s="17" t="s">
        <v>90</v>
      </c>
      <c r="L1628" s="17" t="s">
        <v>9</v>
      </c>
      <c r="M1628" s="17" t="s">
        <v>26</v>
      </c>
      <c r="N1628" s="19" t="s">
        <v>4</v>
      </c>
    </row>
    <row r="1629" spans="1:14" ht="27" customHeight="1">
      <c r="A1629" s="33"/>
      <c r="B1629" s="12">
        <v>1628</v>
      </c>
      <c r="C1629" s="28" t="s">
        <v>4532</v>
      </c>
      <c r="D1629" s="175" t="s">
        <v>4533</v>
      </c>
      <c r="E1629" s="176" t="s">
        <v>3</v>
      </c>
      <c r="F1629" s="46" t="s">
        <v>4</v>
      </c>
      <c r="G1629" s="29" t="s">
        <v>4534</v>
      </c>
      <c r="H1629" s="29" t="s">
        <v>21</v>
      </c>
      <c r="I1629" s="30" t="s">
        <v>24</v>
      </c>
      <c r="J1629" s="29" t="s">
        <v>104</v>
      </c>
      <c r="K1629" s="29" t="s">
        <v>146</v>
      </c>
      <c r="L1629" s="29" t="s">
        <v>9</v>
      </c>
      <c r="M1629" s="29" t="s">
        <v>16</v>
      </c>
      <c r="N1629" s="31" t="s">
        <v>4</v>
      </c>
    </row>
    <row r="1630" spans="1:14" ht="27" customHeight="1">
      <c r="A1630" s="11"/>
      <c r="B1630" s="12">
        <v>1629</v>
      </c>
      <c r="C1630" s="13" t="s">
        <v>4535</v>
      </c>
      <c r="D1630" s="175" t="s">
        <v>4536</v>
      </c>
      <c r="E1630" s="176" t="s">
        <v>4367</v>
      </c>
      <c r="F1630" s="16" t="s">
        <v>4</v>
      </c>
      <c r="G1630" s="17" t="s">
        <v>4537</v>
      </c>
      <c r="H1630" s="17" t="s">
        <v>54</v>
      </c>
      <c r="I1630" s="18" t="s">
        <v>8</v>
      </c>
      <c r="J1630" s="17" t="s">
        <v>196</v>
      </c>
      <c r="K1630" s="17" t="s">
        <v>38</v>
      </c>
      <c r="L1630" s="17" t="s">
        <v>26</v>
      </c>
      <c r="M1630" s="17" t="s">
        <v>14</v>
      </c>
      <c r="N1630" s="19" t="s">
        <v>4</v>
      </c>
    </row>
    <row r="1631" spans="1:14" ht="27" customHeight="1">
      <c r="A1631" s="11"/>
      <c r="B1631" s="12">
        <v>1630</v>
      </c>
      <c r="C1631" s="28" t="s">
        <v>4538</v>
      </c>
      <c r="D1631" s="175" t="s">
        <v>4539</v>
      </c>
      <c r="E1631" s="176" t="s">
        <v>65</v>
      </c>
      <c r="F1631" s="46" t="s">
        <v>4</v>
      </c>
      <c r="G1631" s="29" t="s">
        <v>4540</v>
      </c>
      <c r="H1631" s="29" t="s">
        <v>5</v>
      </c>
      <c r="I1631" s="30" t="s">
        <v>226</v>
      </c>
      <c r="J1631" s="29" t="s">
        <v>95</v>
      </c>
      <c r="K1631" s="29" t="s">
        <v>44</v>
      </c>
      <c r="L1631" s="29" t="s">
        <v>9</v>
      </c>
      <c r="M1631" s="29" t="s">
        <v>16</v>
      </c>
      <c r="N1631" s="31" t="s">
        <v>4</v>
      </c>
    </row>
    <row r="1632" spans="1:14" ht="27" customHeight="1">
      <c r="A1632" s="11"/>
      <c r="B1632" s="12">
        <v>1631</v>
      </c>
      <c r="C1632" s="13" t="s">
        <v>4541</v>
      </c>
      <c r="D1632" s="175" t="s">
        <v>3638</v>
      </c>
      <c r="E1632" s="176" t="s">
        <v>65</v>
      </c>
      <c r="F1632" s="16" t="s">
        <v>4</v>
      </c>
      <c r="G1632" s="17" t="s">
        <v>4542</v>
      </c>
      <c r="H1632" s="17" t="s">
        <v>12</v>
      </c>
      <c r="I1632" s="18" t="s">
        <v>108</v>
      </c>
      <c r="J1632" s="17" t="s">
        <v>311</v>
      </c>
      <c r="K1632" s="17" t="s">
        <v>146</v>
      </c>
      <c r="L1632" s="17" t="s">
        <v>9</v>
      </c>
      <c r="M1632" s="17" t="s">
        <v>14</v>
      </c>
      <c r="N1632" s="19" t="s">
        <v>4</v>
      </c>
    </row>
    <row r="1633" spans="1:14" ht="27" customHeight="1">
      <c r="A1633" s="11"/>
      <c r="B1633" s="12">
        <v>1632</v>
      </c>
      <c r="C1633" s="28" t="s">
        <v>4543</v>
      </c>
      <c r="D1633" s="175" t="s">
        <v>4544</v>
      </c>
      <c r="E1633" s="176" t="s">
        <v>59</v>
      </c>
      <c r="F1633" s="46" t="s">
        <v>4</v>
      </c>
      <c r="G1633" s="29" t="s">
        <v>4545</v>
      </c>
      <c r="H1633" s="29" t="s">
        <v>28</v>
      </c>
      <c r="I1633" s="30" t="s">
        <v>8</v>
      </c>
      <c r="J1633" s="29" t="s">
        <v>119</v>
      </c>
      <c r="K1633" s="29" t="s">
        <v>44</v>
      </c>
      <c r="L1633" s="29" t="s">
        <v>9</v>
      </c>
      <c r="M1633" s="29" t="s">
        <v>9</v>
      </c>
      <c r="N1633" s="31" t="s">
        <v>4</v>
      </c>
    </row>
    <row r="1634" spans="1:14" ht="27" customHeight="1">
      <c r="A1634" s="33"/>
      <c r="B1634" s="12">
        <v>1633</v>
      </c>
      <c r="C1634" s="13" t="s">
        <v>4546</v>
      </c>
      <c r="D1634" s="175" t="s">
        <v>4547</v>
      </c>
      <c r="E1634" s="176" t="s">
        <v>59</v>
      </c>
      <c r="F1634" s="16" t="s">
        <v>4</v>
      </c>
      <c r="G1634" s="17" t="s">
        <v>4548</v>
      </c>
      <c r="H1634" s="17" t="s">
        <v>99</v>
      </c>
      <c r="I1634" s="18" t="s">
        <v>24</v>
      </c>
      <c r="J1634" s="17" t="s">
        <v>81</v>
      </c>
      <c r="K1634" s="17" t="s">
        <v>282</v>
      </c>
      <c r="L1634" s="17" t="s">
        <v>9</v>
      </c>
      <c r="M1634" s="17" t="s">
        <v>10</v>
      </c>
      <c r="N1634" s="19" t="s">
        <v>4</v>
      </c>
    </row>
    <row r="1635" spans="1:14" ht="27" customHeight="1">
      <c r="A1635" s="11"/>
      <c r="B1635" s="12">
        <v>1634</v>
      </c>
      <c r="C1635" s="28" t="s">
        <v>4549</v>
      </c>
      <c r="D1635" s="175" t="s">
        <v>568</v>
      </c>
      <c r="E1635" s="176" t="s">
        <v>59</v>
      </c>
      <c r="F1635" s="46" t="s">
        <v>4</v>
      </c>
      <c r="G1635" s="29" t="s">
        <v>4550</v>
      </c>
      <c r="H1635" s="29" t="s">
        <v>35</v>
      </c>
      <c r="I1635" s="30" t="s">
        <v>90</v>
      </c>
      <c r="J1635" s="29" t="s">
        <v>350</v>
      </c>
      <c r="K1635" s="29" t="s">
        <v>443</v>
      </c>
      <c r="L1635" s="29" t="s">
        <v>9</v>
      </c>
      <c r="M1635" s="29" t="s">
        <v>16</v>
      </c>
      <c r="N1635" s="31" t="s">
        <v>4</v>
      </c>
    </row>
    <row r="1636" spans="1:14" ht="27" customHeight="1">
      <c r="A1636" s="11"/>
      <c r="B1636" s="12">
        <v>1635</v>
      </c>
      <c r="C1636" s="13" t="s">
        <v>4551</v>
      </c>
      <c r="D1636" s="175" t="s">
        <v>4552</v>
      </c>
      <c r="E1636" s="176" t="s">
        <v>59</v>
      </c>
      <c r="F1636" s="16" t="s">
        <v>4</v>
      </c>
      <c r="G1636" s="17" t="s">
        <v>4553</v>
      </c>
      <c r="H1636" s="17" t="s">
        <v>42</v>
      </c>
      <c r="I1636" s="18" t="s">
        <v>226</v>
      </c>
      <c r="J1636" s="17" t="s">
        <v>23</v>
      </c>
      <c r="K1636" s="17" t="s">
        <v>215</v>
      </c>
      <c r="L1636" s="17" t="s">
        <v>9</v>
      </c>
      <c r="M1636" s="17" t="s">
        <v>10</v>
      </c>
      <c r="N1636" s="19" t="s">
        <v>4</v>
      </c>
    </row>
    <row r="1637" spans="1:14" ht="27" customHeight="1">
      <c r="A1637" s="11"/>
      <c r="B1637" s="12">
        <v>1636</v>
      </c>
      <c r="C1637" s="28" t="s">
        <v>4554</v>
      </c>
      <c r="D1637" s="175" t="s">
        <v>4555</v>
      </c>
      <c r="E1637" s="176" t="s">
        <v>4367</v>
      </c>
      <c r="F1637" s="46" t="s">
        <v>4</v>
      </c>
      <c r="G1637" s="29" t="s">
        <v>4556</v>
      </c>
      <c r="H1637" s="29" t="s">
        <v>21</v>
      </c>
      <c r="I1637" s="30" t="s">
        <v>67</v>
      </c>
      <c r="J1637" s="29" t="s">
        <v>68</v>
      </c>
      <c r="K1637" s="29" t="s">
        <v>331</v>
      </c>
      <c r="L1637" s="29" t="s">
        <v>26</v>
      </c>
      <c r="M1637" s="29" t="s">
        <v>26</v>
      </c>
      <c r="N1637" s="31" t="s">
        <v>4</v>
      </c>
    </row>
    <row r="1638" spans="1:14" ht="27" customHeight="1">
      <c r="A1638" s="11"/>
      <c r="B1638" s="12">
        <v>1637</v>
      </c>
      <c r="C1638" s="13" t="s">
        <v>4557</v>
      </c>
      <c r="D1638" s="175" t="s">
        <v>4558</v>
      </c>
      <c r="E1638" s="176" t="s">
        <v>59</v>
      </c>
      <c r="F1638" s="16" t="s">
        <v>4</v>
      </c>
      <c r="G1638" s="17" t="s">
        <v>4559</v>
      </c>
      <c r="H1638" s="17" t="s">
        <v>54</v>
      </c>
      <c r="I1638" s="18" t="s">
        <v>90</v>
      </c>
      <c r="J1638" s="17" t="s">
        <v>350</v>
      </c>
      <c r="K1638" s="17" t="s">
        <v>25</v>
      </c>
      <c r="L1638" s="17" t="s">
        <v>9</v>
      </c>
      <c r="M1638" s="17" t="s">
        <v>10</v>
      </c>
      <c r="N1638" s="19" t="s">
        <v>4</v>
      </c>
    </row>
    <row r="1639" spans="1:14" ht="27" customHeight="1">
      <c r="A1639" s="33"/>
      <c r="B1639" s="12">
        <v>1638</v>
      </c>
      <c r="C1639" s="28" t="s">
        <v>4560</v>
      </c>
      <c r="D1639" s="175" t="s">
        <v>4561</v>
      </c>
      <c r="E1639" s="176" t="s">
        <v>4367</v>
      </c>
      <c r="F1639" s="46" t="s">
        <v>4</v>
      </c>
      <c r="G1639" s="29" t="s">
        <v>4562</v>
      </c>
      <c r="H1639" s="29" t="s">
        <v>5</v>
      </c>
      <c r="I1639" s="30" t="s">
        <v>108</v>
      </c>
      <c r="J1639" s="29" t="s">
        <v>15</v>
      </c>
      <c r="K1639" s="29" t="s">
        <v>226</v>
      </c>
      <c r="L1639" s="29" t="s">
        <v>9</v>
      </c>
      <c r="M1639" s="29" t="s">
        <v>10</v>
      </c>
      <c r="N1639" s="31" t="s">
        <v>4</v>
      </c>
    </row>
    <row r="1640" spans="1:14" ht="27" customHeight="1">
      <c r="A1640" s="11"/>
      <c r="B1640" s="12">
        <v>1639</v>
      </c>
      <c r="C1640" s="13" t="s">
        <v>4563</v>
      </c>
      <c r="D1640" s="175" t="s">
        <v>4564</v>
      </c>
      <c r="E1640" s="176" t="s">
        <v>4367</v>
      </c>
      <c r="F1640" s="16" t="s">
        <v>4</v>
      </c>
      <c r="G1640" s="17" t="s">
        <v>4565</v>
      </c>
      <c r="H1640" s="17" t="s">
        <v>12</v>
      </c>
      <c r="I1640" s="18" t="s">
        <v>226</v>
      </c>
      <c r="J1640" s="17" t="s">
        <v>89</v>
      </c>
      <c r="K1640" s="17" t="s">
        <v>24</v>
      </c>
      <c r="L1640" s="17" t="s">
        <v>26</v>
      </c>
      <c r="M1640" s="17" t="s">
        <v>26</v>
      </c>
      <c r="N1640" s="19" t="s">
        <v>4</v>
      </c>
    </row>
    <row r="1641" spans="1:14" ht="27" customHeight="1">
      <c r="A1641" s="11"/>
      <c r="B1641" s="12">
        <v>1640</v>
      </c>
      <c r="C1641" s="28" t="s">
        <v>4566</v>
      </c>
      <c r="D1641" s="175" t="s">
        <v>4567</v>
      </c>
      <c r="E1641" s="176" t="s">
        <v>4367</v>
      </c>
      <c r="F1641" s="46" t="s">
        <v>4</v>
      </c>
      <c r="G1641" s="29" t="s">
        <v>4568</v>
      </c>
      <c r="H1641" s="29" t="s">
        <v>28</v>
      </c>
      <c r="I1641" s="30" t="s">
        <v>108</v>
      </c>
      <c r="J1641" s="29" t="s">
        <v>502</v>
      </c>
      <c r="K1641" s="29" t="s">
        <v>110</v>
      </c>
      <c r="L1641" s="29" t="s">
        <v>9</v>
      </c>
      <c r="M1641" s="29" t="s">
        <v>10</v>
      </c>
      <c r="N1641" s="31" t="s">
        <v>4</v>
      </c>
    </row>
    <row r="1642" spans="1:14" ht="27" customHeight="1">
      <c r="A1642" s="11"/>
      <c r="B1642" s="12">
        <v>1641</v>
      </c>
      <c r="C1642" s="13" t="s">
        <v>4569</v>
      </c>
      <c r="D1642" s="175" t="s">
        <v>4570</v>
      </c>
      <c r="E1642" s="176" t="s">
        <v>65</v>
      </c>
      <c r="F1642" s="16" t="s">
        <v>4</v>
      </c>
      <c r="G1642" s="17" t="s">
        <v>4571</v>
      </c>
      <c r="H1642" s="17" t="s">
        <v>99</v>
      </c>
      <c r="I1642" s="18" t="s">
        <v>61</v>
      </c>
      <c r="J1642" s="17" t="s">
        <v>15</v>
      </c>
      <c r="K1642" s="17" t="s">
        <v>108</v>
      </c>
      <c r="L1642" s="17" t="s">
        <v>9</v>
      </c>
      <c r="M1642" s="17" t="s">
        <v>9</v>
      </c>
      <c r="N1642" s="19" t="s">
        <v>4</v>
      </c>
    </row>
    <row r="1643" spans="1:14" ht="27" customHeight="1">
      <c r="A1643" s="11"/>
      <c r="B1643" s="12">
        <v>1642</v>
      </c>
      <c r="C1643" s="28" t="s">
        <v>4572</v>
      </c>
      <c r="D1643" s="175" t="s">
        <v>4573</v>
      </c>
      <c r="E1643" s="176" t="s">
        <v>47</v>
      </c>
      <c r="F1643" s="46" t="s">
        <v>4</v>
      </c>
      <c r="G1643" s="29" t="s">
        <v>4574</v>
      </c>
      <c r="H1643" s="29" t="s">
        <v>35</v>
      </c>
      <c r="I1643" s="30" t="s">
        <v>24</v>
      </c>
      <c r="J1643" s="29" t="s">
        <v>31</v>
      </c>
      <c r="K1643" s="29" t="s">
        <v>49</v>
      </c>
      <c r="L1643" s="29" t="s">
        <v>9</v>
      </c>
      <c r="M1643" s="29" t="s">
        <v>9</v>
      </c>
      <c r="N1643" s="31" t="s">
        <v>4</v>
      </c>
    </row>
    <row r="1644" spans="1:14" ht="27" customHeight="1">
      <c r="A1644" s="20"/>
      <c r="B1644" s="12">
        <v>1643</v>
      </c>
      <c r="C1644" s="13" t="s">
        <v>4575</v>
      </c>
      <c r="D1644" s="175" t="s">
        <v>4576</v>
      </c>
      <c r="E1644" s="176" t="s">
        <v>47</v>
      </c>
      <c r="F1644" s="16" t="s">
        <v>4</v>
      </c>
      <c r="G1644" s="17" t="s">
        <v>4577</v>
      </c>
      <c r="H1644" s="17" t="s">
        <v>12</v>
      </c>
      <c r="I1644" s="18" t="s">
        <v>6</v>
      </c>
      <c r="J1644" s="17" t="s">
        <v>43</v>
      </c>
      <c r="K1644" s="17" t="s">
        <v>61</v>
      </c>
      <c r="L1644" s="17" t="s">
        <v>9</v>
      </c>
      <c r="M1644" s="17" t="s">
        <v>16</v>
      </c>
      <c r="N1644" s="19" t="s">
        <v>4</v>
      </c>
    </row>
    <row r="1645" spans="1:14" ht="27" customHeight="1">
      <c r="A1645" s="11"/>
      <c r="B1645" s="12">
        <v>1644</v>
      </c>
      <c r="C1645" s="28" t="s">
        <v>4578</v>
      </c>
      <c r="D1645" s="175" t="s">
        <v>4017</v>
      </c>
      <c r="E1645" s="176" t="s">
        <v>3</v>
      </c>
      <c r="F1645" s="46" t="s">
        <v>4</v>
      </c>
      <c r="G1645" s="29" t="s">
        <v>4579</v>
      </c>
      <c r="H1645" s="29" t="s">
        <v>54</v>
      </c>
      <c r="I1645" s="30" t="s">
        <v>108</v>
      </c>
      <c r="J1645" s="29" t="s">
        <v>37</v>
      </c>
      <c r="K1645" s="29" t="s">
        <v>486</v>
      </c>
      <c r="L1645" s="29" t="s">
        <v>16</v>
      </c>
      <c r="M1645" s="29" t="s">
        <v>9</v>
      </c>
      <c r="N1645" s="31" t="s">
        <v>4</v>
      </c>
    </row>
    <row r="1646" spans="1:14" ht="27" customHeight="1">
      <c r="A1646" s="11"/>
      <c r="B1646" s="12">
        <v>1645</v>
      </c>
      <c r="C1646" s="13" t="s">
        <v>4580</v>
      </c>
      <c r="D1646" s="175" t="s">
        <v>4581</v>
      </c>
      <c r="E1646" s="176" t="s">
        <v>65</v>
      </c>
      <c r="F1646" s="16" t="s">
        <v>4</v>
      </c>
      <c r="G1646" s="17" t="s">
        <v>4582</v>
      </c>
      <c r="H1646" s="17" t="s">
        <v>42</v>
      </c>
      <c r="I1646" s="18" t="s">
        <v>61</v>
      </c>
      <c r="J1646" s="17" t="s">
        <v>43</v>
      </c>
      <c r="K1646" s="17" t="s">
        <v>56</v>
      </c>
      <c r="L1646" s="17" t="s">
        <v>9</v>
      </c>
      <c r="M1646" s="17" t="s">
        <v>10</v>
      </c>
      <c r="N1646" s="19" t="s">
        <v>4</v>
      </c>
    </row>
    <row r="1647" spans="1:14" ht="27" customHeight="1">
      <c r="A1647" s="11"/>
      <c r="B1647" s="12">
        <v>1646</v>
      </c>
      <c r="C1647" s="28" t="s">
        <v>4583</v>
      </c>
      <c r="D1647" s="175" t="s">
        <v>4584</v>
      </c>
      <c r="E1647" s="176" t="s">
        <v>47</v>
      </c>
      <c r="F1647" s="46" t="s">
        <v>4</v>
      </c>
      <c r="G1647" s="29" t="s">
        <v>4585</v>
      </c>
      <c r="H1647" s="29" t="s">
        <v>35</v>
      </c>
      <c r="I1647" s="30" t="s">
        <v>8</v>
      </c>
      <c r="J1647" s="29" t="s">
        <v>43</v>
      </c>
      <c r="K1647" s="29" t="s">
        <v>22</v>
      </c>
      <c r="L1647" s="29" t="s">
        <v>9</v>
      </c>
      <c r="M1647" s="29" t="s">
        <v>14</v>
      </c>
      <c r="N1647" s="31" t="s">
        <v>4</v>
      </c>
    </row>
    <row r="1648" spans="1:14" ht="27" customHeight="1">
      <c r="A1648" s="11"/>
      <c r="B1648" s="12">
        <v>1647</v>
      </c>
      <c r="C1648" s="13" t="s">
        <v>4586</v>
      </c>
      <c r="D1648" s="175" t="s">
        <v>4587</v>
      </c>
      <c r="E1648" s="176" t="s">
        <v>47</v>
      </c>
      <c r="F1648" s="16" t="s">
        <v>4</v>
      </c>
      <c r="G1648" s="17" t="s">
        <v>4588</v>
      </c>
      <c r="H1648" s="17" t="s">
        <v>12</v>
      </c>
      <c r="I1648" s="18" t="s">
        <v>215</v>
      </c>
      <c r="J1648" s="17" t="s">
        <v>115</v>
      </c>
      <c r="K1648" s="17" t="s">
        <v>129</v>
      </c>
      <c r="L1648" s="17" t="s">
        <v>9</v>
      </c>
      <c r="M1648" s="17" t="s">
        <v>16</v>
      </c>
      <c r="N1648" s="19" t="s">
        <v>4</v>
      </c>
    </row>
    <row r="1649" spans="1:14" ht="27" customHeight="1">
      <c r="A1649" s="33"/>
      <c r="B1649" s="12">
        <v>1648</v>
      </c>
      <c r="C1649" s="28" t="s">
        <v>4589</v>
      </c>
      <c r="D1649" s="175" t="s">
        <v>4590</v>
      </c>
      <c r="E1649" s="176" t="s">
        <v>65</v>
      </c>
      <c r="F1649" s="46" t="s">
        <v>4</v>
      </c>
      <c r="G1649" s="29" t="s">
        <v>4591</v>
      </c>
      <c r="H1649" s="29" t="s">
        <v>5</v>
      </c>
      <c r="I1649" s="30" t="s">
        <v>8</v>
      </c>
      <c r="J1649" s="29" t="s">
        <v>154</v>
      </c>
      <c r="K1649" s="29" t="s">
        <v>155</v>
      </c>
      <c r="L1649" s="29" t="s">
        <v>9</v>
      </c>
      <c r="M1649" s="29" t="s">
        <v>16</v>
      </c>
      <c r="N1649" s="31" t="s">
        <v>4</v>
      </c>
    </row>
    <row r="1650" spans="1:14" ht="27" customHeight="1">
      <c r="A1650" s="11"/>
      <c r="B1650" s="12">
        <v>1649</v>
      </c>
      <c r="C1650" s="13" t="s">
        <v>4592</v>
      </c>
      <c r="D1650" s="175" t="s">
        <v>4593</v>
      </c>
      <c r="E1650" s="176" t="s">
        <v>47</v>
      </c>
      <c r="F1650" s="16" t="s">
        <v>4</v>
      </c>
      <c r="G1650" s="17" t="s">
        <v>4594</v>
      </c>
      <c r="H1650" s="17" t="s">
        <v>54</v>
      </c>
      <c r="I1650" s="18" t="s">
        <v>8</v>
      </c>
      <c r="J1650" s="17" t="s">
        <v>154</v>
      </c>
      <c r="K1650" s="17" t="s">
        <v>6</v>
      </c>
      <c r="L1650" s="17" t="s">
        <v>9</v>
      </c>
      <c r="M1650" s="17" t="s">
        <v>10</v>
      </c>
      <c r="N1650" s="19" t="s">
        <v>4</v>
      </c>
    </row>
    <row r="1651" spans="1:14" ht="27" customHeight="1">
      <c r="A1651" s="11"/>
      <c r="B1651" s="12">
        <v>1650</v>
      </c>
      <c r="C1651" s="28" t="s">
        <v>4595</v>
      </c>
      <c r="D1651" s="175" t="s">
        <v>4596</v>
      </c>
      <c r="E1651" s="176" t="s">
        <v>47</v>
      </c>
      <c r="F1651" s="46" t="s">
        <v>4</v>
      </c>
      <c r="G1651" s="29" t="s">
        <v>4597</v>
      </c>
      <c r="H1651" s="29" t="s">
        <v>28</v>
      </c>
      <c r="I1651" s="30" t="s">
        <v>282</v>
      </c>
      <c r="J1651" s="29" t="s">
        <v>125</v>
      </c>
      <c r="K1651" s="29" t="s">
        <v>49</v>
      </c>
      <c r="L1651" s="29" t="s">
        <v>9</v>
      </c>
      <c r="M1651" s="29" t="s">
        <v>14</v>
      </c>
      <c r="N1651" s="31" t="s">
        <v>4</v>
      </c>
    </row>
    <row r="1652" spans="1:14" ht="27" customHeight="1">
      <c r="A1652" s="11"/>
      <c r="B1652" s="12">
        <v>1651</v>
      </c>
      <c r="C1652" s="13" t="s">
        <v>4598</v>
      </c>
      <c r="D1652" s="175" t="s">
        <v>4599</v>
      </c>
      <c r="E1652" s="176" t="s">
        <v>3</v>
      </c>
      <c r="F1652" s="16" t="s">
        <v>4</v>
      </c>
      <c r="G1652" s="17" t="s">
        <v>4600</v>
      </c>
      <c r="H1652" s="17" t="s">
        <v>99</v>
      </c>
      <c r="I1652" s="18" t="s">
        <v>16</v>
      </c>
      <c r="J1652" s="17" t="s">
        <v>180</v>
      </c>
      <c r="K1652" s="17" t="s">
        <v>24</v>
      </c>
      <c r="L1652" s="17" t="s">
        <v>10</v>
      </c>
      <c r="M1652" s="17" t="s">
        <v>14</v>
      </c>
      <c r="N1652" s="19" t="s">
        <v>4</v>
      </c>
    </row>
    <row r="1653" spans="1:14" ht="27" customHeight="1">
      <c r="A1653" s="11"/>
      <c r="B1653" s="12">
        <v>1652</v>
      </c>
      <c r="C1653" s="28" t="s">
        <v>4601</v>
      </c>
      <c r="D1653" s="175" t="s">
        <v>4602</v>
      </c>
      <c r="E1653" s="176" t="s">
        <v>65</v>
      </c>
      <c r="F1653" s="46" t="s">
        <v>4</v>
      </c>
      <c r="G1653" s="29" t="s">
        <v>4603</v>
      </c>
      <c r="H1653" s="29" t="s">
        <v>21</v>
      </c>
      <c r="I1653" s="30" t="s">
        <v>278</v>
      </c>
      <c r="J1653" s="29" t="s">
        <v>530</v>
      </c>
      <c r="K1653" s="29" t="s">
        <v>24</v>
      </c>
      <c r="L1653" s="29" t="s">
        <v>9</v>
      </c>
      <c r="M1653" s="29" t="s">
        <v>16</v>
      </c>
      <c r="N1653" s="31" t="s">
        <v>4</v>
      </c>
    </row>
    <row r="1654" spans="1:14" ht="27" customHeight="1">
      <c r="A1654" s="33"/>
      <c r="B1654" s="12">
        <v>1653</v>
      </c>
      <c r="C1654" s="13" t="s">
        <v>4604</v>
      </c>
      <c r="D1654" s="175" t="s">
        <v>4605</v>
      </c>
      <c r="E1654" s="176" t="s">
        <v>47</v>
      </c>
      <c r="F1654" s="16" t="s">
        <v>4</v>
      </c>
      <c r="G1654" s="17" t="s">
        <v>4606</v>
      </c>
      <c r="H1654" s="17" t="s">
        <v>5</v>
      </c>
      <c r="I1654" s="18" t="s">
        <v>6</v>
      </c>
      <c r="J1654" s="17" t="s">
        <v>196</v>
      </c>
      <c r="K1654" s="17" t="s">
        <v>38</v>
      </c>
      <c r="L1654" s="17" t="s">
        <v>9</v>
      </c>
      <c r="M1654" s="17" t="s">
        <v>226</v>
      </c>
      <c r="N1654" s="19" t="s">
        <v>4</v>
      </c>
    </row>
    <row r="1655" spans="1:14" ht="27" customHeight="1">
      <c r="A1655" s="11"/>
      <c r="B1655" s="12">
        <v>1654</v>
      </c>
      <c r="C1655" s="28" t="s">
        <v>4607</v>
      </c>
      <c r="D1655" s="175" t="s">
        <v>4608</v>
      </c>
      <c r="E1655" s="176" t="s">
        <v>47</v>
      </c>
      <c r="F1655" s="46" t="s">
        <v>4</v>
      </c>
      <c r="G1655" s="29" t="s">
        <v>4609</v>
      </c>
      <c r="H1655" s="29" t="s">
        <v>28</v>
      </c>
      <c r="I1655" s="30" t="s">
        <v>8</v>
      </c>
      <c r="J1655" s="29" t="s">
        <v>196</v>
      </c>
      <c r="K1655" s="29" t="s">
        <v>197</v>
      </c>
      <c r="L1655" s="29" t="s">
        <v>9</v>
      </c>
      <c r="M1655" s="29" t="s">
        <v>10</v>
      </c>
      <c r="N1655" s="31" t="s">
        <v>4</v>
      </c>
    </row>
    <row r="1656" spans="1:14" ht="27" customHeight="1">
      <c r="A1656" s="11"/>
      <c r="B1656" s="12">
        <v>1655</v>
      </c>
      <c r="C1656" s="13" t="s">
        <v>4610</v>
      </c>
      <c r="D1656" s="175" t="s">
        <v>4611</v>
      </c>
      <c r="E1656" s="176" t="s">
        <v>4367</v>
      </c>
      <c r="F1656" s="16" t="s">
        <v>4</v>
      </c>
      <c r="G1656" s="17" t="s">
        <v>4612</v>
      </c>
      <c r="H1656" s="17" t="s">
        <v>35</v>
      </c>
      <c r="I1656" s="18" t="s">
        <v>8</v>
      </c>
      <c r="J1656" s="17" t="s">
        <v>43</v>
      </c>
      <c r="K1656" s="17" t="s">
        <v>22</v>
      </c>
      <c r="L1656" s="17" t="s">
        <v>9</v>
      </c>
      <c r="M1656" s="17" t="s">
        <v>14</v>
      </c>
      <c r="N1656" s="19" t="s">
        <v>4</v>
      </c>
    </row>
    <row r="1657" spans="1:14" ht="27" customHeight="1">
      <c r="A1657" s="11"/>
      <c r="B1657" s="12">
        <v>1656</v>
      </c>
      <c r="C1657" s="28" t="s">
        <v>4613</v>
      </c>
      <c r="D1657" s="175" t="s">
        <v>4614</v>
      </c>
      <c r="E1657" s="176" t="s">
        <v>59</v>
      </c>
      <c r="F1657" s="46" t="s">
        <v>4</v>
      </c>
      <c r="G1657" s="29" t="s">
        <v>4615</v>
      </c>
      <c r="H1657" s="29" t="s">
        <v>54</v>
      </c>
      <c r="I1657" s="30" t="s">
        <v>155</v>
      </c>
      <c r="J1657" s="29" t="s">
        <v>196</v>
      </c>
      <c r="K1657" s="29" t="s">
        <v>8</v>
      </c>
      <c r="L1657" s="29" t="s">
        <v>9</v>
      </c>
      <c r="M1657" s="29" t="s">
        <v>14</v>
      </c>
      <c r="N1657" s="31" t="s">
        <v>4</v>
      </c>
    </row>
    <row r="1658" spans="1:14" ht="27" customHeight="1">
      <c r="A1658" s="11"/>
      <c r="B1658" s="12">
        <v>1657</v>
      </c>
      <c r="C1658" s="13" t="s">
        <v>4616</v>
      </c>
      <c r="D1658" s="175" t="s">
        <v>4617</v>
      </c>
      <c r="E1658" s="176" t="s">
        <v>3</v>
      </c>
      <c r="F1658" s="16" t="s">
        <v>4</v>
      </c>
      <c r="G1658" s="17" t="s">
        <v>4618</v>
      </c>
      <c r="H1658" s="17" t="s">
        <v>5</v>
      </c>
      <c r="I1658" s="18" t="s">
        <v>108</v>
      </c>
      <c r="J1658" s="17" t="s">
        <v>37</v>
      </c>
      <c r="K1658" s="17" t="s">
        <v>331</v>
      </c>
      <c r="L1658" s="17" t="s">
        <v>9</v>
      </c>
      <c r="M1658" s="17" t="s">
        <v>14</v>
      </c>
      <c r="N1658" s="19" t="s">
        <v>4</v>
      </c>
    </row>
    <row r="1659" spans="1:14" ht="27" customHeight="1">
      <c r="A1659" s="33"/>
      <c r="B1659" s="12">
        <v>1658</v>
      </c>
      <c r="C1659" s="28" t="s">
        <v>4619</v>
      </c>
      <c r="D1659" s="175" t="s">
        <v>4620</v>
      </c>
      <c r="E1659" s="176" t="s">
        <v>59</v>
      </c>
      <c r="F1659" s="46" t="s">
        <v>4</v>
      </c>
      <c r="G1659" s="29" t="s">
        <v>4621</v>
      </c>
      <c r="H1659" s="29" t="s">
        <v>99</v>
      </c>
      <c r="I1659" s="30" t="s">
        <v>155</v>
      </c>
      <c r="J1659" s="29" t="s">
        <v>31</v>
      </c>
      <c r="K1659" s="29" t="s">
        <v>85</v>
      </c>
      <c r="L1659" s="29" t="s">
        <v>9</v>
      </c>
      <c r="M1659" s="29" t="s">
        <v>6</v>
      </c>
      <c r="N1659" s="31" t="s">
        <v>4</v>
      </c>
    </row>
    <row r="1660" spans="1:14" ht="27" customHeight="1">
      <c r="A1660" s="11"/>
      <c r="B1660" s="12">
        <v>1659</v>
      </c>
      <c r="C1660" s="13" t="s">
        <v>4622</v>
      </c>
      <c r="D1660" s="175" t="s">
        <v>4623</v>
      </c>
      <c r="E1660" s="176" t="s">
        <v>47</v>
      </c>
      <c r="F1660" s="16" t="s">
        <v>4</v>
      </c>
      <c r="G1660" s="17" t="s">
        <v>4624</v>
      </c>
      <c r="H1660" s="17" t="s">
        <v>35</v>
      </c>
      <c r="I1660" s="18" t="s">
        <v>16</v>
      </c>
      <c r="J1660" s="17" t="s">
        <v>197</v>
      </c>
      <c r="K1660" s="17" t="s">
        <v>125</v>
      </c>
      <c r="L1660" s="17" t="s">
        <v>26</v>
      </c>
      <c r="M1660" s="17" t="s">
        <v>14</v>
      </c>
      <c r="N1660" s="19" t="s">
        <v>4</v>
      </c>
    </row>
    <row r="1661" spans="1:14" ht="27" customHeight="1">
      <c r="A1661" s="11"/>
      <c r="B1661" s="12">
        <v>1660</v>
      </c>
      <c r="C1661" s="28" t="s">
        <v>4625</v>
      </c>
      <c r="D1661" s="175" t="s">
        <v>4626</v>
      </c>
      <c r="E1661" s="176" t="s">
        <v>65</v>
      </c>
      <c r="F1661" s="46" t="s">
        <v>4</v>
      </c>
      <c r="G1661" s="29" t="s">
        <v>4627</v>
      </c>
      <c r="H1661" s="29" t="s">
        <v>21</v>
      </c>
      <c r="I1661" s="30" t="s">
        <v>114</v>
      </c>
      <c r="J1661" s="29" t="s">
        <v>23</v>
      </c>
      <c r="K1661" s="29" t="s">
        <v>67</v>
      </c>
      <c r="L1661" s="29" t="s">
        <v>9</v>
      </c>
      <c r="M1661" s="29" t="s">
        <v>9</v>
      </c>
      <c r="N1661" s="31" t="s">
        <v>4</v>
      </c>
    </row>
    <row r="1662" spans="1:14" ht="27" customHeight="1">
      <c r="A1662" s="11"/>
      <c r="B1662" s="12">
        <v>1661</v>
      </c>
      <c r="C1662" s="13" t="s">
        <v>4628</v>
      </c>
      <c r="D1662" s="175" t="s">
        <v>2026</v>
      </c>
      <c r="E1662" s="176" t="s">
        <v>59</v>
      </c>
      <c r="F1662" s="16" t="s">
        <v>4</v>
      </c>
      <c r="G1662" s="17" t="s">
        <v>4629</v>
      </c>
      <c r="H1662" s="17" t="s">
        <v>42</v>
      </c>
      <c r="I1662" s="18" t="s">
        <v>6</v>
      </c>
      <c r="J1662" s="17" t="s">
        <v>176</v>
      </c>
      <c r="K1662" s="17" t="s">
        <v>36</v>
      </c>
      <c r="L1662" s="17" t="s">
        <v>9</v>
      </c>
      <c r="M1662" s="17" t="s">
        <v>16</v>
      </c>
      <c r="N1662" s="19" t="s">
        <v>4</v>
      </c>
    </row>
    <row r="1663" spans="1:14" ht="27" customHeight="1">
      <c r="A1663" s="11"/>
      <c r="B1663" s="12">
        <v>1662</v>
      </c>
      <c r="C1663" s="28" t="s">
        <v>4630</v>
      </c>
      <c r="D1663" s="175" t="s">
        <v>4631</v>
      </c>
      <c r="E1663" s="176" t="s">
        <v>47</v>
      </c>
      <c r="F1663" s="46" t="s">
        <v>4</v>
      </c>
      <c r="G1663" s="29" t="s">
        <v>4632</v>
      </c>
      <c r="H1663" s="29" t="s">
        <v>21</v>
      </c>
      <c r="I1663" s="30" t="s">
        <v>8</v>
      </c>
      <c r="J1663" s="29" t="s">
        <v>196</v>
      </c>
      <c r="K1663" s="29" t="s">
        <v>49</v>
      </c>
      <c r="L1663" s="29" t="s">
        <v>9</v>
      </c>
      <c r="M1663" s="29" t="s">
        <v>26</v>
      </c>
      <c r="N1663" s="31" t="s">
        <v>4</v>
      </c>
    </row>
    <row r="1664" spans="1:14" ht="27" customHeight="1">
      <c r="A1664" s="20"/>
      <c r="B1664" s="12">
        <v>1663</v>
      </c>
      <c r="C1664" s="13" t="s">
        <v>4633</v>
      </c>
      <c r="D1664" s="175" t="s">
        <v>3870</v>
      </c>
      <c r="E1664" s="176" t="s">
        <v>3</v>
      </c>
      <c r="F1664" s="16" t="s">
        <v>4</v>
      </c>
      <c r="G1664" s="17" t="s">
        <v>4634</v>
      </c>
      <c r="H1664" s="17" t="s">
        <v>12</v>
      </c>
      <c r="I1664" s="18" t="s">
        <v>38</v>
      </c>
      <c r="J1664" s="17" t="s">
        <v>271</v>
      </c>
      <c r="K1664" s="17" t="s">
        <v>24</v>
      </c>
      <c r="L1664" s="17" t="s">
        <v>9</v>
      </c>
      <c r="M1664" s="17" t="s">
        <v>14</v>
      </c>
      <c r="N1664" s="19" t="s">
        <v>4</v>
      </c>
    </row>
    <row r="1665" spans="1:14" ht="27" customHeight="1">
      <c r="A1665" s="11"/>
      <c r="B1665" s="12">
        <v>1664</v>
      </c>
      <c r="C1665" s="28" t="s">
        <v>4635</v>
      </c>
      <c r="D1665" s="175" t="s">
        <v>4636</v>
      </c>
      <c r="E1665" s="176" t="s">
        <v>47</v>
      </c>
      <c r="F1665" s="46" t="s">
        <v>4</v>
      </c>
      <c r="G1665" s="29" t="s">
        <v>4637</v>
      </c>
      <c r="H1665" s="29" t="s">
        <v>28</v>
      </c>
      <c r="I1665" s="30" t="s">
        <v>85</v>
      </c>
      <c r="J1665" s="29" t="s">
        <v>44</v>
      </c>
      <c r="K1665" s="29" t="s">
        <v>95</v>
      </c>
      <c r="L1665" s="29" t="s">
        <v>9</v>
      </c>
      <c r="M1665" s="29" t="s">
        <v>16</v>
      </c>
      <c r="N1665" s="31" t="s">
        <v>4</v>
      </c>
    </row>
    <row r="1666" spans="1:14" ht="27" customHeight="1">
      <c r="A1666" s="11"/>
      <c r="B1666" s="12">
        <v>1665</v>
      </c>
      <c r="C1666" s="13" t="s">
        <v>4638</v>
      </c>
      <c r="D1666" s="175" t="s">
        <v>3958</v>
      </c>
      <c r="E1666" s="176" t="s">
        <v>4367</v>
      </c>
      <c r="F1666" s="16" t="s">
        <v>4</v>
      </c>
      <c r="G1666" s="17" t="s">
        <v>4639</v>
      </c>
      <c r="H1666" s="17" t="s">
        <v>42</v>
      </c>
      <c r="I1666" s="18" t="s">
        <v>22</v>
      </c>
      <c r="J1666" s="17" t="s">
        <v>23</v>
      </c>
      <c r="K1666" s="17" t="s">
        <v>215</v>
      </c>
      <c r="L1666" s="17" t="s">
        <v>9</v>
      </c>
      <c r="M1666" s="17" t="s">
        <v>10</v>
      </c>
      <c r="N1666" s="19" t="s">
        <v>4</v>
      </c>
    </row>
    <row r="1667" spans="1:14" ht="27" customHeight="1">
      <c r="A1667" s="11"/>
      <c r="B1667" s="12">
        <v>1666</v>
      </c>
      <c r="C1667" s="28" t="s">
        <v>4640</v>
      </c>
      <c r="D1667" s="175" t="s">
        <v>4641</v>
      </c>
      <c r="E1667" s="176" t="s">
        <v>3</v>
      </c>
      <c r="F1667" s="46" t="s">
        <v>4</v>
      </c>
      <c r="G1667" s="29" t="s">
        <v>4642</v>
      </c>
      <c r="H1667" s="29" t="s">
        <v>99</v>
      </c>
      <c r="I1667" s="30" t="s">
        <v>22</v>
      </c>
      <c r="J1667" s="29" t="s">
        <v>89</v>
      </c>
      <c r="K1667" s="29" t="s">
        <v>90</v>
      </c>
      <c r="L1667" s="29" t="s">
        <v>9</v>
      </c>
      <c r="M1667" s="29" t="s">
        <v>9</v>
      </c>
      <c r="N1667" s="31" t="s">
        <v>4</v>
      </c>
    </row>
    <row r="1668" spans="1:14" ht="27" customHeight="1">
      <c r="A1668" s="11"/>
      <c r="B1668" s="12">
        <v>1667</v>
      </c>
      <c r="C1668" s="13" t="s">
        <v>4643</v>
      </c>
      <c r="D1668" s="175" t="s">
        <v>4644</v>
      </c>
      <c r="E1668" s="176" t="s">
        <v>3</v>
      </c>
      <c r="F1668" s="16" t="s">
        <v>4</v>
      </c>
      <c r="G1668" s="17" t="s">
        <v>4645</v>
      </c>
      <c r="H1668" s="17" t="s">
        <v>35</v>
      </c>
      <c r="I1668" s="18" t="s">
        <v>24</v>
      </c>
      <c r="J1668" s="17" t="s">
        <v>150</v>
      </c>
      <c r="K1668" s="17" t="s">
        <v>16</v>
      </c>
      <c r="L1668" s="17" t="s">
        <v>26</v>
      </c>
      <c r="M1668" s="17" t="s">
        <v>10</v>
      </c>
      <c r="N1668" s="19" t="s">
        <v>4</v>
      </c>
    </row>
    <row r="1669" spans="1:14" ht="27" customHeight="1">
      <c r="A1669" s="33"/>
      <c r="B1669" s="12">
        <v>1668</v>
      </c>
      <c r="C1669" s="28" t="s">
        <v>4646</v>
      </c>
      <c r="D1669" s="175" t="s">
        <v>4647</v>
      </c>
      <c r="E1669" s="176" t="s">
        <v>59</v>
      </c>
      <c r="F1669" s="46" t="s">
        <v>4</v>
      </c>
      <c r="G1669" s="29" t="s">
        <v>4648</v>
      </c>
      <c r="H1669" s="29" t="s">
        <v>42</v>
      </c>
      <c r="I1669" s="30" t="s">
        <v>6</v>
      </c>
      <c r="J1669" s="29" t="s">
        <v>196</v>
      </c>
      <c r="K1669" s="29" t="s">
        <v>38</v>
      </c>
      <c r="L1669" s="29" t="s">
        <v>9</v>
      </c>
      <c r="M1669" s="29" t="s">
        <v>226</v>
      </c>
      <c r="N1669" s="31" t="s">
        <v>4</v>
      </c>
    </row>
    <row r="1670" spans="1:14" ht="27" customHeight="1">
      <c r="A1670" s="11"/>
      <c r="B1670" s="12">
        <v>1669</v>
      </c>
      <c r="C1670" s="13" t="s">
        <v>4649</v>
      </c>
      <c r="D1670" s="175" t="s">
        <v>4650</v>
      </c>
      <c r="E1670" s="176" t="s">
        <v>59</v>
      </c>
      <c r="F1670" s="16" t="s">
        <v>4</v>
      </c>
      <c r="G1670" s="17" t="s">
        <v>4651</v>
      </c>
      <c r="H1670" s="17" t="s">
        <v>54</v>
      </c>
      <c r="I1670" s="18" t="s">
        <v>295</v>
      </c>
      <c r="J1670" s="17" t="s">
        <v>95</v>
      </c>
      <c r="K1670" s="17" t="s">
        <v>61</v>
      </c>
      <c r="L1670" s="17" t="s">
        <v>16</v>
      </c>
      <c r="M1670" s="17" t="s">
        <v>10</v>
      </c>
      <c r="N1670" s="19" t="s">
        <v>4</v>
      </c>
    </row>
    <row r="1671" spans="1:14" ht="27" customHeight="1">
      <c r="A1671" s="11"/>
      <c r="B1671" s="12">
        <v>1670</v>
      </c>
      <c r="C1671" s="13" t="s">
        <v>4652</v>
      </c>
      <c r="D1671" s="175" t="s">
        <v>4653</v>
      </c>
      <c r="E1671" s="176" t="s">
        <v>59</v>
      </c>
      <c r="F1671" s="16" t="s">
        <v>4</v>
      </c>
      <c r="G1671" s="17" t="s">
        <v>4654</v>
      </c>
      <c r="H1671" s="17" t="s">
        <v>12</v>
      </c>
      <c r="I1671" s="18" t="s">
        <v>3140</v>
      </c>
      <c r="J1671" s="17" t="s">
        <v>14</v>
      </c>
      <c r="K1671" s="17" t="s">
        <v>49</v>
      </c>
      <c r="L1671" s="17" t="s">
        <v>9</v>
      </c>
      <c r="M1671" s="17" t="s">
        <v>125</v>
      </c>
      <c r="N1671" s="19" t="s">
        <v>4</v>
      </c>
    </row>
    <row r="1672" spans="1:14" ht="27" customHeight="1">
      <c r="A1672" s="11"/>
      <c r="B1672" s="12">
        <v>1671</v>
      </c>
      <c r="C1672" s="28" t="s">
        <v>4655</v>
      </c>
      <c r="D1672" s="175" t="s">
        <v>2371</v>
      </c>
      <c r="E1672" s="176" t="s">
        <v>65</v>
      </c>
      <c r="F1672" s="46" t="s">
        <v>4</v>
      </c>
      <c r="G1672" s="29" t="s">
        <v>4656</v>
      </c>
      <c r="H1672" s="29" t="s">
        <v>35</v>
      </c>
      <c r="I1672" s="30" t="s">
        <v>14</v>
      </c>
      <c r="J1672" s="29" t="s">
        <v>175</v>
      </c>
      <c r="K1672" s="29" t="s">
        <v>61</v>
      </c>
      <c r="L1672" s="29" t="s">
        <v>9</v>
      </c>
      <c r="M1672" s="29" t="s">
        <v>24</v>
      </c>
      <c r="N1672" s="31" t="s">
        <v>4</v>
      </c>
    </row>
    <row r="1673" spans="1:14" ht="27" customHeight="1">
      <c r="A1673" s="11"/>
      <c r="B1673" s="12">
        <v>1672</v>
      </c>
      <c r="C1673" s="13" t="s">
        <v>4657</v>
      </c>
      <c r="D1673" s="175" t="s">
        <v>4658</v>
      </c>
      <c r="E1673" s="176" t="s">
        <v>3</v>
      </c>
      <c r="F1673" s="16" t="s">
        <v>4</v>
      </c>
      <c r="G1673" s="17" t="s">
        <v>4659</v>
      </c>
      <c r="H1673" s="17" t="s">
        <v>42</v>
      </c>
      <c r="I1673" s="18" t="s">
        <v>114</v>
      </c>
      <c r="J1673" s="17" t="s">
        <v>137</v>
      </c>
      <c r="K1673" s="17" t="s">
        <v>16</v>
      </c>
      <c r="L1673" s="17" t="s">
        <v>26</v>
      </c>
      <c r="M1673" s="17" t="s">
        <v>26</v>
      </c>
      <c r="N1673" s="19" t="s">
        <v>4</v>
      </c>
    </row>
    <row r="1674" spans="1:14" ht="27" customHeight="1">
      <c r="A1674" s="33"/>
      <c r="B1674" s="12">
        <v>1673</v>
      </c>
      <c r="C1674" s="28" t="s">
        <v>4660</v>
      </c>
      <c r="D1674" s="175" t="s">
        <v>4661</v>
      </c>
      <c r="E1674" s="176" t="s">
        <v>65</v>
      </c>
      <c r="F1674" s="46" t="s">
        <v>4</v>
      </c>
      <c r="G1674" s="29" t="s">
        <v>4662</v>
      </c>
      <c r="H1674" s="29" t="s">
        <v>28</v>
      </c>
      <c r="I1674" s="30" t="s">
        <v>56</v>
      </c>
      <c r="J1674" s="29" t="s">
        <v>311</v>
      </c>
      <c r="K1674" s="29" t="s">
        <v>155</v>
      </c>
      <c r="L1674" s="29" t="s">
        <v>9</v>
      </c>
      <c r="M1674" s="29" t="s">
        <v>10</v>
      </c>
      <c r="N1674" s="31" t="s">
        <v>4</v>
      </c>
    </row>
    <row r="1675" spans="1:14" ht="27" customHeight="1">
      <c r="A1675" s="11"/>
      <c r="B1675" s="12">
        <v>1674</v>
      </c>
      <c r="C1675" s="13" t="s">
        <v>4663</v>
      </c>
      <c r="D1675" s="175" t="s">
        <v>1732</v>
      </c>
      <c r="E1675" s="176" t="s">
        <v>59</v>
      </c>
      <c r="F1675" s="16" t="s">
        <v>4</v>
      </c>
      <c r="G1675" s="17" t="s">
        <v>4664</v>
      </c>
      <c r="H1675" s="17" t="s">
        <v>21</v>
      </c>
      <c r="I1675" s="18" t="s">
        <v>657</v>
      </c>
      <c r="J1675" s="17" t="s">
        <v>31</v>
      </c>
      <c r="K1675" s="17" t="s">
        <v>8</v>
      </c>
      <c r="L1675" s="17" t="s">
        <v>9</v>
      </c>
      <c r="M1675" s="17" t="s">
        <v>16</v>
      </c>
      <c r="N1675" s="19" t="s">
        <v>4</v>
      </c>
    </row>
    <row r="1676" spans="1:14" ht="27" customHeight="1">
      <c r="A1676" s="11"/>
      <c r="B1676" s="12">
        <v>1675</v>
      </c>
      <c r="C1676" s="28" t="s">
        <v>4665</v>
      </c>
      <c r="D1676" s="175" t="s">
        <v>4666</v>
      </c>
      <c r="E1676" s="176" t="s">
        <v>65</v>
      </c>
      <c r="F1676" s="46" t="s">
        <v>4</v>
      </c>
      <c r="G1676" s="29" t="s">
        <v>4667</v>
      </c>
      <c r="H1676" s="29" t="s">
        <v>21</v>
      </c>
      <c r="I1676" s="30" t="s">
        <v>226</v>
      </c>
      <c r="J1676" s="29" t="s">
        <v>95</v>
      </c>
      <c r="K1676" s="29" t="s">
        <v>300</v>
      </c>
      <c r="L1676" s="29" t="s">
        <v>9</v>
      </c>
      <c r="M1676" s="29" t="s">
        <v>26</v>
      </c>
      <c r="N1676" s="31" t="s">
        <v>4</v>
      </c>
    </row>
    <row r="1677" spans="1:14" ht="27" customHeight="1">
      <c r="A1677" s="11"/>
      <c r="B1677" s="12">
        <v>1676</v>
      </c>
      <c r="C1677" s="13" t="s">
        <v>4668</v>
      </c>
      <c r="D1677" s="175" t="s">
        <v>822</v>
      </c>
      <c r="E1677" s="176" t="s">
        <v>47</v>
      </c>
      <c r="F1677" s="16" t="s">
        <v>4</v>
      </c>
      <c r="G1677" s="17" t="s">
        <v>4669</v>
      </c>
      <c r="H1677" s="17" t="s">
        <v>99</v>
      </c>
      <c r="I1677" s="18" t="s">
        <v>215</v>
      </c>
      <c r="J1677" s="17" t="s">
        <v>62</v>
      </c>
      <c r="K1677" s="17" t="s">
        <v>282</v>
      </c>
      <c r="L1677" s="17" t="s">
        <v>26</v>
      </c>
      <c r="M1677" s="17" t="s">
        <v>10</v>
      </c>
      <c r="N1677" s="19" t="s">
        <v>4</v>
      </c>
    </row>
    <row r="1678" spans="1:14" ht="27" customHeight="1">
      <c r="A1678" s="11"/>
      <c r="B1678" s="12">
        <v>1677</v>
      </c>
      <c r="C1678" s="28" t="s">
        <v>4670</v>
      </c>
      <c r="D1678" s="175" t="s">
        <v>4671</v>
      </c>
      <c r="E1678" s="176" t="s">
        <v>3</v>
      </c>
      <c r="F1678" s="46" t="s">
        <v>4</v>
      </c>
      <c r="G1678" s="29" t="s">
        <v>4672</v>
      </c>
      <c r="H1678" s="29" t="s">
        <v>21</v>
      </c>
      <c r="I1678" s="30" t="s">
        <v>22</v>
      </c>
      <c r="J1678" s="29" t="s">
        <v>271</v>
      </c>
      <c r="K1678" s="29" t="s">
        <v>108</v>
      </c>
      <c r="L1678" s="29" t="s">
        <v>9</v>
      </c>
      <c r="M1678" s="29" t="s">
        <v>16</v>
      </c>
      <c r="N1678" s="31" t="s">
        <v>4</v>
      </c>
    </row>
    <row r="1679" spans="1:14" ht="27" customHeight="1">
      <c r="A1679" s="33"/>
      <c r="B1679" s="12">
        <v>1678</v>
      </c>
      <c r="C1679" s="13" t="s">
        <v>4673</v>
      </c>
      <c r="D1679" s="175" t="s">
        <v>4674</v>
      </c>
      <c r="E1679" s="176" t="s">
        <v>4367</v>
      </c>
      <c r="F1679" s="16" t="s">
        <v>4</v>
      </c>
      <c r="G1679" s="17" t="s">
        <v>4675</v>
      </c>
      <c r="H1679" s="17" t="s">
        <v>54</v>
      </c>
      <c r="I1679" s="18" t="s">
        <v>282</v>
      </c>
      <c r="J1679" s="17" t="s">
        <v>300</v>
      </c>
      <c r="K1679" s="17" t="s">
        <v>164</v>
      </c>
      <c r="L1679" s="17" t="s">
        <v>9</v>
      </c>
      <c r="M1679" s="17" t="s">
        <v>16</v>
      </c>
      <c r="N1679" s="19" t="s">
        <v>4</v>
      </c>
    </row>
    <row r="1680" spans="1:14" ht="27" customHeight="1">
      <c r="A1680" s="11"/>
      <c r="B1680" s="12">
        <v>1679</v>
      </c>
      <c r="C1680" s="28" t="s">
        <v>4676</v>
      </c>
      <c r="D1680" s="175" t="s">
        <v>4677</v>
      </c>
      <c r="E1680" s="176" t="s">
        <v>65</v>
      </c>
      <c r="F1680" s="46" t="s">
        <v>4</v>
      </c>
      <c r="G1680" s="29" t="s">
        <v>4678</v>
      </c>
      <c r="H1680" s="29" t="s">
        <v>5</v>
      </c>
      <c r="I1680" s="30" t="s">
        <v>282</v>
      </c>
      <c r="J1680" s="29" t="s">
        <v>304</v>
      </c>
      <c r="K1680" s="29" t="s">
        <v>304</v>
      </c>
      <c r="L1680" s="29" t="s">
        <v>9</v>
      </c>
      <c r="M1680" s="29" t="s">
        <v>26</v>
      </c>
      <c r="N1680" s="31" t="s">
        <v>4</v>
      </c>
    </row>
    <row r="1681" spans="1:14" ht="27" customHeight="1">
      <c r="A1681" s="11"/>
      <c r="B1681" s="12">
        <v>1680</v>
      </c>
      <c r="C1681" s="13" t="s">
        <v>4679</v>
      </c>
      <c r="D1681" s="175" t="s">
        <v>4184</v>
      </c>
      <c r="E1681" s="176" t="s">
        <v>47</v>
      </c>
      <c r="F1681" s="16" t="s">
        <v>4</v>
      </c>
      <c r="G1681" s="17" t="s">
        <v>4680</v>
      </c>
      <c r="H1681" s="17" t="s">
        <v>5</v>
      </c>
      <c r="I1681" s="18" t="s">
        <v>129</v>
      </c>
      <c r="J1681" s="17" t="s">
        <v>125</v>
      </c>
      <c r="K1681" s="17" t="s">
        <v>49</v>
      </c>
      <c r="L1681" s="17" t="s">
        <v>26</v>
      </c>
      <c r="M1681" s="17" t="s">
        <v>16</v>
      </c>
      <c r="N1681" s="19" t="s">
        <v>4</v>
      </c>
    </row>
    <row r="1682" spans="1:14" ht="27" customHeight="1">
      <c r="A1682" s="11"/>
      <c r="B1682" s="12">
        <v>1681</v>
      </c>
      <c r="C1682" s="28" t="s">
        <v>4681</v>
      </c>
      <c r="D1682" s="175" t="s">
        <v>4682</v>
      </c>
      <c r="E1682" s="176" t="s">
        <v>47</v>
      </c>
      <c r="F1682" s="46" t="s">
        <v>4</v>
      </c>
      <c r="G1682" s="29" t="s">
        <v>4683</v>
      </c>
      <c r="H1682" s="29" t="s">
        <v>42</v>
      </c>
      <c r="I1682" s="30" t="s">
        <v>22</v>
      </c>
      <c r="J1682" s="29" t="s">
        <v>530</v>
      </c>
      <c r="K1682" s="29" t="s">
        <v>226</v>
      </c>
      <c r="L1682" s="29" t="s">
        <v>9</v>
      </c>
      <c r="M1682" s="29" t="s">
        <v>14</v>
      </c>
      <c r="N1682" s="31" t="s">
        <v>4</v>
      </c>
    </row>
    <row r="1683" spans="1:14" ht="27" customHeight="1">
      <c r="A1683" s="11"/>
      <c r="B1683" s="12">
        <v>1682</v>
      </c>
      <c r="C1683" s="13" t="s">
        <v>4684</v>
      </c>
      <c r="D1683" s="175" t="s">
        <v>4685</v>
      </c>
      <c r="E1683" s="176" t="s">
        <v>3</v>
      </c>
      <c r="F1683" s="16" t="s">
        <v>4</v>
      </c>
      <c r="G1683" s="17" t="s">
        <v>4686</v>
      </c>
      <c r="H1683" s="17" t="s">
        <v>5</v>
      </c>
      <c r="I1683" s="18" t="s">
        <v>24</v>
      </c>
      <c r="J1683" s="17" t="s">
        <v>31</v>
      </c>
      <c r="K1683" s="17" t="s">
        <v>6</v>
      </c>
      <c r="L1683" s="17" t="s">
        <v>10</v>
      </c>
      <c r="M1683" s="17" t="s">
        <v>25</v>
      </c>
      <c r="N1683" s="19" t="s">
        <v>4</v>
      </c>
    </row>
    <row r="1684" spans="1:14" ht="27" customHeight="1">
      <c r="A1684" s="20"/>
      <c r="B1684" s="12">
        <v>1683</v>
      </c>
      <c r="C1684" s="28" t="s">
        <v>4687</v>
      </c>
      <c r="D1684" s="175" t="s">
        <v>4688</v>
      </c>
      <c r="E1684" s="176" t="s">
        <v>65</v>
      </c>
      <c r="F1684" s="46" t="s">
        <v>4</v>
      </c>
      <c r="G1684" s="29" t="s">
        <v>4689</v>
      </c>
      <c r="H1684" s="29" t="s">
        <v>35</v>
      </c>
      <c r="I1684" s="30" t="s">
        <v>110</v>
      </c>
      <c r="J1684" s="29" t="s">
        <v>197</v>
      </c>
      <c r="K1684" s="29" t="s">
        <v>125</v>
      </c>
      <c r="L1684" s="29" t="s">
        <v>26</v>
      </c>
      <c r="M1684" s="29" t="s">
        <v>14</v>
      </c>
      <c r="N1684" s="31" t="s">
        <v>4</v>
      </c>
    </row>
    <row r="1685" spans="1:14" ht="27" customHeight="1">
      <c r="A1685" s="11"/>
      <c r="B1685" s="12">
        <v>1684</v>
      </c>
      <c r="C1685" s="13" t="s">
        <v>4690</v>
      </c>
      <c r="D1685" s="175" t="s">
        <v>4691</v>
      </c>
      <c r="E1685" s="176" t="s">
        <v>47</v>
      </c>
      <c r="F1685" s="16" t="s">
        <v>4</v>
      </c>
      <c r="G1685" s="17" t="s">
        <v>4692</v>
      </c>
      <c r="H1685" s="17" t="s">
        <v>12</v>
      </c>
      <c r="I1685" s="18" t="s">
        <v>14</v>
      </c>
      <c r="J1685" s="17" t="s">
        <v>76</v>
      </c>
      <c r="K1685" s="17" t="s">
        <v>36</v>
      </c>
      <c r="L1685" s="17" t="s">
        <v>9</v>
      </c>
      <c r="M1685" s="17" t="s">
        <v>14</v>
      </c>
      <c r="N1685" s="19" t="s">
        <v>4</v>
      </c>
    </row>
    <row r="1686" spans="1:14" ht="27" customHeight="1">
      <c r="A1686" s="11"/>
      <c r="B1686" s="12">
        <v>1685</v>
      </c>
      <c r="C1686" s="28" t="s">
        <v>4693</v>
      </c>
      <c r="D1686" s="175" t="s">
        <v>4694</v>
      </c>
      <c r="E1686" s="176" t="s">
        <v>65</v>
      </c>
      <c r="F1686" s="46" t="s">
        <v>4</v>
      </c>
      <c r="G1686" s="29" t="s">
        <v>4695</v>
      </c>
      <c r="H1686" s="29" t="s">
        <v>12</v>
      </c>
      <c r="I1686" s="30" t="s">
        <v>123</v>
      </c>
      <c r="J1686" s="29" t="s">
        <v>124</v>
      </c>
      <c r="K1686" s="29" t="s">
        <v>197</v>
      </c>
      <c r="L1686" s="29" t="s">
        <v>9</v>
      </c>
      <c r="M1686" s="29" t="s">
        <v>16</v>
      </c>
      <c r="N1686" s="31" t="s">
        <v>4</v>
      </c>
    </row>
    <row r="1687" spans="1:14" ht="27" customHeight="1">
      <c r="A1687" s="11"/>
      <c r="B1687" s="12">
        <v>1686</v>
      </c>
      <c r="C1687" s="13" t="s">
        <v>4696</v>
      </c>
      <c r="D1687" s="175" t="s">
        <v>4697</v>
      </c>
      <c r="E1687" s="176" t="s">
        <v>59</v>
      </c>
      <c r="F1687" s="16" t="s">
        <v>4</v>
      </c>
      <c r="G1687" s="17" t="s">
        <v>4698</v>
      </c>
      <c r="H1687" s="17" t="s">
        <v>28</v>
      </c>
      <c r="I1687" s="18" t="s">
        <v>24</v>
      </c>
      <c r="J1687" s="17" t="s">
        <v>7</v>
      </c>
      <c r="K1687" s="17" t="s">
        <v>197</v>
      </c>
      <c r="L1687" s="17" t="s">
        <v>9</v>
      </c>
      <c r="M1687" s="17" t="s">
        <v>9</v>
      </c>
      <c r="N1687" s="19" t="s">
        <v>4</v>
      </c>
    </row>
    <row r="1688" spans="1:14" ht="27" customHeight="1">
      <c r="A1688" s="11"/>
      <c r="B1688" s="12">
        <v>1687</v>
      </c>
      <c r="C1688" s="28" t="s">
        <v>4699</v>
      </c>
      <c r="D1688" s="175" t="s">
        <v>3589</v>
      </c>
      <c r="E1688" s="176" t="s">
        <v>3</v>
      </c>
      <c r="F1688" s="46" t="s">
        <v>4</v>
      </c>
      <c r="G1688" s="29" t="s">
        <v>4700</v>
      </c>
      <c r="H1688" s="29" t="s">
        <v>54</v>
      </c>
      <c r="I1688" s="30" t="s">
        <v>114</v>
      </c>
      <c r="J1688" s="29" t="s">
        <v>81</v>
      </c>
      <c r="K1688" s="29" t="s">
        <v>110</v>
      </c>
      <c r="L1688" s="29" t="s">
        <v>9</v>
      </c>
      <c r="M1688" s="29" t="s">
        <v>16</v>
      </c>
      <c r="N1688" s="31" t="s">
        <v>4</v>
      </c>
    </row>
    <row r="1689" spans="1:14" ht="27" customHeight="1">
      <c r="A1689" s="33"/>
      <c r="B1689" s="12">
        <v>1688</v>
      </c>
      <c r="C1689" s="13" t="s">
        <v>4701</v>
      </c>
      <c r="D1689" s="175" t="s">
        <v>2032</v>
      </c>
      <c r="E1689" s="176" t="s">
        <v>65</v>
      </c>
      <c r="F1689" s="16" t="s">
        <v>4</v>
      </c>
      <c r="G1689" s="17" t="s">
        <v>4702</v>
      </c>
      <c r="H1689" s="17" t="s">
        <v>12</v>
      </c>
      <c r="I1689" s="18" t="s">
        <v>155</v>
      </c>
      <c r="J1689" s="17" t="s">
        <v>72</v>
      </c>
      <c r="K1689" s="17" t="s">
        <v>72</v>
      </c>
      <c r="L1689" s="17" t="s">
        <v>9</v>
      </c>
      <c r="M1689" s="17" t="s">
        <v>9</v>
      </c>
      <c r="N1689" s="19" t="s">
        <v>4</v>
      </c>
    </row>
    <row r="1690" spans="1:14" ht="27" customHeight="1">
      <c r="A1690" s="11"/>
      <c r="B1690" s="12">
        <v>1689</v>
      </c>
      <c r="C1690" s="28" t="s">
        <v>4703</v>
      </c>
      <c r="D1690" s="175" t="s">
        <v>4704</v>
      </c>
      <c r="E1690" s="176" t="s">
        <v>47</v>
      </c>
      <c r="F1690" s="46" t="s">
        <v>4</v>
      </c>
      <c r="G1690" s="29" t="s">
        <v>4705</v>
      </c>
      <c r="H1690" s="29" t="s">
        <v>42</v>
      </c>
      <c r="I1690" s="30" t="s">
        <v>155</v>
      </c>
      <c r="J1690" s="29" t="s">
        <v>196</v>
      </c>
      <c r="K1690" s="29" t="s">
        <v>114</v>
      </c>
      <c r="L1690" s="29" t="s">
        <v>9</v>
      </c>
      <c r="M1690" s="29" t="s">
        <v>16</v>
      </c>
      <c r="N1690" s="31" t="s">
        <v>4</v>
      </c>
    </row>
    <row r="1691" spans="1:14" ht="27" customHeight="1">
      <c r="A1691" s="11"/>
      <c r="B1691" s="12">
        <v>1690</v>
      </c>
      <c r="C1691" s="13" t="s">
        <v>4706</v>
      </c>
      <c r="D1691" s="175" t="s">
        <v>3401</v>
      </c>
      <c r="E1691" s="176" t="s">
        <v>4367</v>
      </c>
      <c r="F1691" s="16" t="s">
        <v>4</v>
      </c>
      <c r="G1691" s="17" t="s">
        <v>4707</v>
      </c>
      <c r="H1691" s="17" t="s">
        <v>35</v>
      </c>
      <c r="I1691" s="18" t="s">
        <v>370</v>
      </c>
      <c r="J1691" s="17" t="s">
        <v>61</v>
      </c>
      <c r="K1691" s="17" t="s">
        <v>164</v>
      </c>
      <c r="L1691" s="17" t="s">
        <v>9</v>
      </c>
      <c r="M1691" s="17" t="s">
        <v>108</v>
      </c>
      <c r="N1691" s="19" t="s">
        <v>4</v>
      </c>
    </row>
    <row r="1692" spans="1:14" ht="27" customHeight="1">
      <c r="A1692" s="11"/>
      <c r="B1692" s="12">
        <v>1691</v>
      </c>
      <c r="C1692" s="28" t="s">
        <v>4708</v>
      </c>
      <c r="D1692" s="175" t="s">
        <v>4709</v>
      </c>
      <c r="E1692" s="176" t="s">
        <v>59</v>
      </c>
      <c r="F1692" s="46" t="s">
        <v>4</v>
      </c>
      <c r="G1692" s="29" t="s">
        <v>4710</v>
      </c>
      <c r="H1692" s="29" t="s">
        <v>5</v>
      </c>
      <c r="I1692" s="30" t="s">
        <v>299</v>
      </c>
      <c r="J1692" s="29" t="s">
        <v>56</v>
      </c>
      <c r="K1692" s="29" t="s">
        <v>49</v>
      </c>
      <c r="L1692" s="29" t="s">
        <v>9</v>
      </c>
      <c r="M1692" s="29" t="s">
        <v>56</v>
      </c>
      <c r="N1692" s="31" t="s">
        <v>4</v>
      </c>
    </row>
    <row r="1693" spans="1:14" ht="27" customHeight="1">
      <c r="A1693" s="11"/>
      <c r="B1693" s="12">
        <v>1692</v>
      </c>
      <c r="C1693" s="13" t="s">
        <v>4711</v>
      </c>
      <c r="D1693" s="175" t="s">
        <v>4712</v>
      </c>
      <c r="E1693" s="176" t="s">
        <v>3</v>
      </c>
      <c r="F1693" s="16" t="s">
        <v>4</v>
      </c>
      <c r="G1693" s="17" t="s">
        <v>4713</v>
      </c>
      <c r="H1693" s="17" t="s">
        <v>54</v>
      </c>
      <c r="I1693" s="18" t="s">
        <v>30</v>
      </c>
      <c r="J1693" s="17" t="s">
        <v>215</v>
      </c>
      <c r="K1693" s="17" t="s">
        <v>256</v>
      </c>
      <c r="L1693" s="17" t="s">
        <v>9</v>
      </c>
      <c r="M1693" s="17" t="s">
        <v>16</v>
      </c>
      <c r="N1693" s="19" t="s">
        <v>4</v>
      </c>
    </row>
    <row r="1694" spans="1:14" ht="27" customHeight="1">
      <c r="A1694" s="33"/>
      <c r="B1694" s="12">
        <v>1693</v>
      </c>
      <c r="C1694" s="28" t="s">
        <v>4714</v>
      </c>
      <c r="D1694" s="175" t="s">
        <v>3677</v>
      </c>
      <c r="E1694" s="176" t="s">
        <v>65</v>
      </c>
      <c r="F1694" s="46" t="s">
        <v>4</v>
      </c>
      <c r="G1694" s="29" t="s">
        <v>4715</v>
      </c>
      <c r="H1694" s="29" t="s">
        <v>54</v>
      </c>
      <c r="I1694" s="30" t="s">
        <v>14</v>
      </c>
      <c r="J1694" s="29" t="s">
        <v>175</v>
      </c>
      <c r="K1694" s="29" t="s">
        <v>44</v>
      </c>
      <c r="L1694" s="29" t="s">
        <v>9</v>
      </c>
      <c r="M1694" s="29" t="s">
        <v>14</v>
      </c>
      <c r="N1694" s="31" t="s">
        <v>4</v>
      </c>
    </row>
    <row r="1695" spans="1:14" ht="27" customHeight="1">
      <c r="A1695" s="11"/>
      <c r="B1695" s="12">
        <v>1694</v>
      </c>
      <c r="C1695" s="13" t="s">
        <v>4716</v>
      </c>
      <c r="D1695" s="175" t="s">
        <v>4717</v>
      </c>
      <c r="E1695" s="176" t="s">
        <v>4367</v>
      </c>
      <c r="F1695" s="16" t="s">
        <v>4</v>
      </c>
      <c r="G1695" s="17" t="s">
        <v>4718</v>
      </c>
      <c r="H1695" s="17" t="s">
        <v>99</v>
      </c>
      <c r="I1695" s="18" t="s">
        <v>100</v>
      </c>
      <c r="J1695" s="17" t="s">
        <v>175</v>
      </c>
      <c r="K1695" s="17" t="s">
        <v>61</v>
      </c>
      <c r="L1695" s="17" t="s">
        <v>9</v>
      </c>
      <c r="M1695" s="17" t="s">
        <v>24</v>
      </c>
      <c r="N1695" s="19" t="s">
        <v>4</v>
      </c>
    </row>
    <row r="1696" spans="1:14" ht="27" customHeight="1">
      <c r="A1696" s="11"/>
      <c r="B1696" s="12">
        <v>1695</v>
      </c>
      <c r="C1696" s="28" t="s">
        <v>4719</v>
      </c>
      <c r="D1696" s="175" t="s">
        <v>4720</v>
      </c>
      <c r="E1696" s="176" t="s">
        <v>65</v>
      </c>
      <c r="F1696" s="46" t="s">
        <v>4</v>
      </c>
      <c r="G1696" s="29" t="s">
        <v>4721</v>
      </c>
      <c r="H1696" s="29" t="s">
        <v>5</v>
      </c>
      <c r="I1696" s="30" t="s">
        <v>38</v>
      </c>
      <c r="J1696" s="29" t="s">
        <v>196</v>
      </c>
      <c r="K1696" s="29" t="s">
        <v>197</v>
      </c>
      <c r="L1696" s="29" t="s">
        <v>9</v>
      </c>
      <c r="M1696" s="29" t="s">
        <v>10</v>
      </c>
      <c r="N1696" s="31" t="s">
        <v>4</v>
      </c>
    </row>
    <row r="1697" spans="1:14" ht="27" customHeight="1">
      <c r="A1697" s="11"/>
      <c r="B1697" s="12">
        <v>1696</v>
      </c>
      <c r="C1697" s="13" t="s">
        <v>4722</v>
      </c>
      <c r="D1697" s="175" t="s">
        <v>4723</v>
      </c>
      <c r="E1697" s="176" t="s">
        <v>65</v>
      </c>
      <c r="F1697" s="16" t="s">
        <v>4</v>
      </c>
      <c r="G1697" s="17" t="s">
        <v>4724</v>
      </c>
      <c r="H1697" s="17" t="s">
        <v>21</v>
      </c>
      <c r="I1697" s="18" t="s">
        <v>36</v>
      </c>
      <c r="J1697" s="17" t="s">
        <v>104</v>
      </c>
      <c r="K1697" s="17" t="s">
        <v>6</v>
      </c>
      <c r="L1697" s="17" t="s">
        <v>9</v>
      </c>
      <c r="M1697" s="17" t="s">
        <v>9</v>
      </c>
      <c r="N1697" s="19" t="s">
        <v>4</v>
      </c>
    </row>
    <row r="1698" spans="1:14" ht="27" customHeight="1">
      <c r="A1698" s="11"/>
      <c r="B1698" s="12">
        <v>1697</v>
      </c>
      <c r="C1698" s="28" t="s">
        <v>4725</v>
      </c>
      <c r="D1698" s="175" t="s">
        <v>4726</v>
      </c>
      <c r="E1698" s="176" t="s">
        <v>65</v>
      </c>
      <c r="F1698" s="46" t="s">
        <v>4</v>
      </c>
      <c r="G1698" s="29" t="s">
        <v>4727</v>
      </c>
      <c r="H1698" s="29" t="s">
        <v>35</v>
      </c>
      <c r="I1698" s="30" t="s">
        <v>184</v>
      </c>
      <c r="J1698" s="29" t="s">
        <v>67</v>
      </c>
      <c r="K1698" s="29" t="s">
        <v>36</v>
      </c>
      <c r="L1698" s="29" t="s">
        <v>9</v>
      </c>
      <c r="M1698" s="29" t="s">
        <v>114</v>
      </c>
      <c r="N1698" s="31" t="s">
        <v>4</v>
      </c>
    </row>
    <row r="1699" spans="1:14" ht="27" customHeight="1">
      <c r="A1699" s="33"/>
      <c r="B1699" s="12">
        <v>1698</v>
      </c>
      <c r="C1699" s="13" t="s">
        <v>4728</v>
      </c>
      <c r="D1699" s="175" t="s">
        <v>574</v>
      </c>
      <c r="E1699" s="176" t="s">
        <v>3</v>
      </c>
      <c r="F1699" s="16" t="s">
        <v>4</v>
      </c>
      <c r="G1699" s="17" t="s">
        <v>4729</v>
      </c>
      <c r="H1699" s="17" t="s">
        <v>21</v>
      </c>
      <c r="I1699" s="18" t="s">
        <v>16</v>
      </c>
      <c r="J1699" s="17" t="s">
        <v>164</v>
      </c>
      <c r="K1699" s="17" t="s">
        <v>44</v>
      </c>
      <c r="L1699" s="17" t="s">
        <v>9</v>
      </c>
      <c r="M1699" s="17" t="s">
        <v>226</v>
      </c>
      <c r="N1699" s="19" t="s">
        <v>4</v>
      </c>
    </row>
    <row r="1700" spans="1:14" ht="27" customHeight="1">
      <c r="A1700" s="11"/>
      <c r="B1700" s="12">
        <v>1699</v>
      </c>
      <c r="C1700" s="28" t="s">
        <v>4730</v>
      </c>
      <c r="D1700" s="175" t="s">
        <v>4731</v>
      </c>
      <c r="E1700" s="176" t="s">
        <v>3</v>
      </c>
      <c r="F1700" s="46" t="s">
        <v>4</v>
      </c>
      <c r="G1700" s="29" t="s">
        <v>4732</v>
      </c>
      <c r="H1700" s="29" t="s">
        <v>21</v>
      </c>
      <c r="I1700" s="30" t="s">
        <v>299</v>
      </c>
      <c r="J1700" s="29" t="s">
        <v>114</v>
      </c>
      <c r="K1700" s="29" t="s">
        <v>196</v>
      </c>
      <c r="L1700" s="29" t="s">
        <v>26</v>
      </c>
      <c r="M1700" s="29" t="s">
        <v>10</v>
      </c>
      <c r="N1700" s="31" t="s">
        <v>4</v>
      </c>
    </row>
    <row r="1701" spans="1:14" ht="27" customHeight="1">
      <c r="A1701" s="11"/>
      <c r="B1701" s="12">
        <v>1700</v>
      </c>
      <c r="C1701" s="13" t="s">
        <v>4733</v>
      </c>
      <c r="D1701" s="175" t="s">
        <v>4734</v>
      </c>
      <c r="E1701" s="176" t="s">
        <v>65</v>
      </c>
      <c r="F1701" s="16" t="s">
        <v>4</v>
      </c>
      <c r="G1701" s="17" t="s">
        <v>4735</v>
      </c>
      <c r="H1701" s="17" t="s">
        <v>5</v>
      </c>
      <c r="I1701" s="18" t="s">
        <v>85</v>
      </c>
      <c r="J1701" s="17" t="s">
        <v>125</v>
      </c>
      <c r="K1701" s="17" t="s">
        <v>125</v>
      </c>
      <c r="L1701" s="17" t="s">
        <v>9</v>
      </c>
      <c r="M1701" s="17" t="s">
        <v>16</v>
      </c>
      <c r="N1701" s="19" t="s">
        <v>4</v>
      </c>
    </row>
    <row r="1702" spans="1:14" ht="27" customHeight="1">
      <c r="A1702" s="11"/>
      <c r="B1702" s="12">
        <v>1701</v>
      </c>
      <c r="C1702" s="28" t="s">
        <v>4736</v>
      </c>
      <c r="D1702" s="175" t="s">
        <v>4179</v>
      </c>
      <c r="E1702" s="176" t="s">
        <v>3</v>
      </c>
      <c r="F1702" s="46" t="s">
        <v>4</v>
      </c>
      <c r="G1702" s="29" t="s">
        <v>4737</v>
      </c>
      <c r="H1702" s="29" t="s">
        <v>28</v>
      </c>
      <c r="I1702" s="30" t="s">
        <v>38</v>
      </c>
      <c r="J1702" s="29" t="s">
        <v>175</v>
      </c>
      <c r="K1702" s="29" t="s">
        <v>282</v>
      </c>
      <c r="L1702" s="29" t="s">
        <v>26</v>
      </c>
      <c r="M1702" s="29" t="s">
        <v>108</v>
      </c>
      <c r="N1702" s="31" t="s">
        <v>4</v>
      </c>
    </row>
    <row r="1703" spans="1:14" ht="27" customHeight="1">
      <c r="A1703" s="11"/>
      <c r="B1703" s="12">
        <v>1702</v>
      </c>
      <c r="C1703" s="28" t="s">
        <v>4738</v>
      </c>
      <c r="D1703" s="175" t="s">
        <v>4739</v>
      </c>
      <c r="E1703" s="176" t="s">
        <v>3</v>
      </c>
      <c r="F1703" s="46" t="s">
        <v>4</v>
      </c>
      <c r="G1703" s="29" t="s">
        <v>4740</v>
      </c>
      <c r="H1703" s="29" t="s">
        <v>12</v>
      </c>
      <c r="I1703" s="30" t="s">
        <v>38</v>
      </c>
      <c r="J1703" s="29" t="s">
        <v>95</v>
      </c>
      <c r="K1703" s="29" t="s">
        <v>56</v>
      </c>
      <c r="L1703" s="29" t="s">
        <v>9</v>
      </c>
      <c r="M1703" s="29" t="s">
        <v>14</v>
      </c>
      <c r="N1703" s="31" t="s">
        <v>4</v>
      </c>
    </row>
    <row r="1704" spans="1:14" ht="27" customHeight="1">
      <c r="A1704" s="20"/>
      <c r="B1704" s="12">
        <v>1703</v>
      </c>
      <c r="C1704" s="13" t="s">
        <v>4741</v>
      </c>
      <c r="D1704" s="175" t="s">
        <v>4742</v>
      </c>
      <c r="E1704" s="176" t="s">
        <v>4367</v>
      </c>
      <c r="F1704" s="16" t="s">
        <v>4</v>
      </c>
      <c r="G1704" s="17" t="s">
        <v>4743</v>
      </c>
      <c r="H1704" s="17" t="s">
        <v>99</v>
      </c>
      <c r="I1704" s="18" t="s">
        <v>781</v>
      </c>
      <c r="J1704" s="17" t="s">
        <v>24</v>
      </c>
      <c r="K1704" s="17" t="s">
        <v>180</v>
      </c>
      <c r="L1704" s="17" t="s">
        <v>9</v>
      </c>
      <c r="M1704" s="17" t="s">
        <v>24</v>
      </c>
      <c r="N1704" s="19" t="s">
        <v>4</v>
      </c>
    </row>
    <row r="1705" spans="1:14" ht="27" customHeight="1">
      <c r="A1705" s="11"/>
      <c r="B1705" s="12">
        <v>1704</v>
      </c>
      <c r="C1705" s="28" t="s">
        <v>4744</v>
      </c>
      <c r="D1705" s="175" t="s">
        <v>4745</v>
      </c>
      <c r="E1705" s="176" t="s">
        <v>65</v>
      </c>
      <c r="F1705" s="46" t="s">
        <v>4</v>
      </c>
      <c r="G1705" s="29" t="s">
        <v>4746</v>
      </c>
      <c r="H1705" s="29" t="s">
        <v>42</v>
      </c>
      <c r="I1705" s="30" t="s">
        <v>85</v>
      </c>
      <c r="J1705" s="29" t="s">
        <v>197</v>
      </c>
      <c r="K1705" s="29" t="s">
        <v>197</v>
      </c>
      <c r="L1705" s="29" t="s">
        <v>9</v>
      </c>
      <c r="M1705" s="29" t="s">
        <v>108</v>
      </c>
      <c r="N1705" s="31" t="s">
        <v>4</v>
      </c>
    </row>
    <row r="1706" spans="1:14" ht="27" customHeight="1">
      <c r="A1706" s="11"/>
      <c r="B1706" s="12">
        <v>1705</v>
      </c>
      <c r="C1706" s="13" t="s">
        <v>4747</v>
      </c>
      <c r="D1706" s="175" t="s">
        <v>4748</v>
      </c>
      <c r="E1706" s="176" t="s">
        <v>3</v>
      </c>
      <c r="F1706" s="16" t="s">
        <v>4</v>
      </c>
      <c r="G1706" s="17" t="s">
        <v>4749</v>
      </c>
      <c r="H1706" s="17" t="s">
        <v>42</v>
      </c>
      <c r="I1706" s="18" t="s">
        <v>146</v>
      </c>
      <c r="J1706" s="17" t="s">
        <v>8</v>
      </c>
      <c r="K1706" s="17" t="s">
        <v>292</v>
      </c>
      <c r="L1706" s="17" t="s">
        <v>9</v>
      </c>
      <c r="M1706" s="17" t="s">
        <v>9</v>
      </c>
      <c r="N1706" s="19" t="s">
        <v>4</v>
      </c>
    </row>
    <row r="1707" spans="1:14" ht="27" customHeight="1">
      <c r="A1707" s="11"/>
      <c r="B1707" s="12">
        <v>1706</v>
      </c>
      <c r="C1707" s="28" t="s">
        <v>4750</v>
      </c>
      <c r="D1707" s="175" t="s">
        <v>4751</v>
      </c>
      <c r="E1707" s="176" t="s">
        <v>3</v>
      </c>
      <c r="F1707" s="46" t="s">
        <v>4</v>
      </c>
      <c r="G1707" s="29" t="s">
        <v>4752</v>
      </c>
      <c r="H1707" s="29" t="s">
        <v>28</v>
      </c>
      <c r="I1707" s="30" t="s">
        <v>85</v>
      </c>
      <c r="J1707" s="29" t="s">
        <v>49</v>
      </c>
      <c r="K1707" s="29" t="s">
        <v>197</v>
      </c>
      <c r="L1707" s="29" t="s">
        <v>9</v>
      </c>
      <c r="M1707" s="29" t="s">
        <v>24</v>
      </c>
      <c r="N1707" s="31" t="s">
        <v>4</v>
      </c>
    </row>
    <row r="1708" spans="1:14" ht="27" customHeight="1">
      <c r="A1708" s="11"/>
      <c r="B1708" s="12">
        <v>1707</v>
      </c>
      <c r="C1708" s="13" t="s">
        <v>4753</v>
      </c>
      <c r="D1708" s="175" t="s">
        <v>4754</v>
      </c>
      <c r="E1708" s="176" t="s">
        <v>59</v>
      </c>
      <c r="F1708" s="16" t="s">
        <v>4</v>
      </c>
      <c r="G1708" s="17" t="s">
        <v>4755</v>
      </c>
      <c r="H1708" s="17" t="s">
        <v>35</v>
      </c>
      <c r="I1708" s="18" t="s">
        <v>295</v>
      </c>
      <c r="J1708" s="17" t="s">
        <v>95</v>
      </c>
      <c r="K1708" s="17" t="s">
        <v>56</v>
      </c>
      <c r="L1708" s="17" t="s">
        <v>9</v>
      </c>
      <c r="M1708" s="17" t="s">
        <v>14</v>
      </c>
      <c r="N1708" s="19" t="s">
        <v>4</v>
      </c>
    </row>
    <row r="1709" spans="1:14" ht="27" customHeight="1">
      <c r="A1709" s="33"/>
      <c r="B1709" s="12">
        <v>1708</v>
      </c>
      <c r="C1709" s="28" t="s">
        <v>4756</v>
      </c>
      <c r="D1709" s="175" t="s">
        <v>455</v>
      </c>
      <c r="E1709" s="176" t="s">
        <v>59</v>
      </c>
      <c r="F1709" s="46" t="s">
        <v>4</v>
      </c>
      <c r="G1709" s="29" t="s">
        <v>4757</v>
      </c>
      <c r="H1709" s="29" t="s">
        <v>12</v>
      </c>
      <c r="I1709" s="30" t="s">
        <v>3117</v>
      </c>
      <c r="J1709" s="29" t="s">
        <v>14</v>
      </c>
      <c r="K1709" s="29" t="s">
        <v>311</v>
      </c>
      <c r="L1709" s="29" t="s">
        <v>9</v>
      </c>
      <c r="M1709" s="29" t="s">
        <v>146</v>
      </c>
      <c r="N1709" s="31" t="s">
        <v>4</v>
      </c>
    </row>
    <row r="1710" spans="1:14" ht="27" customHeight="1">
      <c r="A1710" s="11"/>
      <c r="B1710" s="12">
        <v>1709</v>
      </c>
      <c r="C1710" s="28" t="s">
        <v>4758</v>
      </c>
      <c r="D1710" s="148" t="s">
        <v>4759</v>
      </c>
      <c r="E1710" s="128" t="s">
        <v>3</v>
      </c>
      <c r="F1710" s="28" t="s">
        <v>19</v>
      </c>
      <c r="G1710" s="29" t="s">
        <v>4760</v>
      </c>
      <c r="H1710" s="29" t="s">
        <v>35</v>
      </c>
      <c r="I1710" s="30" t="s">
        <v>164</v>
      </c>
      <c r="J1710" s="29" t="s">
        <v>160</v>
      </c>
      <c r="K1710" s="29" t="s">
        <v>10</v>
      </c>
      <c r="L1710" s="29" t="s">
        <v>9</v>
      </c>
      <c r="M1710" s="29" t="s">
        <v>9</v>
      </c>
      <c r="N1710" s="31" t="s">
        <v>4</v>
      </c>
    </row>
    <row r="1711" spans="1:14" ht="27" customHeight="1">
      <c r="A1711" s="11"/>
      <c r="B1711" s="12">
        <v>1710</v>
      </c>
      <c r="C1711" s="13" t="s">
        <v>4761</v>
      </c>
      <c r="D1711" s="148" t="s">
        <v>4762</v>
      </c>
      <c r="E1711" s="128" t="s">
        <v>47</v>
      </c>
      <c r="F1711" s="28" t="s">
        <v>19</v>
      </c>
      <c r="G1711" s="17" t="s">
        <v>4763</v>
      </c>
      <c r="H1711" s="17" t="s">
        <v>42</v>
      </c>
      <c r="I1711" s="18" t="s">
        <v>49</v>
      </c>
      <c r="J1711" s="17" t="s">
        <v>192</v>
      </c>
      <c r="K1711" s="17" t="s">
        <v>26</v>
      </c>
      <c r="L1711" s="17" t="s">
        <v>9</v>
      </c>
      <c r="M1711" s="17" t="s">
        <v>10</v>
      </c>
      <c r="N1711" s="19" t="s">
        <v>4</v>
      </c>
    </row>
    <row r="1712" spans="1:14" ht="27" customHeight="1">
      <c r="A1712" s="11"/>
      <c r="B1712" s="12">
        <v>1711</v>
      </c>
      <c r="C1712" s="28" t="s">
        <v>4764</v>
      </c>
      <c r="D1712" s="148" t="s">
        <v>871</v>
      </c>
      <c r="E1712" s="128" t="s">
        <v>65</v>
      </c>
      <c r="F1712" s="28" t="s">
        <v>19</v>
      </c>
      <c r="G1712" s="29" t="s">
        <v>4765</v>
      </c>
      <c r="H1712" s="29" t="s">
        <v>21</v>
      </c>
      <c r="I1712" s="30" t="s">
        <v>159</v>
      </c>
      <c r="J1712" s="29" t="s">
        <v>160</v>
      </c>
      <c r="K1712" s="29" t="s">
        <v>10</v>
      </c>
      <c r="L1712" s="29" t="s">
        <v>9</v>
      </c>
      <c r="M1712" s="29" t="s">
        <v>9</v>
      </c>
      <c r="N1712" s="31" t="s">
        <v>4</v>
      </c>
    </row>
    <row r="1713" spans="1:14" ht="27" customHeight="1">
      <c r="A1713" s="11"/>
      <c r="B1713" s="12">
        <v>1712</v>
      </c>
      <c r="C1713" s="13" t="s">
        <v>4766</v>
      </c>
      <c r="D1713" s="148" t="s">
        <v>4767</v>
      </c>
      <c r="E1713" s="128" t="s">
        <v>3</v>
      </c>
      <c r="F1713" s="28" t="s">
        <v>19</v>
      </c>
      <c r="G1713" s="17" t="s">
        <v>4768</v>
      </c>
      <c r="H1713" s="17" t="s">
        <v>12</v>
      </c>
      <c r="I1713" s="18" t="s">
        <v>44</v>
      </c>
      <c r="J1713" s="17" t="s">
        <v>260</v>
      </c>
      <c r="K1713" s="17" t="s">
        <v>85</v>
      </c>
      <c r="L1713" s="17" t="s">
        <v>9</v>
      </c>
      <c r="M1713" s="17" t="s">
        <v>26</v>
      </c>
      <c r="N1713" s="19" t="s">
        <v>4</v>
      </c>
    </row>
    <row r="1714" spans="1:14" ht="27" customHeight="1">
      <c r="A1714" s="33"/>
      <c r="B1714" s="12">
        <v>1713</v>
      </c>
      <c r="C1714" s="28" t="s">
        <v>4769</v>
      </c>
      <c r="D1714" s="148" t="s">
        <v>4770</v>
      </c>
      <c r="E1714" s="128" t="s">
        <v>3</v>
      </c>
      <c r="F1714" s="28" t="s">
        <v>19</v>
      </c>
      <c r="G1714" s="29" t="s">
        <v>4771</v>
      </c>
      <c r="H1714" s="29" t="s">
        <v>5</v>
      </c>
      <c r="I1714" s="30" t="s">
        <v>300</v>
      </c>
      <c r="J1714" s="29" t="s">
        <v>249</v>
      </c>
      <c r="K1714" s="29" t="s">
        <v>26</v>
      </c>
      <c r="L1714" s="29" t="s">
        <v>9</v>
      </c>
      <c r="M1714" s="29" t="s">
        <v>9</v>
      </c>
      <c r="N1714" s="31" t="s">
        <v>4</v>
      </c>
    </row>
    <row r="1715" spans="1:14" ht="27" customHeight="1">
      <c r="A1715" s="11"/>
      <c r="B1715" s="12">
        <v>1714</v>
      </c>
      <c r="C1715" s="13" t="s">
        <v>4772</v>
      </c>
      <c r="D1715" s="148" t="s">
        <v>4773</v>
      </c>
      <c r="E1715" s="128" t="s">
        <v>47</v>
      </c>
      <c r="F1715" s="28" t="s">
        <v>19</v>
      </c>
      <c r="G1715" s="17" t="s">
        <v>4774</v>
      </c>
      <c r="H1715" s="17" t="s">
        <v>54</v>
      </c>
      <c r="I1715" s="18" t="s">
        <v>159</v>
      </c>
      <c r="J1715" s="17" t="s">
        <v>160</v>
      </c>
      <c r="K1715" s="17" t="s">
        <v>10</v>
      </c>
      <c r="L1715" s="17" t="s">
        <v>9</v>
      </c>
      <c r="M1715" s="17" t="s">
        <v>9</v>
      </c>
      <c r="N1715" s="19" t="s">
        <v>4</v>
      </c>
    </row>
    <row r="1716" spans="1:14" ht="27" customHeight="1">
      <c r="A1716" s="11"/>
      <c r="B1716" s="12">
        <v>1715</v>
      </c>
      <c r="C1716" s="28" t="s">
        <v>4775</v>
      </c>
      <c r="D1716" s="148" t="s">
        <v>4776</v>
      </c>
      <c r="E1716" s="128" t="s">
        <v>65</v>
      </c>
      <c r="F1716" s="28" t="s">
        <v>19</v>
      </c>
      <c r="G1716" s="29" t="s">
        <v>4777</v>
      </c>
      <c r="H1716" s="29" t="s">
        <v>99</v>
      </c>
      <c r="I1716" s="30" t="s">
        <v>180</v>
      </c>
      <c r="J1716" s="29" t="s">
        <v>400</v>
      </c>
      <c r="K1716" s="31" t="s">
        <v>4</v>
      </c>
      <c r="L1716" s="29" t="s">
        <v>9</v>
      </c>
      <c r="M1716" s="29" t="s">
        <v>9</v>
      </c>
      <c r="N1716" s="31" t="s">
        <v>4</v>
      </c>
    </row>
    <row r="1717" spans="1:14" ht="27" customHeight="1">
      <c r="A1717" s="11"/>
      <c r="B1717" s="12">
        <v>1716</v>
      </c>
      <c r="C1717" s="13" t="s">
        <v>4778</v>
      </c>
      <c r="D1717" s="148" t="s">
        <v>4779</v>
      </c>
      <c r="E1717" s="128" t="s">
        <v>3</v>
      </c>
      <c r="F1717" s="28" t="s">
        <v>19</v>
      </c>
      <c r="G1717" s="17" t="s">
        <v>4780</v>
      </c>
      <c r="H1717" s="17" t="s">
        <v>35</v>
      </c>
      <c r="I1717" s="18" t="s">
        <v>125</v>
      </c>
      <c r="J1717" s="17" t="s">
        <v>463</v>
      </c>
      <c r="K1717" s="17" t="s">
        <v>443</v>
      </c>
      <c r="L1717" s="17" t="s">
        <v>9</v>
      </c>
      <c r="M1717" s="17" t="s">
        <v>9</v>
      </c>
      <c r="N1717" s="19" t="s">
        <v>4</v>
      </c>
    </row>
    <row r="1718" spans="1:14" ht="27" customHeight="1">
      <c r="A1718" s="11"/>
      <c r="B1718" s="12">
        <v>1717</v>
      </c>
      <c r="C1718" s="28" t="s">
        <v>4781</v>
      </c>
      <c r="D1718" s="148" t="s">
        <v>262</v>
      </c>
      <c r="E1718" s="128" t="s">
        <v>65</v>
      </c>
      <c r="F1718" s="28" t="s">
        <v>19</v>
      </c>
      <c r="G1718" s="29" t="s">
        <v>4782</v>
      </c>
      <c r="H1718" s="29" t="s">
        <v>54</v>
      </c>
      <c r="I1718" s="30" t="s">
        <v>180</v>
      </c>
      <c r="J1718" s="29" t="s">
        <v>400</v>
      </c>
      <c r="K1718" s="31" t="s">
        <v>4</v>
      </c>
      <c r="L1718" s="29" t="s">
        <v>9</v>
      </c>
      <c r="M1718" s="29" t="s">
        <v>9</v>
      </c>
      <c r="N1718" s="31" t="s">
        <v>4</v>
      </c>
    </row>
    <row r="1719" spans="1:14" ht="27" customHeight="1">
      <c r="A1719" s="33"/>
      <c r="B1719" s="12">
        <v>1718</v>
      </c>
      <c r="C1719" s="13" t="s">
        <v>4783</v>
      </c>
      <c r="D1719" s="148" t="s">
        <v>4784</v>
      </c>
      <c r="E1719" s="128" t="s">
        <v>65</v>
      </c>
      <c r="F1719" s="28" t="s">
        <v>19</v>
      </c>
      <c r="G1719" s="17" t="s">
        <v>4785</v>
      </c>
      <c r="H1719" s="17" t="s">
        <v>21</v>
      </c>
      <c r="I1719" s="18" t="s">
        <v>44</v>
      </c>
      <c r="J1719" s="17" t="s">
        <v>479</v>
      </c>
      <c r="K1719" s="17" t="s">
        <v>129</v>
      </c>
      <c r="L1719" s="17" t="s">
        <v>9</v>
      </c>
      <c r="M1719" s="17" t="s">
        <v>9</v>
      </c>
      <c r="N1719" s="19" t="s">
        <v>4</v>
      </c>
    </row>
    <row r="1720" spans="1:14" ht="27" customHeight="1">
      <c r="A1720" s="11"/>
      <c r="B1720" s="12">
        <v>1719</v>
      </c>
      <c r="C1720" s="28" t="s">
        <v>4786</v>
      </c>
      <c r="D1720" s="148" t="s">
        <v>4787</v>
      </c>
      <c r="E1720" s="128" t="s">
        <v>3</v>
      </c>
      <c r="F1720" s="28" t="s">
        <v>19</v>
      </c>
      <c r="G1720" s="29" t="s">
        <v>4788</v>
      </c>
      <c r="H1720" s="29" t="s">
        <v>42</v>
      </c>
      <c r="I1720" s="30" t="s">
        <v>125</v>
      </c>
      <c r="J1720" s="29" t="s">
        <v>249</v>
      </c>
      <c r="K1720" s="29" t="s">
        <v>26</v>
      </c>
      <c r="L1720" s="29" t="s">
        <v>9</v>
      </c>
      <c r="M1720" s="29" t="s">
        <v>9</v>
      </c>
      <c r="N1720" s="31" t="s">
        <v>4</v>
      </c>
    </row>
    <row r="1721" spans="1:14" ht="27" customHeight="1">
      <c r="A1721" s="11"/>
      <c r="B1721" s="12">
        <v>1720</v>
      </c>
      <c r="C1721" s="13" t="s">
        <v>4789</v>
      </c>
      <c r="D1721" s="148" t="s">
        <v>4790</v>
      </c>
      <c r="E1721" s="128" t="s">
        <v>59</v>
      </c>
      <c r="F1721" s="28" t="s">
        <v>19</v>
      </c>
      <c r="G1721" s="17" t="s">
        <v>4791</v>
      </c>
      <c r="H1721" s="17" t="s">
        <v>5</v>
      </c>
      <c r="I1721" s="18" t="s">
        <v>197</v>
      </c>
      <c r="J1721" s="17" t="s">
        <v>222</v>
      </c>
      <c r="K1721" s="17" t="s">
        <v>110</v>
      </c>
      <c r="L1721" s="17" t="s">
        <v>9</v>
      </c>
      <c r="M1721" s="17" t="s">
        <v>9</v>
      </c>
      <c r="N1721" s="19" t="s">
        <v>4</v>
      </c>
    </row>
    <row r="1722" spans="1:14" ht="27" customHeight="1">
      <c r="A1722" s="11"/>
      <c r="B1722" s="12">
        <v>1721</v>
      </c>
      <c r="C1722" s="28" t="s">
        <v>4792</v>
      </c>
      <c r="D1722" s="148" t="s">
        <v>553</v>
      </c>
      <c r="E1722" s="128" t="s">
        <v>47</v>
      </c>
      <c r="F1722" s="28" t="s">
        <v>19</v>
      </c>
      <c r="G1722" s="29" t="s">
        <v>4793</v>
      </c>
      <c r="H1722" s="29" t="s">
        <v>12</v>
      </c>
      <c r="I1722" s="30" t="s">
        <v>159</v>
      </c>
      <c r="J1722" s="29" t="s">
        <v>160</v>
      </c>
      <c r="K1722" s="29" t="s">
        <v>10</v>
      </c>
      <c r="L1722" s="29" t="s">
        <v>9</v>
      </c>
      <c r="M1722" s="29" t="s">
        <v>9</v>
      </c>
      <c r="N1722" s="31" t="s">
        <v>4</v>
      </c>
    </row>
    <row r="1723" spans="1:14" ht="27" customHeight="1">
      <c r="A1723" s="11"/>
      <c r="B1723" s="12">
        <v>1722</v>
      </c>
      <c r="C1723" s="13" t="s">
        <v>4794</v>
      </c>
      <c r="D1723" s="148" t="s">
        <v>4795</v>
      </c>
      <c r="E1723" s="128" t="s">
        <v>3</v>
      </c>
      <c r="F1723" s="28" t="s">
        <v>19</v>
      </c>
      <c r="G1723" s="17" t="s">
        <v>4796</v>
      </c>
      <c r="H1723" s="17" t="s">
        <v>28</v>
      </c>
      <c r="I1723" s="18" t="s">
        <v>36</v>
      </c>
      <c r="J1723" s="17" t="s">
        <v>37</v>
      </c>
      <c r="K1723" s="17" t="s">
        <v>38</v>
      </c>
      <c r="L1723" s="17" t="s">
        <v>9</v>
      </c>
      <c r="M1723" s="17" t="s">
        <v>9</v>
      </c>
      <c r="N1723" s="19" t="s">
        <v>4</v>
      </c>
    </row>
    <row r="1724" spans="1:14" ht="27" customHeight="1">
      <c r="A1724" s="20"/>
      <c r="B1724" s="12">
        <v>1723</v>
      </c>
      <c r="C1724" s="28" t="s">
        <v>4797</v>
      </c>
      <c r="D1724" s="148" t="s">
        <v>4798</v>
      </c>
      <c r="E1724" s="128" t="s">
        <v>59</v>
      </c>
      <c r="F1724" s="28" t="s">
        <v>19</v>
      </c>
      <c r="G1724" s="29" t="s">
        <v>4799</v>
      </c>
      <c r="H1724" s="29" t="s">
        <v>42</v>
      </c>
      <c r="I1724" s="30" t="s">
        <v>90</v>
      </c>
      <c r="J1724" s="29" t="s">
        <v>350</v>
      </c>
      <c r="K1724" s="29" t="s">
        <v>146</v>
      </c>
      <c r="L1724" s="29" t="s">
        <v>26</v>
      </c>
      <c r="M1724" s="29" t="s">
        <v>9</v>
      </c>
      <c r="N1724" s="31" t="s">
        <v>4</v>
      </c>
    </row>
    <row r="1725" spans="1:14" ht="27" customHeight="1">
      <c r="A1725" s="11"/>
      <c r="B1725" s="12">
        <v>1724</v>
      </c>
      <c r="C1725" s="13" t="s">
        <v>4800</v>
      </c>
      <c r="D1725" s="148" t="s">
        <v>4801</v>
      </c>
      <c r="E1725" s="128" t="s">
        <v>3</v>
      </c>
      <c r="F1725" s="28" t="s">
        <v>19</v>
      </c>
      <c r="G1725" s="17" t="s">
        <v>4802</v>
      </c>
      <c r="H1725" s="17" t="s">
        <v>35</v>
      </c>
      <c r="I1725" s="18" t="s">
        <v>61</v>
      </c>
      <c r="J1725" s="17" t="s">
        <v>62</v>
      </c>
      <c r="K1725" s="17" t="s">
        <v>22</v>
      </c>
      <c r="L1725" s="17" t="s">
        <v>9</v>
      </c>
      <c r="M1725" s="17" t="s">
        <v>10</v>
      </c>
      <c r="N1725" s="19" t="s">
        <v>4</v>
      </c>
    </row>
    <row r="1726" spans="1:14" ht="27" customHeight="1">
      <c r="A1726" s="11"/>
      <c r="B1726" s="12">
        <v>1725</v>
      </c>
      <c r="C1726" s="28" t="s">
        <v>4803</v>
      </c>
      <c r="D1726" s="133" t="s">
        <v>4804</v>
      </c>
      <c r="E1726" s="134" t="s">
        <v>59</v>
      </c>
      <c r="F1726" s="28" t="s">
        <v>19</v>
      </c>
      <c r="G1726" s="29" t="s">
        <v>4805</v>
      </c>
      <c r="H1726" s="29" t="s">
        <v>99</v>
      </c>
      <c r="I1726" s="30" t="s">
        <v>36</v>
      </c>
      <c r="J1726" s="29" t="s">
        <v>109</v>
      </c>
      <c r="K1726" s="29" t="s">
        <v>282</v>
      </c>
      <c r="L1726" s="29" t="s">
        <v>9</v>
      </c>
      <c r="M1726" s="29" t="s">
        <v>9</v>
      </c>
      <c r="N1726" s="31" t="s">
        <v>4</v>
      </c>
    </row>
    <row r="1727" spans="1:14" ht="27" customHeight="1">
      <c r="A1727" s="11"/>
      <c r="B1727" s="12">
        <v>1726</v>
      </c>
      <c r="C1727" s="13" t="s">
        <v>4806</v>
      </c>
      <c r="D1727" s="148" t="s">
        <v>4807</v>
      </c>
      <c r="E1727" s="128" t="s">
        <v>65</v>
      </c>
      <c r="F1727" s="28" t="s">
        <v>19</v>
      </c>
      <c r="G1727" s="17" t="s">
        <v>4808</v>
      </c>
      <c r="H1727" s="17" t="s">
        <v>21</v>
      </c>
      <c r="I1727" s="18" t="s">
        <v>215</v>
      </c>
      <c r="J1727" s="17" t="s">
        <v>150</v>
      </c>
      <c r="K1727" s="17" t="s">
        <v>226</v>
      </c>
      <c r="L1727" s="17" t="s">
        <v>9</v>
      </c>
      <c r="M1727" s="17" t="s">
        <v>26</v>
      </c>
      <c r="N1727" s="19" t="s">
        <v>4</v>
      </c>
    </row>
    <row r="1728" spans="1:14" ht="27" customHeight="1">
      <c r="A1728" s="11"/>
      <c r="B1728" s="12">
        <v>1727</v>
      </c>
      <c r="C1728" s="28" t="s">
        <v>4809</v>
      </c>
      <c r="D1728" s="148" t="s">
        <v>4810</v>
      </c>
      <c r="E1728" s="128" t="s">
        <v>3</v>
      </c>
      <c r="F1728" s="28" t="s">
        <v>19</v>
      </c>
      <c r="G1728" s="29" t="s">
        <v>4811</v>
      </c>
      <c r="H1728" s="29" t="s">
        <v>54</v>
      </c>
      <c r="I1728" s="30" t="s">
        <v>108</v>
      </c>
      <c r="J1728" s="29" t="s">
        <v>502</v>
      </c>
      <c r="K1728" s="29" t="s">
        <v>155</v>
      </c>
      <c r="L1728" s="29" t="s">
        <v>9</v>
      </c>
      <c r="M1728" s="29" t="s">
        <v>331</v>
      </c>
      <c r="N1728" s="31" t="s">
        <v>4</v>
      </c>
    </row>
    <row r="1729" spans="1:14" ht="27" customHeight="1">
      <c r="A1729" s="33"/>
      <c r="B1729" s="12">
        <v>1728</v>
      </c>
      <c r="C1729" s="13" t="s">
        <v>4812</v>
      </c>
      <c r="D1729" s="148" t="s">
        <v>4813</v>
      </c>
      <c r="E1729" s="128" t="s">
        <v>3</v>
      </c>
      <c r="F1729" s="28" t="s">
        <v>19</v>
      </c>
      <c r="G1729" s="17" t="s">
        <v>4814</v>
      </c>
      <c r="H1729" s="17" t="s">
        <v>5</v>
      </c>
      <c r="I1729" s="18" t="s">
        <v>44</v>
      </c>
      <c r="J1729" s="17" t="s">
        <v>260</v>
      </c>
      <c r="K1729" s="17" t="s">
        <v>155</v>
      </c>
      <c r="L1729" s="17" t="s">
        <v>9</v>
      </c>
      <c r="M1729" s="17" t="s">
        <v>9</v>
      </c>
      <c r="N1729" s="19" t="s">
        <v>4</v>
      </c>
    </row>
    <row r="1730" spans="1:14" ht="27" customHeight="1">
      <c r="A1730" s="11"/>
      <c r="B1730" s="12">
        <v>1729</v>
      </c>
      <c r="C1730" s="28" t="s">
        <v>4815</v>
      </c>
      <c r="D1730" s="148" t="s">
        <v>4816</v>
      </c>
      <c r="E1730" s="128" t="s">
        <v>59</v>
      </c>
      <c r="F1730" s="28" t="s">
        <v>19</v>
      </c>
      <c r="G1730" s="29" t="s">
        <v>4817</v>
      </c>
      <c r="H1730" s="29" t="s">
        <v>12</v>
      </c>
      <c r="I1730" s="30" t="s">
        <v>90</v>
      </c>
      <c r="J1730" s="29" t="s">
        <v>260</v>
      </c>
      <c r="K1730" s="29" t="s">
        <v>155</v>
      </c>
      <c r="L1730" s="29" t="s">
        <v>9</v>
      </c>
      <c r="M1730" s="29" t="s">
        <v>9</v>
      </c>
      <c r="N1730" s="31" t="s">
        <v>4</v>
      </c>
    </row>
    <row r="1731" spans="1:14" ht="27" customHeight="1">
      <c r="A1731" s="11"/>
      <c r="B1731" s="12">
        <v>1730</v>
      </c>
      <c r="C1731" s="13" t="s">
        <v>4818</v>
      </c>
      <c r="D1731" s="148" t="s">
        <v>4819</v>
      </c>
      <c r="E1731" s="128" t="s">
        <v>65</v>
      </c>
      <c r="F1731" s="28" t="s">
        <v>19</v>
      </c>
      <c r="G1731" s="17" t="s">
        <v>4820</v>
      </c>
      <c r="H1731" s="17" t="s">
        <v>35</v>
      </c>
      <c r="I1731" s="18" t="s">
        <v>36</v>
      </c>
      <c r="J1731" s="17" t="s">
        <v>104</v>
      </c>
      <c r="K1731" s="17" t="s">
        <v>6</v>
      </c>
      <c r="L1731" s="17" t="s">
        <v>9</v>
      </c>
      <c r="M1731" s="17" t="s">
        <v>9</v>
      </c>
      <c r="N1731" s="19" t="s">
        <v>4</v>
      </c>
    </row>
    <row r="1732" spans="1:14" ht="27" customHeight="1">
      <c r="A1732" s="11"/>
      <c r="B1732" s="12">
        <v>1731</v>
      </c>
      <c r="C1732" s="28" t="s">
        <v>4821</v>
      </c>
      <c r="D1732" s="148" t="s">
        <v>4822</v>
      </c>
      <c r="E1732" s="128" t="s">
        <v>65</v>
      </c>
      <c r="F1732" s="28" t="s">
        <v>19</v>
      </c>
      <c r="G1732" s="29" t="s">
        <v>4823</v>
      </c>
      <c r="H1732" s="29" t="s">
        <v>42</v>
      </c>
      <c r="I1732" s="30" t="s">
        <v>67</v>
      </c>
      <c r="J1732" s="29" t="s">
        <v>141</v>
      </c>
      <c r="K1732" s="29" t="s">
        <v>486</v>
      </c>
      <c r="L1732" s="29" t="s">
        <v>9</v>
      </c>
      <c r="M1732" s="29" t="s">
        <v>443</v>
      </c>
      <c r="N1732" s="31" t="s">
        <v>4</v>
      </c>
    </row>
    <row r="1733" spans="1:14" ht="27" customHeight="1">
      <c r="A1733" s="11"/>
      <c r="B1733" s="12">
        <v>1732</v>
      </c>
      <c r="C1733" s="13" t="s">
        <v>4824</v>
      </c>
      <c r="D1733" s="148" t="s">
        <v>1033</v>
      </c>
      <c r="E1733" s="128" t="s">
        <v>65</v>
      </c>
      <c r="F1733" s="28" t="s">
        <v>19</v>
      </c>
      <c r="G1733" s="17" t="s">
        <v>4825</v>
      </c>
      <c r="H1733" s="17" t="s">
        <v>21</v>
      </c>
      <c r="I1733" s="18" t="s">
        <v>36</v>
      </c>
      <c r="J1733" s="17" t="s">
        <v>104</v>
      </c>
      <c r="K1733" s="17" t="s">
        <v>146</v>
      </c>
      <c r="L1733" s="17" t="s">
        <v>26</v>
      </c>
      <c r="M1733" s="17" t="s">
        <v>10</v>
      </c>
      <c r="N1733" s="19" t="s">
        <v>4</v>
      </c>
    </row>
    <row r="1734" spans="1:14" ht="27" customHeight="1">
      <c r="A1734" s="33"/>
      <c r="B1734" s="12">
        <v>1733</v>
      </c>
      <c r="C1734" s="28" t="s">
        <v>4826</v>
      </c>
      <c r="D1734" s="148" t="s">
        <v>4827</v>
      </c>
      <c r="E1734" s="128" t="s">
        <v>3</v>
      </c>
      <c r="F1734" s="28" t="s">
        <v>19</v>
      </c>
      <c r="G1734" s="29" t="s">
        <v>4828</v>
      </c>
      <c r="H1734" s="29" t="s">
        <v>12</v>
      </c>
      <c r="I1734" s="30" t="s">
        <v>8</v>
      </c>
      <c r="J1734" s="29" t="s">
        <v>154</v>
      </c>
      <c r="K1734" s="29" t="s">
        <v>36</v>
      </c>
      <c r="L1734" s="29" t="s">
        <v>9</v>
      </c>
      <c r="M1734" s="29" t="s">
        <v>9</v>
      </c>
      <c r="N1734" s="31" t="s">
        <v>4</v>
      </c>
    </row>
    <row r="1735" spans="1:14" ht="27" customHeight="1">
      <c r="A1735" s="11"/>
      <c r="B1735" s="12">
        <v>1734</v>
      </c>
      <c r="C1735" s="13" t="s">
        <v>4829</v>
      </c>
      <c r="D1735" s="148" t="s">
        <v>963</v>
      </c>
      <c r="E1735" s="128" t="s">
        <v>59</v>
      </c>
      <c r="F1735" s="28" t="s">
        <v>19</v>
      </c>
      <c r="G1735" s="17" t="s">
        <v>4830</v>
      </c>
      <c r="H1735" s="17" t="s">
        <v>5</v>
      </c>
      <c r="I1735" s="18" t="s">
        <v>61</v>
      </c>
      <c r="J1735" s="17" t="s">
        <v>43</v>
      </c>
      <c r="K1735" s="17" t="s">
        <v>44</v>
      </c>
      <c r="L1735" s="17" t="s">
        <v>9</v>
      </c>
      <c r="M1735" s="17" t="s">
        <v>26</v>
      </c>
      <c r="N1735" s="19" t="s">
        <v>4</v>
      </c>
    </row>
    <row r="1736" spans="1:14" ht="27" customHeight="1">
      <c r="A1736" s="11"/>
      <c r="B1736" s="12">
        <v>1735</v>
      </c>
      <c r="C1736" s="28" t="s">
        <v>4831</v>
      </c>
      <c r="D1736" s="148" t="s">
        <v>4832</v>
      </c>
      <c r="E1736" s="128" t="s">
        <v>65</v>
      </c>
      <c r="F1736" s="28" t="s">
        <v>19</v>
      </c>
      <c r="G1736" s="29" t="s">
        <v>4833</v>
      </c>
      <c r="H1736" s="29" t="s">
        <v>54</v>
      </c>
      <c r="I1736" s="30" t="s">
        <v>1831</v>
      </c>
      <c r="J1736" s="29" t="s">
        <v>137</v>
      </c>
      <c r="K1736" s="29" t="s">
        <v>14</v>
      </c>
      <c r="L1736" s="29" t="s">
        <v>9</v>
      </c>
      <c r="M1736" s="29" t="s">
        <v>26</v>
      </c>
      <c r="N1736" s="31" t="s">
        <v>4</v>
      </c>
    </row>
    <row r="1737" spans="1:14" ht="27" customHeight="1">
      <c r="A1737" s="11"/>
      <c r="B1737" s="12">
        <v>1736</v>
      </c>
      <c r="C1737" s="13" t="s">
        <v>4834</v>
      </c>
      <c r="D1737" s="148" t="s">
        <v>4835</v>
      </c>
      <c r="E1737" s="128" t="s">
        <v>47</v>
      </c>
      <c r="F1737" s="28" t="s">
        <v>19</v>
      </c>
      <c r="G1737" s="17" t="s">
        <v>4836</v>
      </c>
      <c r="H1737" s="17" t="s">
        <v>28</v>
      </c>
      <c r="I1737" s="18" t="s">
        <v>215</v>
      </c>
      <c r="J1737" s="17" t="s">
        <v>81</v>
      </c>
      <c r="K1737" s="17" t="s">
        <v>22</v>
      </c>
      <c r="L1737" s="17" t="s">
        <v>26</v>
      </c>
      <c r="M1737" s="17" t="s">
        <v>9</v>
      </c>
      <c r="N1737" s="19" t="s">
        <v>4</v>
      </c>
    </row>
    <row r="1738" spans="1:14" ht="27" customHeight="1">
      <c r="A1738" s="11"/>
      <c r="B1738" s="12">
        <v>1737</v>
      </c>
      <c r="C1738" s="28" t="s">
        <v>4837</v>
      </c>
      <c r="D1738" s="148" t="s">
        <v>4838</v>
      </c>
      <c r="E1738" s="128" t="s">
        <v>3</v>
      </c>
      <c r="F1738" s="28" t="s">
        <v>19</v>
      </c>
      <c r="G1738" s="29" t="s">
        <v>4839</v>
      </c>
      <c r="H1738" s="29" t="s">
        <v>99</v>
      </c>
      <c r="I1738" s="30" t="s">
        <v>56</v>
      </c>
      <c r="J1738" s="29" t="s">
        <v>502</v>
      </c>
      <c r="K1738" s="29" t="s">
        <v>110</v>
      </c>
      <c r="L1738" s="29" t="s">
        <v>9</v>
      </c>
      <c r="M1738" s="29" t="s">
        <v>10</v>
      </c>
      <c r="N1738" s="31" t="s">
        <v>4</v>
      </c>
    </row>
    <row r="1739" spans="1:14" ht="27" customHeight="1">
      <c r="A1739" s="33"/>
      <c r="B1739" s="12">
        <v>1738</v>
      </c>
      <c r="C1739" s="13" t="s">
        <v>4840</v>
      </c>
      <c r="D1739" s="148" t="s">
        <v>4841</v>
      </c>
      <c r="E1739" s="128" t="s">
        <v>47</v>
      </c>
      <c r="F1739" s="28" t="s">
        <v>19</v>
      </c>
      <c r="G1739" s="17" t="s">
        <v>4842</v>
      </c>
      <c r="H1739" s="17" t="s">
        <v>35</v>
      </c>
      <c r="I1739" s="18" t="s">
        <v>114</v>
      </c>
      <c r="J1739" s="17" t="s">
        <v>479</v>
      </c>
      <c r="K1739" s="17" t="s">
        <v>129</v>
      </c>
      <c r="L1739" s="17" t="s">
        <v>9</v>
      </c>
      <c r="M1739" s="17" t="s">
        <v>9</v>
      </c>
      <c r="N1739" s="19" t="s">
        <v>4</v>
      </c>
    </row>
    <row r="1740" spans="1:14" ht="27" customHeight="1">
      <c r="A1740" s="11"/>
      <c r="B1740" s="12">
        <v>1739</v>
      </c>
      <c r="C1740" s="28" t="s">
        <v>4843</v>
      </c>
      <c r="D1740" s="148" t="s">
        <v>4844</v>
      </c>
      <c r="E1740" s="128" t="s">
        <v>59</v>
      </c>
      <c r="F1740" s="28" t="s">
        <v>19</v>
      </c>
      <c r="G1740" s="29" t="s">
        <v>4845</v>
      </c>
      <c r="H1740" s="29" t="s">
        <v>54</v>
      </c>
      <c r="I1740" s="30" t="s">
        <v>24</v>
      </c>
      <c r="J1740" s="29" t="s">
        <v>150</v>
      </c>
      <c r="K1740" s="29" t="s">
        <v>24</v>
      </c>
      <c r="L1740" s="29" t="s">
        <v>9</v>
      </c>
      <c r="M1740" s="29" t="s">
        <v>9</v>
      </c>
      <c r="N1740" s="31" t="s">
        <v>4</v>
      </c>
    </row>
    <row r="1741" spans="1:14" ht="27" customHeight="1">
      <c r="A1741" s="11"/>
      <c r="B1741" s="12">
        <v>1740</v>
      </c>
      <c r="C1741" s="13" t="s">
        <v>4846</v>
      </c>
      <c r="D1741" s="148" t="s">
        <v>4847</v>
      </c>
      <c r="E1741" s="128" t="s">
        <v>65</v>
      </c>
      <c r="F1741" s="28" t="s">
        <v>19</v>
      </c>
      <c r="G1741" s="17" t="s">
        <v>4848</v>
      </c>
      <c r="H1741" s="17" t="s">
        <v>21</v>
      </c>
      <c r="I1741" s="18" t="s">
        <v>90</v>
      </c>
      <c r="J1741" s="17" t="s">
        <v>68</v>
      </c>
      <c r="K1741" s="17" t="s">
        <v>30</v>
      </c>
      <c r="L1741" s="17" t="s">
        <v>9</v>
      </c>
      <c r="M1741" s="17" t="s">
        <v>9</v>
      </c>
      <c r="N1741" s="19" t="s">
        <v>4</v>
      </c>
    </row>
    <row r="1742" spans="1:14" ht="27" customHeight="1">
      <c r="A1742" s="11"/>
      <c r="B1742" s="12">
        <v>1741</v>
      </c>
      <c r="C1742" s="28" t="s">
        <v>4849</v>
      </c>
      <c r="D1742" s="148" t="s">
        <v>4850</v>
      </c>
      <c r="E1742" s="128" t="s">
        <v>65</v>
      </c>
      <c r="F1742" s="28" t="s">
        <v>19</v>
      </c>
      <c r="G1742" s="29" t="s">
        <v>4851</v>
      </c>
      <c r="H1742" s="29" t="s">
        <v>42</v>
      </c>
      <c r="I1742" s="30" t="s">
        <v>56</v>
      </c>
      <c r="J1742" s="29" t="s">
        <v>311</v>
      </c>
      <c r="K1742" s="29" t="s">
        <v>6</v>
      </c>
      <c r="L1742" s="29" t="s">
        <v>9</v>
      </c>
      <c r="M1742" s="29" t="s">
        <v>26</v>
      </c>
      <c r="N1742" s="31" t="s">
        <v>4</v>
      </c>
    </row>
    <row r="1743" spans="1:14" ht="27" customHeight="1">
      <c r="A1743" s="11"/>
      <c r="B1743" s="12">
        <v>1742</v>
      </c>
      <c r="C1743" s="13" t="s">
        <v>4852</v>
      </c>
      <c r="D1743" s="148" t="s">
        <v>4853</v>
      </c>
      <c r="E1743" s="128" t="s">
        <v>65</v>
      </c>
      <c r="F1743" s="28" t="s">
        <v>19</v>
      </c>
      <c r="G1743" s="17" t="s">
        <v>4854</v>
      </c>
      <c r="H1743" s="17" t="s">
        <v>5</v>
      </c>
      <c r="I1743" s="18" t="s">
        <v>6</v>
      </c>
      <c r="J1743" s="17" t="s">
        <v>154</v>
      </c>
      <c r="K1743" s="17" t="s">
        <v>36</v>
      </c>
      <c r="L1743" s="17" t="s">
        <v>9</v>
      </c>
      <c r="M1743" s="17" t="s">
        <v>9</v>
      </c>
      <c r="N1743" s="19" t="s">
        <v>4</v>
      </c>
    </row>
    <row r="1744" spans="1:14" ht="27" customHeight="1">
      <c r="A1744" s="20"/>
      <c r="B1744" s="12">
        <v>1743</v>
      </c>
      <c r="C1744" s="28" t="s">
        <v>4855</v>
      </c>
      <c r="D1744" s="148" t="s">
        <v>4856</v>
      </c>
      <c r="E1744" s="128" t="s">
        <v>3</v>
      </c>
      <c r="F1744" s="28" t="s">
        <v>19</v>
      </c>
      <c r="G1744" s="29" t="s">
        <v>4857</v>
      </c>
      <c r="H1744" s="29" t="s">
        <v>12</v>
      </c>
      <c r="I1744" s="30" t="s">
        <v>90</v>
      </c>
      <c r="J1744" s="29" t="s">
        <v>350</v>
      </c>
      <c r="K1744" s="29" t="s">
        <v>85</v>
      </c>
      <c r="L1744" s="29" t="s">
        <v>9</v>
      </c>
      <c r="M1744" s="29" t="s">
        <v>9</v>
      </c>
      <c r="N1744" s="31" t="s">
        <v>4</v>
      </c>
    </row>
    <row r="1745" spans="1:14" ht="27" customHeight="1">
      <c r="A1745" s="11"/>
      <c r="B1745" s="12">
        <v>1744</v>
      </c>
      <c r="C1745" s="13" t="s">
        <v>4858</v>
      </c>
      <c r="D1745" s="148" t="s">
        <v>4859</v>
      </c>
      <c r="E1745" s="128" t="s">
        <v>65</v>
      </c>
      <c r="F1745" s="28" t="s">
        <v>19</v>
      </c>
      <c r="G1745" s="17" t="s">
        <v>4860</v>
      </c>
      <c r="H1745" s="17" t="s">
        <v>28</v>
      </c>
      <c r="I1745" s="18" t="s">
        <v>108</v>
      </c>
      <c r="J1745" s="17" t="s">
        <v>37</v>
      </c>
      <c r="K1745" s="17" t="s">
        <v>38</v>
      </c>
      <c r="L1745" s="17" t="s">
        <v>9</v>
      </c>
      <c r="M1745" s="17" t="s">
        <v>9</v>
      </c>
      <c r="N1745" s="19" t="s">
        <v>4</v>
      </c>
    </row>
    <row r="1746" spans="1:14" ht="27" customHeight="1">
      <c r="A1746" s="11"/>
      <c r="B1746" s="12">
        <v>1745</v>
      </c>
      <c r="C1746" s="28" t="s">
        <v>4861</v>
      </c>
      <c r="D1746" s="148" t="s">
        <v>4862</v>
      </c>
      <c r="E1746" s="128" t="s">
        <v>59</v>
      </c>
      <c r="F1746" s="28" t="s">
        <v>19</v>
      </c>
      <c r="G1746" s="29" t="s">
        <v>4863</v>
      </c>
      <c r="H1746" s="29" t="s">
        <v>21</v>
      </c>
      <c r="I1746" s="30" t="s">
        <v>879</v>
      </c>
      <c r="J1746" s="29" t="s">
        <v>89</v>
      </c>
      <c r="K1746" s="29" t="s">
        <v>14</v>
      </c>
      <c r="L1746" s="29" t="s">
        <v>9</v>
      </c>
      <c r="M1746" s="29" t="s">
        <v>14</v>
      </c>
      <c r="N1746" s="31" t="s">
        <v>4</v>
      </c>
    </row>
    <row r="1747" spans="1:14" ht="27" customHeight="1">
      <c r="A1747" s="11"/>
      <c r="B1747" s="12">
        <v>1746</v>
      </c>
      <c r="C1747" s="13" t="s">
        <v>4864</v>
      </c>
      <c r="D1747" s="148" t="s">
        <v>4865</v>
      </c>
      <c r="E1747" s="128" t="s">
        <v>59</v>
      </c>
      <c r="F1747" s="28" t="s">
        <v>19</v>
      </c>
      <c r="G1747" s="17" t="s">
        <v>4866</v>
      </c>
      <c r="H1747" s="17" t="s">
        <v>28</v>
      </c>
      <c r="I1747" s="18" t="s">
        <v>56</v>
      </c>
      <c r="J1747" s="17" t="s">
        <v>81</v>
      </c>
      <c r="K1747" s="17" t="s">
        <v>61</v>
      </c>
      <c r="L1747" s="17" t="s">
        <v>9</v>
      </c>
      <c r="M1747" s="17" t="s">
        <v>9</v>
      </c>
      <c r="N1747" s="19" t="s">
        <v>4</v>
      </c>
    </row>
    <row r="1748" spans="1:14" ht="27" customHeight="1">
      <c r="A1748" s="11"/>
      <c r="B1748" s="12">
        <v>1747</v>
      </c>
      <c r="C1748" s="28" t="s">
        <v>4867</v>
      </c>
      <c r="D1748" s="148" t="s">
        <v>4868</v>
      </c>
      <c r="E1748" s="128" t="s">
        <v>3</v>
      </c>
      <c r="F1748" s="28" t="s">
        <v>19</v>
      </c>
      <c r="G1748" s="29" t="s">
        <v>4869</v>
      </c>
      <c r="H1748" s="29" t="s">
        <v>99</v>
      </c>
      <c r="I1748" s="30" t="s">
        <v>108</v>
      </c>
      <c r="J1748" s="29" t="s">
        <v>311</v>
      </c>
      <c r="K1748" s="29" t="s">
        <v>85</v>
      </c>
      <c r="L1748" s="29" t="s">
        <v>9</v>
      </c>
      <c r="M1748" s="29" t="s">
        <v>16</v>
      </c>
      <c r="N1748" s="31" t="s">
        <v>4</v>
      </c>
    </row>
    <row r="1749" spans="1:14" ht="27" customHeight="1">
      <c r="A1749" s="33"/>
      <c r="B1749" s="12">
        <v>1748</v>
      </c>
      <c r="C1749" s="13" t="s">
        <v>4870</v>
      </c>
      <c r="D1749" s="148" t="s">
        <v>4871</v>
      </c>
      <c r="E1749" s="128" t="s">
        <v>47</v>
      </c>
      <c r="F1749" s="28" t="s">
        <v>19</v>
      </c>
      <c r="G1749" s="17" t="s">
        <v>4872</v>
      </c>
      <c r="H1749" s="17" t="s">
        <v>28</v>
      </c>
      <c r="I1749" s="18" t="s">
        <v>56</v>
      </c>
      <c r="J1749" s="17" t="s">
        <v>292</v>
      </c>
      <c r="K1749" s="17" t="s">
        <v>129</v>
      </c>
      <c r="L1749" s="17" t="s">
        <v>9</v>
      </c>
      <c r="M1749" s="17" t="s">
        <v>10</v>
      </c>
      <c r="N1749" s="19" t="s">
        <v>4</v>
      </c>
    </row>
    <row r="1750" spans="1:14" ht="27" customHeight="1">
      <c r="A1750" s="11"/>
      <c r="B1750" s="12">
        <v>1749</v>
      </c>
      <c r="C1750" s="28" t="s">
        <v>4873</v>
      </c>
      <c r="D1750" s="148" t="s">
        <v>4874</v>
      </c>
      <c r="E1750" s="128" t="s">
        <v>65</v>
      </c>
      <c r="F1750" s="28" t="s">
        <v>19</v>
      </c>
      <c r="G1750" s="29" t="s">
        <v>4875</v>
      </c>
      <c r="H1750" s="29" t="s">
        <v>12</v>
      </c>
      <c r="I1750" s="30" t="s">
        <v>215</v>
      </c>
      <c r="J1750" s="29" t="s">
        <v>150</v>
      </c>
      <c r="K1750" s="29" t="s">
        <v>24</v>
      </c>
      <c r="L1750" s="29" t="s">
        <v>9</v>
      </c>
      <c r="M1750" s="29" t="s">
        <v>9</v>
      </c>
      <c r="N1750" s="31" t="s">
        <v>4</v>
      </c>
    </row>
    <row r="1751" spans="1:14" ht="27" customHeight="1">
      <c r="A1751" s="11"/>
      <c r="B1751" s="12">
        <v>1750</v>
      </c>
      <c r="C1751" s="13" t="s">
        <v>4876</v>
      </c>
      <c r="D1751" s="148" t="s">
        <v>4877</v>
      </c>
      <c r="E1751" s="128" t="s">
        <v>3</v>
      </c>
      <c r="F1751" s="28" t="s">
        <v>19</v>
      </c>
      <c r="G1751" s="17" t="s">
        <v>4878</v>
      </c>
      <c r="H1751" s="17" t="s">
        <v>99</v>
      </c>
      <c r="I1751" s="18" t="s">
        <v>108</v>
      </c>
      <c r="J1751" s="17" t="s">
        <v>502</v>
      </c>
      <c r="K1751" s="17" t="s">
        <v>80</v>
      </c>
      <c r="L1751" s="17" t="s">
        <v>9</v>
      </c>
      <c r="M1751" s="17" t="s">
        <v>16</v>
      </c>
      <c r="N1751" s="19" t="s">
        <v>4</v>
      </c>
    </row>
    <row r="1752" spans="1:14" ht="27" customHeight="1">
      <c r="A1752" s="11"/>
      <c r="B1752" s="12">
        <v>1751</v>
      </c>
      <c r="C1752" s="28" t="s">
        <v>4879</v>
      </c>
      <c r="D1752" s="148" t="s">
        <v>4880</v>
      </c>
      <c r="E1752" s="128" t="s">
        <v>3</v>
      </c>
      <c r="F1752" s="28" t="s">
        <v>19</v>
      </c>
      <c r="G1752" s="29" t="s">
        <v>4881</v>
      </c>
      <c r="H1752" s="29" t="s">
        <v>99</v>
      </c>
      <c r="I1752" s="30" t="s">
        <v>94</v>
      </c>
      <c r="J1752" s="29" t="s">
        <v>154</v>
      </c>
      <c r="K1752" s="29" t="s">
        <v>85</v>
      </c>
      <c r="L1752" s="29" t="s">
        <v>9</v>
      </c>
      <c r="M1752" s="29" t="s">
        <v>14</v>
      </c>
      <c r="N1752" s="31" t="s">
        <v>4</v>
      </c>
    </row>
    <row r="1753" spans="1:14" ht="27" customHeight="1">
      <c r="A1753" s="11"/>
      <c r="B1753" s="12">
        <v>1752</v>
      </c>
      <c r="C1753" s="13" t="s">
        <v>4882</v>
      </c>
      <c r="D1753" s="148" t="s">
        <v>4883</v>
      </c>
      <c r="E1753" s="128" t="s">
        <v>3</v>
      </c>
      <c r="F1753" s="28" t="s">
        <v>19</v>
      </c>
      <c r="G1753" s="17" t="s">
        <v>4884</v>
      </c>
      <c r="H1753" s="17" t="s">
        <v>35</v>
      </c>
      <c r="I1753" s="18" t="s">
        <v>61</v>
      </c>
      <c r="J1753" s="17" t="s">
        <v>89</v>
      </c>
      <c r="K1753" s="17" t="s">
        <v>90</v>
      </c>
      <c r="L1753" s="17" t="s">
        <v>9</v>
      </c>
      <c r="M1753" s="17" t="s">
        <v>9</v>
      </c>
      <c r="N1753" s="19" t="s">
        <v>4</v>
      </c>
    </row>
    <row r="1754" spans="1:14" ht="27" customHeight="1">
      <c r="A1754" s="33"/>
      <c r="B1754" s="12">
        <v>1753</v>
      </c>
      <c r="C1754" s="28" t="s">
        <v>4885</v>
      </c>
      <c r="D1754" s="148" t="s">
        <v>4886</v>
      </c>
      <c r="E1754" s="128" t="s">
        <v>3</v>
      </c>
      <c r="F1754" s="28" t="s">
        <v>19</v>
      </c>
      <c r="G1754" s="29" t="s">
        <v>4887</v>
      </c>
      <c r="H1754" s="29" t="s">
        <v>21</v>
      </c>
      <c r="I1754" s="30" t="s">
        <v>114</v>
      </c>
      <c r="J1754" s="29" t="s">
        <v>502</v>
      </c>
      <c r="K1754" s="29" t="s">
        <v>110</v>
      </c>
      <c r="L1754" s="29" t="s">
        <v>9</v>
      </c>
      <c r="M1754" s="29" t="s">
        <v>10</v>
      </c>
      <c r="N1754" s="31" t="s">
        <v>4</v>
      </c>
    </row>
    <row r="1755" spans="1:14" ht="27" customHeight="1">
      <c r="A1755" s="11"/>
      <c r="B1755" s="12">
        <v>1754</v>
      </c>
      <c r="C1755" s="13" t="s">
        <v>4888</v>
      </c>
      <c r="D1755" s="148" t="s">
        <v>4889</v>
      </c>
      <c r="E1755" s="128" t="s">
        <v>59</v>
      </c>
      <c r="F1755" s="28" t="s">
        <v>19</v>
      </c>
      <c r="G1755" s="17" t="s">
        <v>4890</v>
      </c>
      <c r="H1755" s="17" t="s">
        <v>54</v>
      </c>
      <c r="I1755" s="18" t="s">
        <v>22</v>
      </c>
      <c r="J1755" s="17" t="s">
        <v>43</v>
      </c>
      <c r="K1755" s="17" t="s">
        <v>191</v>
      </c>
      <c r="L1755" s="17" t="s">
        <v>9</v>
      </c>
      <c r="M1755" s="17" t="s">
        <v>9</v>
      </c>
      <c r="N1755" s="19" t="s">
        <v>4</v>
      </c>
    </row>
    <row r="1756" spans="1:14" ht="27" customHeight="1">
      <c r="A1756" s="11"/>
      <c r="B1756" s="12">
        <v>1755</v>
      </c>
      <c r="C1756" s="28" t="s">
        <v>4891</v>
      </c>
      <c r="D1756" s="148" t="s">
        <v>4892</v>
      </c>
      <c r="E1756" s="128" t="s">
        <v>3</v>
      </c>
      <c r="F1756" s="28" t="s">
        <v>19</v>
      </c>
      <c r="G1756" s="29" t="s">
        <v>4893</v>
      </c>
      <c r="H1756" s="29" t="s">
        <v>28</v>
      </c>
      <c r="I1756" s="30" t="s">
        <v>114</v>
      </c>
      <c r="J1756" s="29" t="s">
        <v>502</v>
      </c>
      <c r="K1756" s="29" t="s">
        <v>22</v>
      </c>
      <c r="L1756" s="29" t="s">
        <v>9</v>
      </c>
      <c r="M1756" s="29" t="s">
        <v>9</v>
      </c>
      <c r="N1756" s="31" t="s">
        <v>4</v>
      </c>
    </row>
    <row r="1757" spans="1:14" ht="27" customHeight="1">
      <c r="A1757" s="11"/>
      <c r="B1757" s="12">
        <v>1756</v>
      </c>
      <c r="C1757" s="13" t="s">
        <v>4894</v>
      </c>
      <c r="D1757" s="148" t="s">
        <v>4742</v>
      </c>
      <c r="E1757" s="128" t="s">
        <v>65</v>
      </c>
      <c r="F1757" s="28" t="s">
        <v>19</v>
      </c>
      <c r="G1757" s="17" t="s">
        <v>4895</v>
      </c>
      <c r="H1757" s="17" t="s">
        <v>12</v>
      </c>
      <c r="I1757" s="18" t="s">
        <v>204</v>
      </c>
      <c r="J1757" s="17" t="s">
        <v>292</v>
      </c>
      <c r="K1757" s="17" t="s">
        <v>129</v>
      </c>
      <c r="L1757" s="17" t="s">
        <v>9</v>
      </c>
      <c r="M1757" s="17" t="s">
        <v>10</v>
      </c>
      <c r="N1757" s="19" t="s">
        <v>4</v>
      </c>
    </row>
    <row r="1758" spans="1:14" ht="27" customHeight="1">
      <c r="A1758" s="11"/>
      <c r="B1758" s="12">
        <v>1757</v>
      </c>
      <c r="C1758" s="28" t="s">
        <v>4896</v>
      </c>
      <c r="D1758" s="148" t="s">
        <v>4897</v>
      </c>
      <c r="E1758" s="128" t="s">
        <v>65</v>
      </c>
      <c r="F1758" s="28" t="s">
        <v>19</v>
      </c>
      <c r="G1758" s="29" t="s">
        <v>4898</v>
      </c>
      <c r="H1758" s="29" t="s">
        <v>5</v>
      </c>
      <c r="I1758" s="30" t="s">
        <v>8</v>
      </c>
      <c r="J1758" s="29" t="s">
        <v>43</v>
      </c>
      <c r="K1758" s="29" t="s">
        <v>85</v>
      </c>
      <c r="L1758" s="29" t="s">
        <v>9</v>
      </c>
      <c r="M1758" s="29" t="s">
        <v>8</v>
      </c>
      <c r="N1758" s="31" t="s">
        <v>4</v>
      </c>
    </row>
    <row r="1759" spans="1:14" ht="27" customHeight="1">
      <c r="A1759" s="33"/>
      <c r="B1759" s="12">
        <v>1758</v>
      </c>
      <c r="C1759" s="13" t="s">
        <v>4899</v>
      </c>
      <c r="D1759" s="148" t="s">
        <v>4900</v>
      </c>
      <c r="E1759" s="128" t="s">
        <v>65</v>
      </c>
      <c r="F1759" s="28" t="s">
        <v>19</v>
      </c>
      <c r="G1759" s="17" t="s">
        <v>4901</v>
      </c>
      <c r="H1759" s="17" t="s">
        <v>99</v>
      </c>
      <c r="I1759" s="18" t="s">
        <v>114</v>
      </c>
      <c r="J1759" s="17" t="s">
        <v>81</v>
      </c>
      <c r="K1759" s="17" t="s">
        <v>10</v>
      </c>
      <c r="L1759" s="17" t="s">
        <v>9</v>
      </c>
      <c r="M1759" s="17" t="s">
        <v>282</v>
      </c>
      <c r="N1759" s="19" t="s">
        <v>4</v>
      </c>
    </row>
    <row r="1760" spans="1:14" ht="27" customHeight="1">
      <c r="A1760" s="11"/>
      <c r="B1760" s="12">
        <v>1759</v>
      </c>
      <c r="C1760" s="28" t="s">
        <v>4902</v>
      </c>
      <c r="D1760" s="148" t="s">
        <v>410</v>
      </c>
      <c r="E1760" s="128" t="s">
        <v>47</v>
      </c>
      <c r="F1760" s="28" t="s">
        <v>19</v>
      </c>
      <c r="G1760" s="29" t="s">
        <v>4903</v>
      </c>
      <c r="H1760" s="29" t="s">
        <v>35</v>
      </c>
      <c r="I1760" s="30" t="s">
        <v>44</v>
      </c>
      <c r="J1760" s="29" t="s">
        <v>260</v>
      </c>
      <c r="K1760" s="29" t="s">
        <v>25</v>
      </c>
      <c r="L1760" s="29" t="s">
        <v>9</v>
      </c>
      <c r="M1760" s="29" t="s">
        <v>16</v>
      </c>
      <c r="N1760" s="31" t="s">
        <v>4</v>
      </c>
    </row>
    <row r="1761" spans="1:14" ht="27" customHeight="1">
      <c r="A1761" s="11"/>
      <c r="B1761" s="12">
        <v>1760</v>
      </c>
      <c r="C1761" s="13" t="s">
        <v>4904</v>
      </c>
      <c r="D1761" s="148" t="s">
        <v>1214</v>
      </c>
      <c r="E1761" s="128" t="s">
        <v>3</v>
      </c>
      <c r="F1761" s="28" t="s">
        <v>19</v>
      </c>
      <c r="G1761" s="17" t="s">
        <v>4905</v>
      </c>
      <c r="H1761" s="17" t="s">
        <v>42</v>
      </c>
      <c r="I1761" s="18" t="s">
        <v>14</v>
      </c>
      <c r="J1761" s="17" t="s">
        <v>300</v>
      </c>
      <c r="K1761" s="17" t="s">
        <v>208</v>
      </c>
      <c r="L1761" s="17" t="s">
        <v>9</v>
      </c>
      <c r="M1761" s="17" t="s">
        <v>9</v>
      </c>
      <c r="N1761" s="19" t="s">
        <v>4</v>
      </c>
    </row>
    <row r="1762" spans="1:14" ht="27" customHeight="1">
      <c r="A1762" s="11"/>
      <c r="B1762" s="12">
        <v>1761</v>
      </c>
      <c r="C1762" s="28" t="s">
        <v>4906</v>
      </c>
      <c r="D1762" s="148" t="s">
        <v>4907</v>
      </c>
      <c r="E1762" s="128" t="s">
        <v>59</v>
      </c>
      <c r="F1762" s="28" t="s">
        <v>19</v>
      </c>
      <c r="G1762" s="29" t="s">
        <v>4908</v>
      </c>
      <c r="H1762" s="29" t="s">
        <v>5</v>
      </c>
      <c r="I1762" s="30" t="s">
        <v>56</v>
      </c>
      <c r="J1762" s="29" t="s">
        <v>417</v>
      </c>
      <c r="K1762" s="29" t="s">
        <v>16</v>
      </c>
      <c r="L1762" s="29" t="s">
        <v>9</v>
      </c>
      <c r="M1762" s="29" t="s">
        <v>26</v>
      </c>
      <c r="N1762" s="31" t="s">
        <v>4</v>
      </c>
    </row>
    <row r="1763" spans="1:14" ht="27" customHeight="1">
      <c r="A1763" s="11"/>
      <c r="B1763" s="12">
        <v>1762</v>
      </c>
      <c r="C1763" s="13" t="s">
        <v>4909</v>
      </c>
      <c r="D1763" s="148" t="s">
        <v>4910</v>
      </c>
      <c r="E1763" s="128" t="s">
        <v>3</v>
      </c>
      <c r="F1763" s="28" t="s">
        <v>19</v>
      </c>
      <c r="G1763" s="17" t="s">
        <v>4911</v>
      </c>
      <c r="H1763" s="17" t="s">
        <v>54</v>
      </c>
      <c r="I1763" s="18" t="s">
        <v>100</v>
      </c>
      <c r="J1763" s="17" t="s">
        <v>164</v>
      </c>
      <c r="K1763" s="17" t="s">
        <v>76</v>
      </c>
      <c r="L1763" s="17" t="s">
        <v>9</v>
      </c>
      <c r="M1763" s="17" t="s">
        <v>10</v>
      </c>
      <c r="N1763" s="19" t="s">
        <v>4</v>
      </c>
    </row>
    <row r="1764" spans="1:14" ht="27" customHeight="1">
      <c r="A1764" s="20"/>
      <c r="B1764" s="12">
        <v>1763</v>
      </c>
      <c r="C1764" s="28" t="s">
        <v>4912</v>
      </c>
      <c r="D1764" s="148" t="s">
        <v>4913</v>
      </c>
      <c r="E1764" s="128" t="s">
        <v>65</v>
      </c>
      <c r="F1764" s="28" t="s">
        <v>19</v>
      </c>
      <c r="G1764" s="29" t="s">
        <v>4914</v>
      </c>
      <c r="H1764" s="29" t="s">
        <v>21</v>
      </c>
      <c r="I1764" s="30" t="s">
        <v>38</v>
      </c>
      <c r="J1764" s="29" t="s">
        <v>271</v>
      </c>
      <c r="K1764" s="29" t="s">
        <v>108</v>
      </c>
      <c r="L1764" s="29" t="s">
        <v>9</v>
      </c>
      <c r="M1764" s="29" t="s">
        <v>16</v>
      </c>
      <c r="N1764" s="31" t="s">
        <v>4</v>
      </c>
    </row>
    <row r="1765" spans="1:14" ht="27" customHeight="1">
      <c r="A1765" s="11"/>
      <c r="B1765" s="12">
        <v>1764</v>
      </c>
      <c r="C1765" s="13" t="s">
        <v>4915</v>
      </c>
      <c r="D1765" s="148" t="s">
        <v>4916</v>
      </c>
      <c r="E1765" s="128" t="s">
        <v>3</v>
      </c>
      <c r="F1765" s="28" t="s">
        <v>19</v>
      </c>
      <c r="G1765" s="17" t="s">
        <v>4917</v>
      </c>
      <c r="H1765" s="17" t="s">
        <v>12</v>
      </c>
      <c r="I1765" s="18" t="s">
        <v>6</v>
      </c>
      <c r="J1765" s="17" t="s">
        <v>43</v>
      </c>
      <c r="K1765" s="17" t="s">
        <v>61</v>
      </c>
      <c r="L1765" s="17" t="s">
        <v>9</v>
      </c>
      <c r="M1765" s="17" t="s">
        <v>16</v>
      </c>
      <c r="N1765" s="19" t="s">
        <v>4</v>
      </c>
    </row>
    <row r="1766" spans="1:14" ht="27" customHeight="1">
      <c r="A1766" s="11"/>
      <c r="B1766" s="12">
        <v>1765</v>
      </c>
      <c r="C1766" s="28" t="s">
        <v>4918</v>
      </c>
      <c r="D1766" s="148" t="s">
        <v>4919</v>
      </c>
      <c r="E1766" s="128" t="s">
        <v>65</v>
      </c>
      <c r="F1766" s="28" t="s">
        <v>19</v>
      </c>
      <c r="G1766" s="29" t="s">
        <v>4920</v>
      </c>
      <c r="H1766" s="29" t="s">
        <v>28</v>
      </c>
      <c r="I1766" s="30" t="s">
        <v>6</v>
      </c>
      <c r="J1766" s="29" t="s">
        <v>115</v>
      </c>
      <c r="K1766" s="29" t="s">
        <v>146</v>
      </c>
      <c r="L1766" s="29" t="s">
        <v>26</v>
      </c>
      <c r="M1766" s="29" t="s">
        <v>85</v>
      </c>
      <c r="N1766" s="31" t="s">
        <v>4</v>
      </c>
    </row>
    <row r="1767" spans="1:14" ht="27" customHeight="1">
      <c r="A1767" s="11"/>
      <c r="B1767" s="12">
        <v>1766</v>
      </c>
      <c r="C1767" s="13" t="s">
        <v>4921</v>
      </c>
      <c r="D1767" s="148" t="s">
        <v>4922</v>
      </c>
      <c r="E1767" s="128" t="s">
        <v>47</v>
      </c>
      <c r="F1767" s="28" t="s">
        <v>19</v>
      </c>
      <c r="G1767" s="17" t="s">
        <v>4923</v>
      </c>
      <c r="H1767" s="17" t="s">
        <v>99</v>
      </c>
      <c r="I1767" s="18" t="s">
        <v>226</v>
      </c>
      <c r="J1767" s="17" t="s">
        <v>271</v>
      </c>
      <c r="K1767" s="17" t="s">
        <v>180</v>
      </c>
      <c r="L1767" s="17" t="s">
        <v>9</v>
      </c>
      <c r="M1767" s="17" t="s">
        <v>9</v>
      </c>
      <c r="N1767" s="19" t="s">
        <v>4</v>
      </c>
    </row>
    <row r="1768" spans="1:14" ht="27" customHeight="1">
      <c r="A1768" s="11"/>
      <c r="B1768" s="12">
        <v>1767</v>
      </c>
      <c r="C1768" s="28" t="s">
        <v>4924</v>
      </c>
      <c r="D1768" s="148" t="s">
        <v>4925</v>
      </c>
      <c r="E1768" s="128" t="s">
        <v>65</v>
      </c>
      <c r="F1768" s="28" t="s">
        <v>19</v>
      </c>
      <c r="G1768" s="29" t="s">
        <v>4926</v>
      </c>
      <c r="H1768" s="29" t="s">
        <v>5</v>
      </c>
      <c r="I1768" s="30" t="s">
        <v>215</v>
      </c>
      <c r="J1768" s="29" t="s">
        <v>81</v>
      </c>
      <c r="K1768" s="29" t="s">
        <v>110</v>
      </c>
      <c r="L1768" s="29" t="s">
        <v>9</v>
      </c>
      <c r="M1768" s="29" t="s">
        <v>16</v>
      </c>
      <c r="N1768" s="31" t="s">
        <v>4</v>
      </c>
    </row>
    <row r="1769" spans="1:14" ht="27" customHeight="1">
      <c r="A1769" s="33"/>
      <c r="B1769" s="12">
        <v>1768</v>
      </c>
      <c r="C1769" s="13" t="s">
        <v>4927</v>
      </c>
      <c r="D1769" s="148" t="s">
        <v>4928</v>
      </c>
      <c r="E1769" s="128" t="s">
        <v>47</v>
      </c>
      <c r="F1769" s="28" t="s">
        <v>19</v>
      </c>
      <c r="G1769" s="17" t="s">
        <v>4929</v>
      </c>
      <c r="H1769" s="17" t="s">
        <v>42</v>
      </c>
      <c r="I1769" s="18" t="s">
        <v>155</v>
      </c>
      <c r="J1769" s="17" t="s">
        <v>176</v>
      </c>
      <c r="K1769" s="17" t="s">
        <v>36</v>
      </c>
      <c r="L1769" s="17" t="s">
        <v>9</v>
      </c>
      <c r="M1769" s="17" t="s">
        <v>16</v>
      </c>
      <c r="N1769" s="19" t="s">
        <v>4</v>
      </c>
    </row>
    <row r="1770" spans="1:14" ht="27" customHeight="1">
      <c r="A1770" s="11"/>
      <c r="B1770" s="12">
        <v>1769</v>
      </c>
      <c r="C1770" s="28" t="s">
        <v>4930</v>
      </c>
      <c r="D1770" s="148" t="s">
        <v>4931</v>
      </c>
      <c r="E1770" s="128" t="s">
        <v>3</v>
      </c>
      <c r="F1770" s="28" t="s">
        <v>19</v>
      </c>
      <c r="G1770" s="29" t="s">
        <v>4932</v>
      </c>
      <c r="H1770" s="29" t="s">
        <v>35</v>
      </c>
      <c r="I1770" s="30" t="s">
        <v>8</v>
      </c>
      <c r="J1770" s="29" t="s">
        <v>196</v>
      </c>
      <c r="K1770" s="29" t="s">
        <v>114</v>
      </c>
      <c r="L1770" s="29" t="s">
        <v>9</v>
      </c>
      <c r="M1770" s="29" t="s">
        <v>16</v>
      </c>
      <c r="N1770" s="31" t="s">
        <v>4</v>
      </c>
    </row>
    <row r="1771" spans="1:14" ht="27" customHeight="1">
      <c r="A1771" s="11"/>
      <c r="B1771" s="12">
        <v>1770</v>
      </c>
      <c r="C1771" s="13" t="s">
        <v>4933</v>
      </c>
      <c r="D1771" s="148" t="s">
        <v>4934</v>
      </c>
      <c r="E1771" s="128" t="s">
        <v>65</v>
      </c>
      <c r="F1771" s="28" t="s">
        <v>19</v>
      </c>
      <c r="G1771" s="17" t="s">
        <v>4935</v>
      </c>
      <c r="H1771" s="17" t="s">
        <v>12</v>
      </c>
      <c r="I1771" s="18" t="s">
        <v>6</v>
      </c>
      <c r="J1771" s="17" t="s">
        <v>530</v>
      </c>
      <c r="K1771" s="17" t="s">
        <v>108</v>
      </c>
      <c r="L1771" s="17" t="s">
        <v>9</v>
      </c>
      <c r="M1771" s="17" t="s">
        <v>10</v>
      </c>
      <c r="N1771" s="19" t="s">
        <v>4</v>
      </c>
    </row>
    <row r="1772" spans="1:14" ht="27" customHeight="1">
      <c r="A1772" s="11"/>
      <c r="B1772" s="12">
        <v>1771</v>
      </c>
      <c r="C1772" s="28" t="s">
        <v>4936</v>
      </c>
      <c r="D1772" s="148" t="s">
        <v>4937</v>
      </c>
      <c r="E1772" s="128" t="s">
        <v>47</v>
      </c>
      <c r="F1772" s="28" t="s">
        <v>19</v>
      </c>
      <c r="G1772" s="29" t="s">
        <v>4938</v>
      </c>
      <c r="H1772" s="29" t="s">
        <v>28</v>
      </c>
      <c r="I1772" s="30" t="s">
        <v>155</v>
      </c>
      <c r="J1772" s="29" t="s">
        <v>196</v>
      </c>
      <c r="K1772" s="29" t="s">
        <v>197</v>
      </c>
      <c r="L1772" s="29" t="s">
        <v>9</v>
      </c>
      <c r="M1772" s="29" t="s">
        <v>10</v>
      </c>
      <c r="N1772" s="31" t="s">
        <v>4</v>
      </c>
    </row>
    <row r="1773" spans="1:14" ht="27" customHeight="1">
      <c r="A1773" s="11"/>
      <c r="B1773" s="12">
        <v>1772</v>
      </c>
      <c r="C1773" s="13" t="s">
        <v>4939</v>
      </c>
      <c r="D1773" s="148" t="s">
        <v>4940</v>
      </c>
      <c r="E1773" s="128" t="s">
        <v>59</v>
      </c>
      <c r="F1773" s="28" t="s">
        <v>19</v>
      </c>
      <c r="G1773" s="17" t="s">
        <v>4941</v>
      </c>
      <c r="H1773" s="17" t="s">
        <v>99</v>
      </c>
      <c r="I1773" s="18" t="s">
        <v>197</v>
      </c>
      <c r="J1773" s="17" t="s">
        <v>37</v>
      </c>
      <c r="K1773" s="17" t="s">
        <v>129</v>
      </c>
      <c r="L1773" s="17" t="s">
        <v>26</v>
      </c>
      <c r="M1773" s="17" t="s">
        <v>9</v>
      </c>
      <c r="N1773" s="19" t="s">
        <v>4</v>
      </c>
    </row>
    <row r="1774" spans="1:14" ht="27" customHeight="1">
      <c r="A1774" s="33"/>
      <c r="B1774" s="12">
        <v>1773</v>
      </c>
      <c r="C1774" s="28" t="s">
        <v>4942</v>
      </c>
      <c r="D1774" s="148" t="s">
        <v>4943</v>
      </c>
      <c r="E1774" s="128" t="s">
        <v>65</v>
      </c>
      <c r="F1774" s="28" t="s">
        <v>19</v>
      </c>
      <c r="G1774" s="29" t="s">
        <v>4944</v>
      </c>
      <c r="H1774" s="29" t="s">
        <v>42</v>
      </c>
      <c r="I1774" s="30" t="s">
        <v>44</v>
      </c>
      <c r="J1774" s="29" t="s">
        <v>137</v>
      </c>
      <c r="K1774" s="29" t="s">
        <v>16</v>
      </c>
      <c r="L1774" s="29" t="s">
        <v>10</v>
      </c>
      <c r="M1774" s="29" t="s">
        <v>9</v>
      </c>
      <c r="N1774" s="31" t="s">
        <v>4</v>
      </c>
    </row>
    <row r="1775" spans="1:14" ht="27" customHeight="1">
      <c r="A1775" s="11"/>
      <c r="B1775" s="12">
        <v>1774</v>
      </c>
      <c r="C1775" s="13" t="s">
        <v>4945</v>
      </c>
      <c r="D1775" s="148" t="s">
        <v>4946</v>
      </c>
      <c r="E1775" s="128" t="s">
        <v>59</v>
      </c>
      <c r="F1775" s="28" t="s">
        <v>19</v>
      </c>
      <c r="G1775" s="17" t="s">
        <v>4947</v>
      </c>
      <c r="H1775" s="17" t="s">
        <v>21</v>
      </c>
      <c r="I1775" s="18" t="s">
        <v>129</v>
      </c>
      <c r="J1775" s="17" t="s">
        <v>304</v>
      </c>
      <c r="K1775" s="17" t="s">
        <v>197</v>
      </c>
      <c r="L1775" s="17" t="s">
        <v>9</v>
      </c>
      <c r="M1775" s="17" t="s">
        <v>14</v>
      </c>
      <c r="N1775" s="19" t="s">
        <v>4</v>
      </c>
    </row>
    <row r="1776" spans="1:14" ht="27" customHeight="1">
      <c r="A1776" s="11"/>
      <c r="B1776" s="12">
        <v>1775</v>
      </c>
      <c r="C1776" s="28" t="s">
        <v>4948</v>
      </c>
      <c r="D1776" s="148" t="s">
        <v>4949</v>
      </c>
      <c r="E1776" s="128" t="s">
        <v>3</v>
      </c>
      <c r="F1776" s="28" t="s">
        <v>19</v>
      </c>
      <c r="G1776" s="29" t="s">
        <v>4950</v>
      </c>
      <c r="H1776" s="29" t="s">
        <v>42</v>
      </c>
      <c r="I1776" s="30" t="s">
        <v>215</v>
      </c>
      <c r="J1776" s="29" t="s">
        <v>150</v>
      </c>
      <c r="K1776" s="29" t="s">
        <v>24</v>
      </c>
      <c r="L1776" s="29" t="s">
        <v>9</v>
      </c>
      <c r="M1776" s="29" t="s">
        <v>9</v>
      </c>
      <c r="N1776" s="31" t="s">
        <v>4</v>
      </c>
    </row>
    <row r="1777" spans="1:14" ht="27" customHeight="1">
      <c r="A1777" s="11"/>
      <c r="B1777" s="12">
        <v>1776</v>
      </c>
      <c r="C1777" s="13" t="s">
        <v>4951</v>
      </c>
      <c r="D1777" s="148" t="s">
        <v>4952</v>
      </c>
      <c r="E1777" s="128" t="s">
        <v>3</v>
      </c>
      <c r="F1777" s="28" t="s">
        <v>19</v>
      </c>
      <c r="G1777" s="17" t="s">
        <v>4953</v>
      </c>
      <c r="H1777" s="17" t="s">
        <v>35</v>
      </c>
      <c r="I1777" s="18" t="s">
        <v>6</v>
      </c>
      <c r="J1777" s="17" t="s">
        <v>43</v>
      </c>
      <c r="K1777" s="17" t="s">
        <v>44</v>
      </c>
      <c r="L1777" s="17" t="s">
        <v>26</v>
      </c>
      <c r="M1777" s="17" t="s">
        <v>9</v>
      </c>
      <c r="N1777" s="19" t="s">
        <v>4</v>
      </c>
    </row>
    <row r="1778" spans="1:14" ht="27" customHeight="1">
      <c r="A1778" s="11"/>
      <c r="B1778" s="12">
        <v>1777</v>
      </c>
      <c r="C1778" s="28" t="s">
        <v>4954</v>
      </c>
      <c r="D1778" s="148" t="s">
        <v>4955</v>
      </c>
      <c r="E1778" s="128" t="s">
        <v>59</v>
      </c>
      <c r="F1778" s="28" t="s">
        <v>19</v>
      </c>
      <c r="G1778" s="29" t="s">
        <v>4956</v>
      </c>
      <c r="H1778" s="29" t="s">
        <v>12</v>
      </c>
      <c r="I1778" s="30" t="s">
        <v>22</v>
      </c>
      <c r="J1778" s="29" t="s">
        <v>23</v>
      </c>
      <c r="K1778" s="29" t="s">
        <v>215</v>
      </c>
      <c r="L1778" s="29" t="s">
        <v>9</v>
      </c>
      <c r="M1778" s="29" t="s">
        <v>10</v>
      </c>
      <c r="N1778" s="31" t="s">
        <v>4</v>
      </c>
    </row>
    <row r="1779" spans="1:14" ht="27" customHeight="1">
      <c r="A1779" s="33"/>
      <c r="B1779" s="12">
        <v>1778</v>
      </c>
      <c r="C1779" s="13" t="s">
        <v>4957</v>
      </c>
      <c r="D1779" s="148" t="s">
        <v>4958</v>
      </c>
      <c r="E1779" s="128" t="s">
        <v>3</v>
      </c>
      <c r="F1779" s="28" t="s">
        <v>19</v>
      </c>
      <c r="G1779" s="17" t="s">
        <v>4959</v>
      </c>
      <c r="H1779" s="17" t="s">
        <v>5</v>
      </c>
      <c r="I1779" s="18" t="s">
        <v>8</v>
      </c>
      <c r="J1779" s="17" t="s">
        <v>43</v>
      </c>
      <c r="K1779" s="17" t="s">
        <v>61</v>
      </c>
      <c r="L1779" s="17" t="s">
        <v>9</v>
      </c>
      <c r="M1779" s="17" t="s">
        <v>16</v>
      </c>
      <c r="N1779" s="19" t="s">
        <v>4</v>
      </c>
    </row>
    <row r="1780" spans="1:14" ht="27" customHeight="1">
      <c r="A1780" s="11"/>
      <c r="B1780" s="12">
        <v>1779</v>
      </c>
      <c r="C1780" s="28" t="s">
        <v>4960</v>
      </c>
      <c r="D1780" s="148" t="s">
        <v>4961</v>
      </c>
      <c r="E1780" s="128" t="s">
        <v>59</v>
      </c>
      <c r="F1780" s="28" t="s">
        <v>19</v>
      </c>
      <c r="G1780" s="29" t="s">
        <v>4962</v>
      </c>
      <c r="H1780" s="29" t="s">
        <v>54</v>
      </c>
      <c r="I1780" s="30" t="s">
        <v>22</v>
      </c>
      <c r="J1780" s="29" t="s">
        <v>530</v>
      </c>
      <c r="K1780" s="29" t="s">
        <v>90</v>
      </c>
      <c r="L1780" s="29" t="s">
        <v>9</v>
      </c>
      <c r="M1780" s="29" t="s">
        <v>26</v>
      </c>
      <c r="N1780" s="31" t="s">
        <v>4</v>
      </c>
    </row>
    <row r="1781" spans="1:14" ht="27" customHeight="1">
      <c r="A1781" s="11"/>
      <c r="B1781" s="12">
        <v>1780</v>
      </c>
      <c r="C1781" s="13" t="s">
        <v>4963</v>
      </c>
      <c r="D1781" s="148" t="s">
        <v>4964</v>
      </c>
      <c r="E1781" s="128" t="s">
        <v>3</v>
      </c>
      <c r="F1781" s="28" t="s">
        <v>19</v>
      </c>
      <c r="G1781" s="17" t="s">
        <v>4965</v>
      </c>
      <c r="H1781" s="17" t="s">
        <v>35</v>
      </c>
      <c r="I1781" s="18" t="s">
        <v>123</v>
      </c>
      <c r="J1781" s="17" t="s">
        <v>43</v>
      </c>
      <c r="K1781" s="17" t="s">
        <v>6</v>
      </c>
      <c r="L1781" s="17" t="s">
        <v>443</v>
      </c>
      <c r="M1781" s="17" t="s">
        <v>85</v>
      </c>
      <c r="N1781" s="19" t="s">
        <v>4</v>
      </c>
    </row>
    <row r="1782" spans="1:14" ht="27" customHeight="1">
      <c r="A1782" s="11"/>
      <c r="B1782" s="12">
        <v>1781</v>
      </c>
      <c r="C1782" s="28" t="s">
        <v>4966</v>
      </c>
      <c r="D1782" s="148" t="s">
        <v>4967</v>
      </c>
      <c r="E1782" s="128" t="s">
        <v>59</v>
      </c>
      <c r="F1782" s="28" t="s">
        <v>19</v>
      </c>
      <c r="G1782" s="29" t="s">
        <v>4968</v>
      </c>
      <c r="H1782" s="29" t="s">
        <v>99</v>
      </c>
      <c r="I1782" s="30" t="s">
        <v>657</v>
      </c>
      <c r="J1782" s="29" t="s">
        <v>271</v>
      </c>
      <c r="K1782" s="29" t="s">
        <v>38</v>
      </c>
      <c r="L1782" s="29" t="s">
        <v>9</v>
      </c>
      <c r="M1782" s="29" t="s">
        <v>8</v>
      </c>
      <c r="N1782" s="31" t="s">
        <v>4</v>
      </c>
    </row>
    <row r="1783" spans="1:14" ht="27" customHeight="1">
      <c r="A1783" s="11"/>
      <c r="B1783" s="12">
        <v>1782</v>
      </c>
      <c r="C1783" s="13" t="s">
        <v>4969</v>
      </c>
      <c r="D1783" s="148" t="s">
        <v>871</v>
      </c>
      <c r="E1783" s="128" t="s">
        <v>3</v>
      </c>
      <c r="F1783" s="28" t="s">
        <v>19</v>
      </c>
      <c r="G1783" s="17" t="s">
        <v>4970</v>
      </c>
      <c r="H1783" s="17" t="s">
        <v>28</v>
      </c>
      <c r="I1783" s="18" t="s">
        <v>24</v>
      </c>
      <c r="J1783" s="17" t="s">
        <v>7</v>
      </c>
      <c r="K1783" s="17" t="s">
        <v>114</v>
      </c>
      <c r="L1783" s="17" t="s">
        <v>9</v>
      </c>
      <c r="M1783" s="17" t="s">
        <v>26</v>
      </c>
      <c r="N1783" s="19" t="s">
        <v>4</v>
      </c>
    </row>
    <row r="1784" spans="1:14" ht="27" customHeight="1">
      <c r="A1784" s="20"/>
      <c r="B1784" s="12">
        <v>1783</v>
      </c>
      <c r="C1784" s="28" t="s">
        <v>4971</v>
      </c>
      <c r="D1784" s="148" t="s">
        <v>4972</v>
      </c>
      <c r="E1784" s="128" t="s">
        <v>47</v>
      </c>
      <c r="F1784" s="28" t="s">
        <v>19</v>
      </c>
      <c r="G1784" s="29" t="s">
        <v>4973</v>
      </c>
      <c r="H1784" s="29" t="s">
        <v>54</v>
      </c>
      <c r="I1784" s="30" t="s">
        <v>299</v>
      </c>
      <c r="J1784" s="29" t="s">
        <v>67</v>
      </c>
      <c r="K1784" s="29" t="s">
        <v>176</v>
      </c>
      <c r="L1784" s="29" t="s">
        <v>9</v>
      </c>
      <c r="M1784" s="29" t="s">
        <v>10</v>
      </c>
      <c r="N1784" s="31" t="s">
        <v>4</v>
      </c>
    </row>
    <row r="1785" spans="1:14" ht="27" customHeight="1">
      <c r="A1785" s="11"/>
      <c r="B1785" s="12">
        <v>1784</v>
      </c>
      <c r="C1785" s="13" t="s">
        <v>4974</v>
      </c>
      <c r="D1785" s="148" t="s">
        <v>3677</v>
      </c>
      <c r="E1785" s="128" t="s">
        <v>59</v>
      </c>
      <c r="F1785" s="28" t="s">
        <v>19</v>
      </c>
      <c r="G1785" s="17" t="s">
        <v>4975</v>
      </c>
      <c r="H1785" s="17" t="s">
        <v>21</v>
      </c>
      <c r="I1785" s="18" t="s">
        <v>2640</v>
      </c>
      <c r="J1785" s="17" t="s">
        <v>176</v>
      </c>
      <c r="K1785" s="17" t="s">
        <v>36</v>
      </c>
      <c r="L1785" s="17" t="s">
        <v>9</v>
      </c>
      <c r="M1785" s="17" t="s">
        <v>16</v>
      </c>
      <c r="N1785" s="19" t="s">
        <v>4</v>
      </c>
    </row>
    <row r="1786" spans="1:14" ht="27" customHeight="1">
      <c r="A1786" s="11"/>
      <c r="B1786" s="12">
        <v>1785</v>
      </c>
      <c r="C1786" s="28" t="s">
        <v>4976</v>
      </c>
      <c r="D1786" s="148" t="s">
        <v>4977</v>
      </c>
      <c r="E1786" s="128" t="s">
        <v>65</v>
      </c>
      <c r="F1786" s="28" t="s">
        <v>19</v>
      </c>
      <c r="G1786" s="29" t="s">
        <v>4978</v>
      </c>
      <c r="H1786" s="29" t="s">
        <v>42</v>
      </c>
      <c r="I1786" s="30" t="s">
        <v>215</v>
      </c>
      <c r="J1786" s="29" t="s">
        <v>150</v>
      </c>
      <c r="K1786" s="29" t="s">
        <v>14</v>
      </c>
      <c r="L1786" s="29" t="s">
        <v>9</v>
      </c>
      <c r="M1786" s="29" t="s">
        <v>10</v>
      </c>
      <c r="N1786" s="31" t="s">
        <v>4</v>
      </c>
    </row>
    <row r="1787" spans="1:14" ht="27" customHeight="1">
      <c r="A1787" s="11"/>
      <c r="B1787" s="12">
        <v>1786</v>
      </c>
      <c r="C1787" s="13" t="s">
        <v>4979</v>
      </c>
      <c r="D1787" s="148" t="s">
        <v>4980</v>
      </c>
      <c r="E1787" s="128" t="s">
        <v>47</v>
      </c>
      <c r="F1787" s="28" t="s">
        <v>19</v>
      </c>
      <c r="G1787" s="17" t="s">
        <v>4981</v>
      </c>
      <c r="H1787" s="17" t="s">
        <v>28</v>
      </c>
      <c r="I1787" s="18" t="s">
        <v>226</v>
      </c>
      <c r="J1787" s="17" t="s">
        <v>49</v>
      </c>
      <c r="K1787" s="17" t="s">
        <v>43</v>
      </c>
      <c r="L1787" s="17" t="s">
        <v>9</v>
      </c>
      <c r="M1787" s="17" t="s">
        <v>443</v>
      </c>
      <c r="N1787" s="19" t="s">
        <v>4</v>
      </c>
    </row>
    <row r="1788" spans="1:14" ht="27" customHeight="1">
      <c r="A1788" s="11"/>
      <c r="B1788" s="12">
        <v>1787</v>
      </c>
      <c r="C1788" s="28" t="s">
        <v>4982</v>
      </c>
      <c r="D1788" s="148" t="s">
        <v>4983</v>
      </c>
      <c r="E1788" s="128" t="s">
        <v>59</v>
      </c>
      <c r="F1788" s="28" t="s">
        <v>19</v>
      </c>
      <c r="G1788" s="29" t="s">
        <v>4984</v>
      </c>
      <c r="H1788" s="29" t="s">
        <v>12</v>
      </c>
      <c r="I1788" s="30" t="s">
        <v>100</v>
      </c>
      <c r="J1788" s="29" t="s">
        <v>180</v>
      </c>
      <c r="K1788" s="29" t="s">
        <v>72</v>
      </c>
      <c r="L1788" s="29" t="s">
        <v>9</v>
      </c>
      <c r="M1788" s="29" t="s">
        <v>26</v>
      </c>
      <c r="N1788" s="31" t="s">
        <v>4</v>
      </c>
    </row>
    <row r="1789" spans="1:14" ht="27" customHeight="1">
      <c r="A1789" s="33"/>
      <c r="B1789" s="12">
        <v>1788</v>
      </c>
      <c r="C1789" s="13" t="s">
        <v>4985</v>
      </c>
      <c r="D1789" s="148" t="s">
        <v>4986</v>
      </c>
      <c r="E1789" s="128" t="s">
        <v>59</v>
      </c>
      <c r="F1789" s="28" t="s">
        <v>19</v>
      </c>
      <c r="G1789" s="17" t="s">
        <v>4987</v>
      </c>
      <c r="H1789" s="17" t="s">
        <v>5</v>
      </c>
      <c r="I1789" s="18" t="s">
        <v>282</v>
      </c>
      <c r="J1789" s="17" t="s">
        <v>300</v>
      </c>
      <c r="K1789" s="17" t="s">
        <v>208</v>
      </c>
      <c r="L1789" s="17" t="s">
        <v>9</v>
      </c>
      <c r="M1789" s="17" t="s">
        <v>9</v>
      </c>
      <c r="N1789" s="19" t="s">
        <v>4</v>
      </c>
    </row>
    <row r="1790" spans="1:14" ht="27" customHeight="1">
      <c r="A1790" s="11"/>
      <c r="B1790" s="12">
        <v>1789</v>
      </c>
      <c r="C1790" s="28" t="s">
        <v>4988</v>
      </c>
      <c r="D1790" s="148" t="s">
        <v>4989</v>
      </c>
      <c r="E1790" s="128" t="s">
        <v>59</v>
      </c>
      <c r="F1790" s="28" t="s">
        <v>19</v>
      </c>
      <c r="G1790" s="29" t="s">
        <v>4990</v>
      </c>
      <c r="H1790" s="29" t="s">
        <v>42</v>
      </c>
      <c r="I1790" s="30" t="s">
        <v>155</v>
      </c>
      <c r="J1790" s="29" t="s">
        <v>43</v>
      </c>
      <c r="K1790" s="29" t="s">
        <v>61</v>
      </c>
      <c r="L1790" s="29" t="s">
        <v>9</v>
      </c>
      <c r="M1790" s="29" t="s">
        <v>16</v>
      </c>
      <c r="N1790" s="31" t="s">
        <v>4</v>
      </c>
    </row>
    <row r="1791" spans="1:14" ht="27" customHeight="1">
      <c r="A1791" s="11"/>
      <c r="B1791" s="12">
        <v>1790</v>
      </c>
      <c r="C1791" s="13" t="s">
        <v>4991</v>
      </c>
      <c r="D1791" s="148" t="s">
        <v>4992</v>
      </c>
      <c r="E1791" s="128" t="s">
        <v>59</v>
      </c>
      <c r="F1791" s="28" t="s">
        <v>19</v>
      </c>
      <c r="G1791" s="17" t="s">
        <v>4993</v>
      </c>
      <c r="H1791" s="17" t="s">
        <v>35</v>
      </c>
      <c r="I1791" s="18" t="s">
        <v>184</v>
      </c>
      <c r="J1791" s="17" t="s">
        <v>90</v>
      </c>
      <c r="K1791" s="17" t="s">
        <v>530</v>
      </c>
      <c r="L1791" s="17" t="s">
        <v>9</v>
      </c>
      <c r="M1791" s="17" t="s">
        <v>26</v>
      </c>
      <c r="N1791" s="19" t="s">
        <v>4</v>
      </c>
    </row>
    <row r="1792" spans="1:14" ht="27" customHeight="1">
      <c r="A1792" s="11"/>
      <c r="B1792" s="12">
        <v>1791</v>
      </c>
      <c r="C1792" s="28" t="s">
        <v>4994</v>
      </c>
      <c r="D1792" s="148" t="s">
        <v>1135</v>
      </c>
      <c r="E1792" s="128" t="s">
        <v>59</v>
      </c>
      <c r="F1792" s="28" t="s">
        <v>19</v>
      </c>
      <c r="G1792" s="29" t="s">
        <v>4995</v>
      </c>
      <c r="H1792" s="29" t="s">
        <v>99</v>
      </c>
      <c r="I1792" s="30" t="s">
        <v>85</v>
      </c>
      <c r="J1792" s="29" t="s">
        <v>24</v>
      </c>
      <c r="K1792" s="29" t="s">
        <v>271</v>
      </c>
      <c r="L1792" s="29" t="s">
        <v>9</v>
      </c>
      <c r="M1792" s="29" t="s">
        <v>14</v>
      </c>
      <c r="N1792" s="31" t="s">
        <v>4</v>
      </c>
    </row>
    <row r="1793" spans="1:14" ht="27" customHeight="1">
      <c r="A1793" s="11"/>
      <c r="B1793" s="12">
        <v>1792</v>
      </c>
      <c r="C1793" s="13" t="s">
        <v>4996</v>
      </c>
      <c r="D1793" s="148" t="s">
        <v>4997</v>
      </c>
      <c r="E1793" s="128" t="s">
        <v>47</v>
      </c>
      <c r="F1793" s="28" t="s">
        <v>19</v>
      </c>
      <c r="G1793" s="17" t="s">
        <v>4998</v>
      </c>
      <c r="H1793" s="17" t="s">
        <v>28</v>
      </c>
      <c r="I1793" s="18" t="s">
        <v>24</v>
      </c>
      <c r="J1793" s="17" t="s">
        <v>150</v>
      </c>
      <c r="K1793" s="17" t="s">
        <v>14</v>
      </c>
      <c r="L1793" s="17" t="s">
        <v>9</v>
      </c>
      <c r="M1793" s="17" t="s">
        <v>10</v>
      </c>
      <c r="N1793" s="19" t="s">
        <v>4</v>
      </c>
    </row>
    <row r="1794" spans="1:14" ht="27" customHeight="1">
      <c r="A1794" s="33"/>
      <c r="B1794" s="12">
        <v>1793</v>
      </c>
      <c r="C1794" s="28" t="s">
        <v>4999</v>
      </c>
      <c r="D1794" s="148" t="s">
        <v>5000</v>
      </c>
      <c r="E1794" s="128" t="s">
        <v>59</v>
      </c>
      <c r="F1794" s="28" t="s">
        <v>19</v>
      </c>
      <c r="G1794" s="29" t="s">
        <v>5001</v>
      </c>
      <c r="H1794" s="29" t="s">
        <v>54</v>
      </c>
      <c r="I1794" s="30" t="s">
        <v>299</v>
      </c>
      <c r="J1794" s="29" t="s">
        <v>67</v>
      </c>
      <c r="K1794" s="29" t="s">
        <v>191</v>
      </c>
      <c r="L1794" s="29" t="s">
        <v>9</v>
      </c>
      <c r="M1794" s="29" t="s">
        <v>226</v>
      </c>
      <c r="N1794" s="31" t="s">
        <v>4</v>
      </c>
    </row>
    <row r="1795" spans="1:14" ht="27" customHeight="1">
      <c r="A1795" s="11"/>
      <c r="B1795" s="12">
        <v>1794</v>
      </c>
      <c r="C1795" s="13" t="s">
        <v>5002</v>
      </c>
      <c r="D1795" s="148" t="s">
        <v>5003</v>
      </c>
      <c r="E1795" s="128" t="s">
        <v>3</v>
      </c>
      <c r="F1795" s="28" t="s">
        <v>19</v>
      </c>
      <c r="G1795" s="17" t="s">
        <v>5004</v>
      </c>
      <c r="H1795" s="17" t="s">
        <v>21</v>
      </c>
      <c r="I1795" s="18" t="s">
        <v>737</v>
      </c>
      <c r="J1795" s="17" t="s">
        <v>95</v>
      </c>
      <c r="K1795" s="17" t="s">
        <v>300</v>
      </c>
      <c r="L1795" s="17" t="s">
        <v>9</v>
      </c>
      <c r="M1795" s="17" t="s">
        <v>26</v>
      </c>
      <c r="N1795" s="19" t="s">
        <v>4</v>
      </c>
    </row>
    <row r="1796" spans="1:14" ht="27" customHeight="1">
      <c r="A1796" s="11"/>
      <c r="B1796" s="12">
        <v>1795</v>
      </c>
      <c r="C1796" s="28" t="s">
        <v>5005</v>
      </c>
      <c r="D1796" s="148" t="s">
        <v>5006</v>
      </c>
      <c r="E1796" s="128" t="s">
        <v>59</v>
      </c>
      <c r="F1796" s="28" t="s">
        <v>19</v>
      </c>
      <c r="G1796" s="29" t="s">
        <v>5007</v>
      </c>
      <c r="H1796" s="29" t="s">
        <v>99</v>
      </c>
      <c r="I1796" s="30" t="s">
        <v>85</v>
      </c>
      <c r="J1796" s="29" t="s">
        <v>300</v>
      </c>
      <c r="K1796" s="29" t="s">
        <v>175</v>
      </c>
      <c r="L1796" s="29" t="s">
        <v>9</v>
      </c>
      <c r="M1796" s="29" t="s">
        <v>10</v>
      </c>
      <c r="N1796" s="31" t="s">
        <v>4</v>
      </c>
    </row>
    <row r="1797" spans="1:14" ht="27" customHeight="1">
      <c r="A1797" s="11"/>
      <c r="B1797" s="12">
        <v>1796</v>
      </c>
      <c r="C1797" s="13" t="s">
        <v>5008</v>
      </c>
      <c r="D1797" s="148" t="s">
        <v>381</v>
      </c>
      <c r="E1797" s="128" t="s">
        <v>59</v>
      </c>
      <c r="F1797" s="28" t="s">
        <v>19</v>
      </c>
      <c r="G1797" s="17" t="s">
        <v>5009</v>
      </c>
      <c r="H1797" s="17" t="s">
        <v>35</v>
      </c>
      <c r="I1797" s="18" t="s">
        <v>38</v>
      </c>
      <c r="J1797" s="17" t="s">
        <v>176</v>
      </c>
      <c r="K1797" s="17" t="s">
        <v>175</v>
      </c>
      <c r="L1797" s="17" t="s">
        <v>9</v>
      </c>
      <c r="M1797" s="17" t="s">
        <v>9</v>
      </c>
      <c r="N1797" s="19" t="s">
        <v>4</v>
      </c>
    </row>
    <row r="1798" spans="1:14" ht="27" customHeight="1">
      <c r="A1798" s="11"/>
      <c r="B1798" s="12">
        <v>1797</v>
      </c>
      <c r="C1798" s="28" t="s">
        <v>5010</v>
      </c>
      <c r="D1798" s="148" t="s">
        <v>792</v>
      </c>
      <c r="E1798" s="128" t="s">
        <v>59</v>
      </c>
      <c r="F1798" s="28" t="s">
        <v>19</v>
      </c>
      <c r="G1798" s="29" t="s">
        <v>5011</v>
      </c>
      <c r="H1798" s="29" t="s">
        <v>42</v>
      </c>
      <c r="I1798" s="30" t="s">
        <v>22</v>
      </c>
      <c r="J1798" s="29" t="s">
        <v>256</v>
      </c>
      <c r="K1798" s="29" t="s">
        <v>164</v>
      </c>
      <c r="L1798" s="29" t="s">
        <v>9</v>
      </c>
      <c r="M1798" s="29" t="s">
        <v>9</v>
      </c>
      <c r="N1798" s="31" t="s">
        <v>4</v>
      </c>
    </row>
    <row r="1799" spans="1:14" ht="27" customHeight="1">
      <c r="A1799" s="33"/>
      <c r="B1799" s="12">
        <v>1798</v>
      </c>
      <c r="C1799" s="13" t="s">
        <v>5012</v>
      </c>
      <c r="D1799" s="148" t="s">
        <v>5013</v>
      </c>
      <c r="E1799" s="128" t="s">
        <v>59</v>
      </c>
      <c r="F1799" s="28" t="s">
        <v>19</v>
      </c>
      <c r="G1799" s="17" t="s">
        <v>5014</v>
      </c>
      <c r="H1799" s="17" t="s">
        <v>21</v>
      </c>
      <c r="I1799" s="18" t="s">
        <v>22</v>
      </c>
      <c r="J1799" s="17" t="s">
        <v>95</v>
      </c>
      <c r="K1799" s="17" t="s">
        <v>76</v>
      </c>
      <c r="L1799" s="17" t="s">
        <v>9</v>
      </c>
      <c r="M1799" s="17" t="s">
        <v>9</v>
      </c>
      <c r="N1799" s="19" t="s">
        <v>4</v>
      </c>
    </row>
    <row r="1800" spans="1:14" ht="27" customHeight="1">
      <c r="A1800" s="11"/>
      <c r="B1800" s="12">
        <v>1799</v>
      </c>
      <c r="C1800" s="28" t="s">
        <v>5015</v>
      </c>
      <c r="D1800" s="148" t="s">
        <v>5016</v>
      </c>
      <c r="E1800" s="128" t="s">
        <v>65</v>
      </c>
      <c r="F1800" s="28" t="s">
        <v>19</v>
      </c>
      <c r="G1800" s="29" t="s">
        <v>5017</v>
      </c>
      <c r="H1800" s="29" t="s">
        <v>12</v>
      </c>
      <c r="I1800" s="30" t="s">
        <v>282</v>
      </c>
      <c r="J1800" s="29" t="s">
        <v>95</v>
      </c>
      <c r="K1800" s="29" t="s">
        <v>300</v>
      </c>
      <c r="L1800" s="29" t="s">
        <v>9</v>
      </c>
      <c r="M1800" s="29" t="s">
        <v>26</v>
      </c>
      <c r="N1800" s="31" t="s">
        <v>4</v>
      </c>
    </row>
    <row r="1801" spans="1:14" ht="27" customHeight="1">
      <c r="A1801" s="11"/>
      <c r="B1801" s="12">
        <v>1800</v>
      </c>
      <c r="C1801" s="13" t="s">
        <v>5018</v>
      </c>
      <c r="D1801" s="133" t="s">
        <v>5019</v>
      </c>
      <c r="E1801" s="147" t="s">
        <v>65</v>
      </c>
      <c r="F1801" s="28" t="s">
        <v>19</v>
      </c>
      <c r="G1801" s="17" t="s">
        <v>5020</v>
      </c>
      <c r="H1801" s="17" t="s">
        <v>5</v>
      </c>
      <c r="I1801" s="18" t="s">
        <v>94</v>
      </c>
      <c r="J1801" s="17" t="s">
        <v>176</v>
      </c>
      <c r="K1801" s="17" t="s">
        <v>175</v>
      </c>
      <c r="L1801" s="17" t="s">
        <v>9</v>
      </c>
      <c r="M1801" s="17" t="s">
        <v>9</v>
      </c>
      <c r="N1801" s="19" t="s">
        <v>4</v>
      </c>
    </row>
    <row r="1802" spans="1:14" ht="27" customHeight="1">
      <c r="A1802" s="11"/>
      <c r="B1802" s="12">
        <v>1801</v>
      </c>
      <c r="C1802" s="28" t="s">
        <v>5021</v>
      </c>
      <c r="D1802" s="148" t="s">
        <v>2032</v>
      </c>
      <c r="E1802" s="144" t="s">
        <v>47</v>
      </c>
      <c r="F1802" s="28" t="s">
        <v>19</v>
      </c>
      <c r="G1802" s="29" t="s">
        <v>5022</v>
      </c>
      <c r="H1802" s="29" t="s">
        <v>54</v>
      </c>
      <c r="I1802" s="30" t="s">
        <v>38</v>
      </c>
      <c r="J1802" s="29" t="s">
        <v>256</v>
      </c>
      <c r="K1802" s="29" t="s">
        <v>108</v>
      </c>
      <c r="L1802" s="29" t="s">
        <v>9</v>
      </c>
      <c r="M1802" s="29" t="s">
        <v>146</v>
      </c>
      <c r="N1802" s="31" t="s">
        <v>4</v>
      </c>
    </row>
    <row r="1803" spans="1:14" ht="27" customHeight="1">
      <c r="A1803" s="11"/>
      <c r="B1803" s="12">
        <v>1802</v>
      </c>
      <c r="C1803" s="13" t="s">
        <v>5023</v>
      </c>
      <c r="D1803" s="148" t="s">
        <v>5024</v>
      </c>
      <c r="E1803" s="144" t="s">
        <v>65</v>
      </c>
      <c r="F1803" s="28" t="s">
        <v>19</v>
      </c>
      <c r="G1803" s="17" t="s">
        <v>5025</v>
      </c>
      <c r="H1803" s="17" t="s">
        <v>28</v>
      </c>
      <c r="I1803" s="18" t="s">
        <v>6</v>
      </c>
      <c r="J1803" s="17" t="s">
        <v>89</v>
      </c>
      <c r="K1803" s="17" t="s">
        <v>226</v>
      </c>
      <c r="L1803" s="17" t="s">
        <v>9</v>
      </c>
      <c r="M1803" s="17" t="s">
        <v>16</v>
      </c>
      <c r="N1803" s="19" t="s">
        <v>4</v>
      </c>
    </row>
    <row r="1804" spans="1:14" ht="27" customHeight="1">
      <c r="A1804" s="20"/>
      <c r="B1804" s="12">
        <v>1803</v>
      </c>
      <c r="C1804" s="28" t="s">
        <v>5026</v>
      </c>
      <c r="D1804" s="148" t="s">
        <v>920</v>
      </c>
      <c r="E1804" s="144" t="s">
        <v>47</v>
      </c>
      <c r="F1804" s="28" t="s">
        <v>19</v>
      </c>
      <c r="G1804" s="29" t="s">
        <v>5027</v>
      </c>
      <c r="H1804" s="29" t="s">
        <v>99</v>
      </c>
      <c r="I1804" s="30" t="s">
        <v>282</v>
      </c>
      <c r="J1804" s="29" t="s">
        <v>304</v>
      </c>
      <c r="K1804" s="29" t="s">
        <v>124</v>
      </c>
      <c r="L1804" s="29" t="s">
        <v>9</v>
      </c>
      <c r="M1804" s="29" t="s">
        <v>9</v>
      </c>
      <c r="N1804" s="31" t="s">
        <v>4</v>
      </c>
    </row>
    <row r="1805" spans="1:14" ht="27" customHeight="1">
      <c r="A1805" s="11"/>
      <c r="B1805" s="12">
        <v>1804</v>
      </c>
      <c r="C1805" s="13" t="s">
        <v>5028</v>
      </c>
      <c r="D1805" s="148" t="s">
        <v>5029</v>
      </c>
      <c r="E1805" s="144" t="s">
        <v>47</v>
      </c>
      <c r="F1805" s="28" t="s">
        <v>19</v>
      </c>
      <c r="G1805" s="17" t="s">
        <v>5030</v>
      </c>
      <c r="H1805" s="17" t="s">
        <v>35</v>
      </c>
      <c r="I1805" s="18" t="s">
        <v>1997</v>
      </c>
      <c r="J1805" s="17" t="s">
        <v>197</v>
      </c>
      <c r="K1805" s="17" t="s">
        <v>7</v>
      </c>
      <c r="L1805" s="17" t="s">
        <v>9</v>
      </c>
      <c r="M1805" s="17" t="s">
        <v>9</v>
      </c>
      <c r="N1805" s="19" t="s">
        <v>4</v>
      </c>
    </row>
    <row r="1806" spans="1:14" ht="27" customHeight="1">
      <c r="A1806" s="11"/>
      <c r="B1806" s="12">
        <v>1805</v>
      </c>
      <c r="C1806" s="28" t="s">
        <v>5031</v>
      </c>
      <c r="D1806" s="148" t="s">
        <v>5032</v>
      </c>
      <c r="E1806" s="144" t="s">
        <v>3</v>
      </c>
      <c r="F1806" s="28" t="s">
        <v>19</v>
      </c>
      <c r="G1806" s="29" t="s">
        <v>5033</v>
      </c>
      <c r="H1806" s="29" t="s">
        <v>54</v>
      </c>
      <c r="I1806" s="30" t="s">
        <v>155</v>
      </c>
      <c r="J1806" s="29" t="s">
        <v>196</v>
      </c>
      <c r="K1806" s="29" t="s">
        <v>49</v>
      </c>
      <c r="L1806" s="29" t="s">
        <v>9</v>
      </c>
      <c r="M1806" s="29" t="s">
        <v>26</v>
      </c>
      <c r="N1806" s="31" t="s">
        <v>4</v>
      </c>
    </row>
    <row r="1807" spans="1:14" ht="27" customHeight="1">
      <c r="A1807" s="11"/>
      <c r="B1807" s="12">
        <v>1806</v>
      </c>
      <c r="C1807" s="13" t="s">
        <v>5034</v>
      </c>
      <c r="D1807" s="148" t="s">
        <v>5035</v>
      </c>
      <c r="E1807" s="144" t="s">
        <v>47</v>
      </c>
      <c r="F1807" s="28" t="s">
        <v>19</v>
      </c>
      <c r="G1807" s="17" t="s">
        <v>5036</v>
      </c>
      <c r="H1807" s="17" t="s">
        <v>21</v>
      </c>
      <c r="I1807" s="18" t="s">
        <v>4151</v>
      </c>
      <c r="J1807" s="17" t="s">
        <v>175</v>
      </c>
      <c r="K1807" s="17" t="s">
        <v>176</v>
      </c>
      <c r="L1807" s="17" t="s">
        <v>9</v>
      </c>
      <c r="M1807" s="17" t="s">
        <v>9</v>
      </c>
      <c r="N1807" s="19" t="s">
        <v>4</v>
      </c>
    </row>
    <row r="1808" spans="1:14" ht="27" customHeight="1">
      <c r="A1808" s="11"/>
      <c r="B1808" s="12">
        <v>1807</v>
      </c>
      <c r="C1808" s="28" t="s">
        <v>5037</v>
      </c>
      <c r="D1808" s="148" t="s">
        <v>5038</v>
      </c>
      <c r="E1808" s="144" t="s">
        <v>59</v>
      </c>
      <c r="F1808" s="28" t="s">
        <v>19</v>
      </c>
      <c r="G1808" s="29" t="s">
        <v>5039</v>
      </c>
      <c r="H1808" s="29" t="s">
        <v>42</v>
      </c>
      <c r="I1808" s="30" t="s">
        <v>1997</v>
      </c>
      <c r="J1808" s="29" t="s">
        <v>38</v>
      </c>
      <c r="K1808" s="29" t="s">
        <v>7</v>
      </c>
      <c r="L1808" s="29" t="s">
        <v>9</v>
      </c>
      <c r="M1808" s="29" t="s">
        <v>16</v>
      </c>
      <c r="N1808" s="31" t="s">
        <v>4</v>
      </c>
    </row>
    <row r="1809" spans="1:14" ht="27" customHeight="1">
      <c r="A1809" s="33"/>
      <c r="B1809" s="12">
        <v>1808</v>
      </c>
      <c r="C1809" s="13" t="s">
        <v>5040</v>
      </c>
      <c r="D1809" s="148" t="s">
        <v>5041</v>
      </c>
      <c r="E1809" s="144" t="s">
        <v>47</v>
      </c>
      <c r="F1809" s="28" t="s">
        <v>19</v>
      </c>
      <c r="G1809" s="17" t="s">
        <v>5042</v>
      </c>
      <c r="H1809" s="17" t="s">
        <v>5</v>
      </c>
      <c r="I1809" s="18" t="s">
        <v>282</v>
      </c>
      <c r="J1809" s="17" t="s">
        <v>304</v>
      </c>
      <c r="K1809" s="17" t="s">
        <v>304</v>
      </c>
      <c r="L1809" s="17" t="s">
        <v>9</v>
      </c>
      <c r="M1809" s="17" t="s">
        <v>26</v>
      </c>
      <c r="N1809" s="19" t="s">
        <v>4</v>
      </c>
    </row>
    <row r="1810" spans="1:14" ht="27" customHeight="1">
      <c r="A1810" s="11"/>
      <c r="B1810" s="12">
        <v>1809</v>
      </c>
      <c r="C1810" s="28" t="s">
        <v>5043</v>
      </c>
      <c r="D1810" s="148" t="s">
        <v>5044</v>
      </c>
      <c r="E1810" s="144" t="s">
        <v>59</v>
      </c>
      <c r="F1810" s="28" t="s">
        <v>19</v>
      </c>
      <c r="G1810" s="29" t="s">
        <v>5045</v>
      </c>
      <c r="H1810" s="29" t="s">
        <v>12</v>
      </c>
      <c r="I1810" s="30" t="s">
        <v>8</v>
      </c>
      <c r="J1810" s="29" t="s">
        <v>119</v>
      </c>
      <c r="K1810" s="29" t="s">
        <v>22</v>
      </c>
      <c r="L1810" s="29" t="s">
        <v>9</v>
      </c>
      <c r="M1810" s="29" t="s">
        <v>16</v>
      </c>
      <c r="N1810" s="31" t="s">
        <v>4</v>
      </c>
    </row>
    <row r="1811" spans="1:14" ht="27" customHeight="1">
      <c r="A1811" s="11"/>
      <c r="B1811" s="12">
        <v>1810</v>
      </c>
      <c r="C1811" s="13" t="s">
        <v>5046</v>
      </c>
      <c r="D1811" s="148" t="s">
        <v>5047</v>
      </c>
      <c r="E1811" s="144" t="s">
        <v>47</v>
      </c>
      <c r="F1811" s="28" t="s">
        <v>19</v>
      </c>
      <c r="G1811" s="17" t="s">
        <v>5048</v>
      </c>
      <c r="H1811" s="17" t="s">
        <v>28</v>
      </c>
      <c r="I1811" s="18" t="s">
        <v>129</v>
      </c>
      <c r="J1811" s="17" t="s">
        <v>125</v>
      </c>
      <c r="K1811" s="17" t="s">
        <v>125</v>
      </c>
      <c r="L1811" s="17" t="s">
        <v>9</v>
      </c>
      <c r="M1811" s="17" t="s">
        <v>16</v>
      </c>
      <c r="N1811" s="19" t="s">
        <v>4</v>
      </c>
    </row>
    <row r="1812" spans="1:14" ht="27" customHeight="1">
      <c r="A1812" s="11"/>
      <c r="B1812" s="12">
        <v>1811</v>
      </c>
      <c r="C1812" s="28" t="s">
        <v>5049</v>
      </c>
      <c r="D1812" s="148" t="s">
        <v>5050</v>
      </c>
      <c r="E1812" s="144" t="s">
        <v>47</v>
      </c>
      <c r="F1812" s="28" t="s">
        <v>19</v>
      </c>
      <c r="G1812" s="29" t="s">
        <v>5051</v>
      </c>
      <c r="H1812" s="29" t="s">
        <v>42</v>
      </c>
      <c r="I1812" s="30" t="s">
        <v>282</v>
      </c>
      <c r="J1812" s="29" t="s">
        <v>72</v>
      </c>
      <c r="K1812" s="29" t="s">
        <v>108</v>
      </c>
      <c r="L1812" s="29" t="s">
        <v>9</v>
      </c>
      <c r="M1812" s="29" t="s">
        <v>14</v>
      </c>
      <c r="N1812" s="31" t="s">
        <v>4</v>
      </c>
    </row>
    <row r="1813" spans="1:14" ht="27" customHeight="1">
      <c r="A1813" s="11"/>
      <c r="B1813" s="12">
        <v>1812</v>
      </c>
      <c r="C1813" s="13" t="s">
        <v>5052</v>
      </c>
      <c r="D1813" s="148" t="s">
        <v>5053</v>
      </c>
      <c r="E1813" s="144" t="s">
        <v>59</v>
      </c>
      <c r="F1813" s="28" t="s">
        <v>19</v>
      </c>
      <c r="G1813" s="17" t="s">
        <v>5054</v>
      </c>
      <c r="H1813" s="17" t="s">
        <v>35</v>
      </c>
      <c r="I1813" s="18" t="s">
        <v>61</v>
      </c>
      <c r="J1813" s="17" t="s">
        <v>15</v>
      </c>
      <c r="K1813" s="17" t="s">
        <v>226</v>
      </c>
      <c r="L1813" s="17" t="s">
        <v>9</v>
      </c>
      <c r="M1813" s="17" t="s">
        <v>10</v>
      </c>
      <c r="N1813" s="19" t="s">
        <v>4</v>
      </c>
    </row>
    <row r="1814" spans="1:14" ht="27" customHeight="1">
      <c r="A1814" s="33"/>
      <c r="B1814" s="12">
        <v>1813</v>
      </c>
      <c r="C1814" s="28" t="s">
        <v>5055</v>
      </c>
      <c r="D1814" s="148" t="s">
        <v>5056</v>
      </c>
      <c r="E1814" s="144" t="s">
        <v>47</v>
      </c>
      <c r="F1814" s="28" t="s">
        <v>19</v>
      </c>
      <c r="G1814" s="29" t="s">
        <v>5057</v>
      </c>
      <c r="H1814" s="29" t="s">
        <v>99</v>
      </c>
      <c r="I1814" s="30" t="s">
        <v>22</v>
      </c>
      <c r="J1814" s="29" t="s">
        <v>256</v>
      </c>
      <c r="K1814" s="29" t="s">
        <v>36</v>
      </c>
      <c r="L1814" s="29" t="s">
        <v>9</v>
      </c>
      <c r="M1814" s="29" t="s">
        <v>10</v>
      </c>
      <c r="N1814" s="31" t="s">
        <v>4</v>
      </c>
    </row>
    <row r="1815" spans="1:14" ht="27" customHeight="1">
      <c r="A1815" s="11"/>
      <c r="B1815" s="12">
        <v>1814</v>
      </c>
      <c r="C1815" s="13" t="s">
        <v>5058</v>
      </c>
      <c r="D1815" s="148" t="s">
        <v>5059</v>
      </c>
      <c r="E1815" s="144" t="s">
        <v>47</v>
      </c>
      <c r="F1815" s="28" t="s">
        <v>19</v>
      </c>
      <c r="G1815" s="17" t="s">
        <v>5060</v>
      </c>
      <c r="H1815" s="17" t="s">
        <v>21</v>
      </c>
      <c r="I1815" s="18" t="s">
        <v>184</v>
      </c>
      <c r="J1815" s="17" t="s">
        <v>114</v>
      </c>
      <c r="K1815" s="17" t="s">
        <v>196</v>
      </c>
      <c r="L1815" s="17" t="s">
        <v>9</v>
      </c>
      <c r="M1815" s="17" t="s">
        <v>16</v>
      </c>
      <c r="N1815" s="19" t="s">
        <v>4</v>
      </c>
    </row>
    <row r="1816" spans="1:14" ht="27" customHeight="1">
      <c r="A1816" s="11"/>
      <c r="B1816" s="12">
        <v>1815</v>
      </c>
      <c r="C1816" s="28" t="s">
        <v>5061</v>
      </c>
      <c r="D1816" s="148" t="s">
        <v>5062</v>
      </c>
      <c r="E1816" s="144" t="s">
        <v>59</v>
      </c>
      <c r="F1816" s="28" t="s">
        <v>19</v>
      </c>
      <c r="G1816" s="29" t="s">
        <v>5063</v>
      </c>
      <c r="H1816" s="29" t="s">
        <v>54</v>
      </c>
      <c r="I1816" s="30" t="s">
        <v>278</v>
      </c>
      <c r="J1816" s="29" t="s">
        <v>271</v>
      </c>
      <c r="K1816" s="29" t="s">
        <v>159</v>
      </c>
      <c r="L1816" s="29" t="s">
        <v>9</v>
      </c>
      <c r="M1816" s="29" t="s">
        <v>26</v>
      </c>
      <c r="N1816" s="31" t="s">
        <v>4</v>
      </c>
    </row>
    <row r="1817" spans="1:14" ht="27" customHeight="1">
      <c r="A1817" s="11"/>
      <c r="B1817" s="12">
        <v>1816</v>
      </c>
      <c r="C1817" s="13" t="s">
        <v>5064</v>
      </c>
      <c r="D1817" s="148" t="s">
        <v>5065</v>
      </c>
      <c r="E1817" s="144" t="s">
        <v>65</v>
      </c>
      <c r="F1817" s="28" t="s">
        <v>19</v>
      </c>
      <c r="G1817" s="17" t="s">
        <v>5066</v>
      </c>
      <c r="H1817" s="17" t="s">
        <v>5</v>
      </c>
      <c r="I1817" s="18" t="s">
        <v>16</v>
      </c>
      <c r="J1817" s="17" t="s">
        <v>90</v>
      </c>
      <c r="K1817" s="17" t="s">
        <v>271</v>
      </c>
      <c r="L1817" s="17" t="s">
        <v>9</v>
      </c>
      <c r="M1817" s="17" t="s">
        <v>10</v>
      </c>
      <c r="N1817" s="19" t="s">
        <v>4</v>
      </c>
    </row>
    <row r="1818" spans="1:14" ht="27" customHeight="1">
      <c r="A1818" s="11"/>
      <c r="B1818" s="12">
        <v>1817</v>
      </c>
      <c r="C1818" s="28" t="s">
        <v>5067</v>
      </c>
      <c r="D1818" s="148" t="s">
        <v>5068</v>
      </c>
      <c r="E1818" s="144" t="s">
        <v>59</v>
      </c>
      <c r="F1818" s="28" t="s">
        <v>19</v>
      </c>
      <c r="G1818" s="29" t="s">
        <v>5069</v>
      </c>
      <c r="H1818" s="29" t="s">
        <v>21</v>
      </c>
      <c r="I1818" s="30" t="s">
        <v>295</v>
      </c>
      <c r="J1818" s="29" t="s">
        <v>125</v>
      </c>
      <c r="K1818" s="29" t="s">
        <v>67</v>
      </c>
      <c r="L1818" s="29" t="s">
        <v>25</v>
      </c>
      <c r="M1818" s="29" t="s">
        <v>16</v>
      </c>
      <c r="N1818" s="31" t="s">
        <v>4</v>
      </c>
    </row>
    <row r="1819" spans="1:14" ht="27" customHeight="1">
      <c r="A1819" s="33"/>
      <c r="B1819" s="12">
        <v>1818</v>
      </c>
      <c r="C1819" s="13" t="s">
        <v>5070</v>
      </c>
      <c r="D1819" s="148" t="s">
        <v>5071</v>
      </c>
      <c r="E1819" s="144" t="s">
        <v>47</v>
      </c>
      <c r="F1819" s="28" t="s">
        <v>19</v>
      </c>
      <c r="G1819" s="17" t="s">
        <v>5072</v>
      </c>
      <c r="H1819" s="17" t="s">
        <v>42</v>
      </c>
      <c r="I1819" s="18" t="s">
        <v>5073</v>
      </c>
      <c r="J1819" s="17" t="s">
        <v>226</v>
      </c>
      <c r="K1819" s="17" t="s">
        <v>137</v>
      </c>
      <c r="L1819" s="17" t="s">
        <v>9</v>
      </c>
      <c r="M1819" s="17" t="s">
        <v>9</v>
      </c>
      <c r="N1819" s="19" t="s">
        <v>4</v>
      </c>
    </row>
    <row r="1820" spans="1:14" ht="27" customHeight="1">
      <c r="A1820" s="11"/>
      <c r="B1820" s="12">
        <v>1819</v>
      </c>
      <c r="C1820" s="28" t="s">
        <v>5074</v>
      </c>
      <c r="D1820" s="148" t="s">
        <v>5075</v>
      </c>
      <c r="E1820" s="144" t="s">
        <v>3</v>
      </c>
      <c r="F1820" s="28" t="s">
        <v>19</v>
      </c>
      <c r="G1820" s="29" t="s">
        <v>5076</v>
      </c>
      <c r="H1820" s="29" t="s">
        <v>35</v>
      </c>
      <c r="I1820" s="30" t="s">
        <v>6</v>
      </c>
      <c r="J1820" s="29" t="s">
        <v>154</v>
      </c>
      <c r="K1820" s="29" t="s">
        <v>215</v>
      </c>
      <c r="L1820" s="29" t="s">
        <v>9</v>
      </c>
      <c r="M1820" s="29" t="s">
        <v>26</v>
      </c>
      <c r="N1820" s="31" t="s">
        <v>4</v>
      </c>
    </row>
    <row r="1821" spans="1:14" ht="27" customHeight="1">
      <c r="A1821" s="11"/>
      <c r="B1821" s="12">
        <v>1820</v>
      </c>
      <c r="C1821" s="13" t="s">
        <v>5077</v>
      </c>
      <c r="D1821" s="148" t="s">
        <v>4304</v>
      </c>
      <c r="E1821" s="144" t="s">
        <v>47</v>
      </c>
      <c r="F1821" s="28" t="s">
        <v>19</v>
      </c>
      <c r="G1821" s="17" t="s">
        <v>5078</v>
      </c>
      <c r="H1821" s="17" t="s">
        <v>54</v>
      </c>
      <c r="I1821" s="18" t="s">
        <v>100</v>
      </c>
      <c r="J1821" s="17" t="s">
        <v>175</v>
      </c>
      <c r="K1821" s="17" t="s">
        <v>61</v>
      </c>
      <c r="L1821" s="17" t="s">
        <v>10</v>
      </c>
      <c r="M1821" s="17" t="s">
        <v>14</v>
      </c>
      <c r="N1821" s="19" t="s">
        <v>4</v>
      </c>
    </row>
    <row r="1822" spans="1:14" ht="27" customHeight="1">
      <c r="A1822" s="11"/>
      <c r="B1822" s="12">
        <v>1821</v>
      </c>
      <c r="C1822" s="28" t="s">
        <v>5079</v>
      </c>
      <c r="D1822" s="148" t="s">
        <v>5080</v>
      </c>
      <c r="E1822" s="144" t="s">
        <v>47</v>
      </c>
      <c r="F1822" s="28" t="s">
        <v>19</v>
      </c>
      <c r="G1822" s="29" t="s">
        <v>5081</v>
      </c>
      <c r="H1822" s="29" t="s">
        <v>5</v>
      </c>
      <c r="I1822" s="30" t="s">
        <v>282</v>
      </c>
      <c r="J1822" s="29" t="s">
        <v>90</v>
      </c>
      <c r="K1822" s="29" t="s">
        <v>180</v>
      </c>
      <c r="L1822" s="29" t="s">
        <v>9</v>
      </c>
      <c r="M1822" s="29" t="s">
        <v>14</v>
      </c>
      <c r="N1822" s="31" t="s">
        <v>4</v>
      </c>
    </row>
    <row r="1823" spans="1:14" ht="27" customHeight="1">
      <c r="A1823" s="11"/>
      <c r="B1823" s="12">
        <v>1822</v>
      </c>
      <c r="C1823" s="13" t="s">
        <v>5082</v>
      </c>
      <c r="D1823" s="133" t="s">
        <v>5083</v>
      </c>
      <c r="E1823" s="147" t="s">
        <v>59</v>
      </c>
      <c r="F1823" s="28" t="s">
        <v>19</v>
      </c>
      <c r="G1823" s="17" t="s">
        <v>5084</v>
      </c>
      <c r="H1823" s="17" t="s">
        <v>12</v>
      </c>
      <c r="I1823" s="18" t="s">
        <v>123</v>
      </c>
      <c r="J1823" s="17" t="s">
        <v>76</v>
      </c>
      <c r="K1823" s="17" t="s">
        <v>67</v>
      </c>
      <c r="L1823" s="17" t="s">
        <v>9</v>
      </c>
      <c r="M1823" s="17" t="s">
        <v>16</v>
      </c>
      <c r="N1823" s="19" t="s">
        <v>4</v>
      </c>
    </row>
    <row r="1824" spans="1:14" ht="27" customHeight="1">
      <c r="A1824" s="20"/>
      <c r="B1824" s="12">
        <v>1823</v>
      </c>
      <c r="C1824" s="28" t="s">
        <v>5085</v>
      </c>
      <c r="D1824" s="148" t="s">
        <v>5086</v>
      </c>
      <c r="E1824" s="144" t="s">
        <v>65</v>
      </c>
      <c r="F1824" s="28" t="s">
        <v>19</v>
      </c>
      <c r="G1824" s="29" t="s">
        <v>5087</v>
      </c>
      <c r="H1824" s="29" t="s">
        <v>35</v>
      </c>
      <c r="I1824" s="30" t="s">
        <v>226</v>
      </c>
      <c r="J1824" s="29" t="s">
        <v>530</v>
      </c>
      <c r="K1824" s="29" t="s">
        <v>226</v>
      </c>
      <c r="L1824" s="29" t="s">
        <v>9</v>
      </c>
      <c r="M1824" s="29" t="s">
        <v>14</v>
      </c>
      <c r="N1824" s="31" t="s">
        <v>4</v>
      </c>
    </row>
    <row r="1825" spans="1:14" ht="27" customHeight="1">
      <c r="A1825" s="11"/>
      <c r="B1825" s="12">
        <v>1824</v>
      </c>
      <c r="C1825" s="13" t="s">
        <v>5088</v>
      </c>
      <c r="D1825" s="148" t="s">
        <v>5089</v>
      </c>
      <c r="E1825" s="144" t="s">
        <v>47</v>
      </c>
      <c r="F1825" s="28" t="s">
        <v>19</v>
      </c>
      <c r="G1825" s="17" t="s">
        <v>5090</v>
      </c>
      <c r="H1825" s="17" t="s">
        <v>99</v>
      </c>
      <c r="I1825" s="18" t="s">
        <v>357</v>
      </c>
      <c r="J1825" s="17" t="s">
        <v>300</v>
      </c>
      <c r="K1825" s="17" t="s">
        <v>8</v>
      </c>
      <c r="L1825" s="17" t="s">
        <v>9</v>
      </c>
      <c r="M1825" s="17" t="s">
        <v>56</v>
      </c>
      <c r="N1825" s="19" t="s">
        <v>4</v>
      </c>
    </row>
    <row r="1826" spans="1:14" ht="27" customHeight="1">
      <c r="A1826" s="11"/>
      <c r="B1826" s="12">
        <v>1825</v>
      </c>
      <c r="C1826" s="28" t="s">
        <v>5091</v>
      </c>
      <c r="D1826" s="148" t="s">
        <v>5092</v>
      </c>
      <c r="E1826" s="144" t="s">
        <v>47</v>
      </c>
      <c r="F1826" s="28" t="s">
        <v>19</v>
      </c>
      <c r="G1826" s="29" t="s">
        <v>5093</v>
      </c>
      <c r="H1826" s="29" t="s">
        <v>28</v>
      </c>
      <c r="I1826" s="30" t="s">
        <v>282</v>
      </c>
      <c r="J1826" s="29" t="s">
        <v>124</v>
      </c>
      <c r="K1826" s="29" t="s">
        <v>49</v>
      </c>
      <c r="L1826" s="29" t="s">
        <v>9</v>
      </c>
      <c r="M1826" s="29" t="s">
        <v>10</v>
      </c>
      <c r="N1826" s="31" t="s">
        <v>4</v>
      </c>
    </row>
    <row r="1827" spans="1:14" ht="27" customHeight="1">
      <c r="A1827" s="11"/>
      <c r="B1827" s="12">
        <v>1826</v>
      </c>
      <c r="C1827" s="13" t="s">
        <v>5094</v>
      </c>
      <c r="D1827" s="148" t="s">
        <v>5095</v>
      </c>
      <c r="E1827" s="144" t="s">
        <v>59</v>
      </c>
      <c r="F1827" s="28" t="s">
        <v>19</v>
      </c>
      <c r="G1827" s="17" t="s">
        <v>5096</v>
      </c>
      <c r="H1827" s="17" t="s">
        <v>42</v>
      </c>
      <c r="I1827" s="18" t="s">
        <v>781</v>
      </c>
      <c r="J1827" s="17" t="s">
        <v>114</v>
      </c>
      <c r="K1827" s="17" t="s">
        <v>304</v>
      </c>
      <c r="L1827" s="17" t="s">
        <v>9</v>
      </c>
      <c r="M1827" s="17" t="s">
        <v>226</v>
      </c>
      <c r="N1827" s="19" t="s">
        <v>4</v>
      </c>
    </row>
    <row r="1828" spans="1:14" ht="27" customHeight="1">
      <c r="A1828" s="11"/>
      <c r="B1828" s="12">
        <v>1827</v>
      </c>
      <c r="C1828" s="28" t="s">
        <v>5097</v>
      </c>
      <c r="D1828" s="148" t="s">
        <v>5098</v>
      </c>
      <c r="E1828" s="144" t="s">
        <v>59</v>
      </c>
      <c r="F1828" s="28" t="s">
        <v>19</v>
      </c>
      <c r="G1828" s="29" t="s">
        <v>5099</v>
      </c>
      <c r="H1828" s="29" t="s">
        <v>21</v>
      </c>
      <c r="I1828" s="30" t="s">
        <v>129</v>
      </c>
      <c r="J1828" s="29" t="s">
        <v>72</v>
      </c>
      <c r="K1828" s="29" t="s">
        <v>108</v>
      </c>
      <c r="L1828" s="29" t="s">
        <v>9</v>
      </c>
      <c r="M1828" s="29" t="s">
        <v>14</v>
      </c>
      <c r="N1828" s="31" t="s">
        <v>4</v>
      </c>
    </row>
    <row r="1829" spans="1:14" ht="27" customHeight="1">
      <c r="A1829" s="33"/>
      <c r="B1829" s="12">
        <v>1828</v>
      </c>
      <c r="C1829" s="13" t="s">
        <v>5100</v>
      </c>
      <c r="D1829" s="148" t="s">
        <v>5101</v>
      </c>
      <c r="E1829" s="144" t="s">
        <v>47</v>
      </c>
      <c r="F1829" s="28" t="s">
        <v>19</v>
      </c>
      <c r="G1829" s="17" t="s">
        <v>5102</v>
      </c>
      <c r="H1829" s="17" t="s">
        <v>54</v>
      </c>
      <c r="I1829" s="18" t="s">
        <v>1997</v>
      </c>
      <c r="J1829" s="17" t="s">
        <v>197</v>
      </c>
      <c r="K1829" s="17" t="s">
        <v>197</v>
      </c>
      <c r="L1829" s="17" t="s">
        <v>9</v>
      </c>
      <c r="M1829" s="17" t="s">
        <v>108</v>
      </c>
      <c r="N1829" s="19" t="s">
        <v>4</v>
      </c>
    </row>
    <row r="1830" spans="1:14" ht="27" customHeight="1">
      <c r="A1830" s="11"/>
      <c r="B1830" s="12">
        <v>1829</v>
      </c>
      <c r="C1830" s="28" t="s">
        <v>5103</v>
      </c>
      <c r="D1830" s="148" t="s">
        <v>5104</v>
      </c>
      <c r="E1830" s="144" t="s">
        <v>47</v>
      </c>
      <c r="F1830" s="28" t="s">
        <v>19</v>
      </c>
      <c r="G1830" s="29" t="s">
        <v>5105</v>
      </c>
      <c r="H1830" s="29" t="s">
        <v>28</v>
      </c>
      <c r="I1830" s="30" t="s">
        <v>8</v>
      </c>
      <c r="J1830" s="29" t="s">
        <v>23</v>
      </c>
      <c r="K1830" s="29" t="s">
        <v>22</v>
      </c>
      <c r="L1830" s="29" t="s">
        <v>9</v>
      </c>
      <c r="M1830" s="29" t="s">
        <v>129</v>
      </c>
      <c r="N1830" s="31" t="s">
        <v>4</v>
      </c>
    </row>
    <row r="1831" spans="1:14" ht="27" customHeight="1">
      <c r="A1831" s="11"/>
      <c r="B1831" s="12">
        <v>1830</v>
      </c>
      <c r="C1831" s="13" t="s">
        <v>5106</v>
      </c>
      <c r="D1831" s="148" t="s">
        <v>1462</v>
      </c>
      <c r="E1831" s="144" t="s">
        <v>47</v>
      </c>
      <c r="F1831" s="28" t="s">
        <v>19</v>
      </c>
      <c r="G1831" s="17" t="s">
        <v>5107</v>
      </c>
      <c r="H1831" s="17" t="s">
        <v>12</v>
      </c>
      <c r="I1831" s="18" t="s">
        <v>108</v>
      </c>
      <c r="J1831" s="17" t="s">
        <v>292</v>
      </c>
      <c r="K1831" s="17" t="s">
        <v>38</v>
      </c>
      <c r="L1831" s="17" t="s">
        <v>9</v>
      </c>
      <c r="M1831" s="17" t="s">
        <v>26</v>
      </c>
      <c r="N1831" s="19" t="s">
        <v>4</v>
      </c>
    </row>
    <row r="1832" spans="1:14" ht="27" customHeight="1">
      <c r="A1832" s="11"/>
      <c r="B1832" s="12">
        <v>1831</v>
      </c>
      <c r="C1832" s="28" t="s">
        <v>5108</v>
      </c>
      <c r="D1832" s="148" t="s">
        <v>5109</v>
      </c>
      <c r="E1832" s="144" t="s">
        <v>47</v>
      </c>
      <c r="F1832" s="28" t="s">
        <v>19</v>
      </c>
      <c r="G1832" s="29" t="s">
        <v>5110</v>
      </c>
      <c r="H1832" s="29" t="s">
        <v>5</v>
      </c>
      <c r="I1832" s="30" t="s">
        <v>123</v>
      </c>
      <c r="J1832" s="29" t="s">
        <v>271</v>
      </c>
      <c r="K1832" s="29" t="s">
        <v>56</v>
      </c>
      <c r="L1832" s="29" t="s">
        <v>9</v>
      </c>
      <c r="M1832" s="29" t="s">
        <v>85</v>
      </c>
      <c r="N1832" s="31" t="s">
        <v>4</v>
      </c>
    </row>
    <row r="1833" spans="1:14" ht="27" customHeight="1">
      <c r="A1833" s="11"/>
      <c r="B1833" s="12">
        <v>1832</v>
      </c>
      <c r="C1833" s="13" t="s">
        <v>5111</v>
      </c>
      <c r="D1833" s="148" t="s">
        <v>4250</v>
      </c>
      <c r="E1833" s="144" t="s">
        <v>65</v>
      </c>
      <c r="F1833" s="28" t="s">
        <v>19</v>
      </c>
      <c r="G1833" s="17" t="s">
        <v>5112</v>
      </c>
      <c r="H1833" s="17" t="s">
        <v>99</v>
      </c>
      <c r="I1833" s="18" t="s">
        <v>299</v>
      </c>
      <c r="J1833" s="17" t="s">
        <v>67</v>
      </c>
      <c r="K1833" s="17" t="s">
        <v>125</v>
      </c>
      <c r="L1833" s="17" t="s">
        <v>9</v>
      </c>
      <c r="M1833" s="17" t="s">
        <v>155</v>
      </c>
      <c r="N1833" s="19" t="s">
        <v>4</v>
      </c>
    </row>
    <row r="1834" spans="1:14" ht="27" customHeight="1">
      <c r="A1834" s="33"/>
      <c r="B1834" s="12">
        <v>1833</v>
      </c>
      <c r="C1834" s="28" t="s">
        <v>5113</v>
      </c>
      <c r="D1834" s="148" t="s">
        <v>5114</v>
      </c>
      <c r="E1834" s="144" t="s">
        <v>3</v>
      </c>
      <c r="F1834" s="28" t="s">
        <v>19</v>
      </c>
      <c r="G1834" s="29" t="s">
        <v>5115</v>
      </c>
      <c r="H1834" s="29" t="s">
        <v>35</v>
      </c>
      <c r="I1834" s="30" t="s">
        <v>171</v>
      </c>
      <c r="J1834" s="29" t="s">
        <v>175</v>
      </c>
      <c r="K1834" s="29" t="s">
        <v>176</v>
      </c>
      <c r="L1834" s="29" t="s">
        <v>9</v>
      </c>
      <c r="M1834" s="29" t="s">
        <v>9</v>
      </c>
      <c r="N1834" s="31" t="s">
        <v>4</v>
      </c>
    </row>
    <row r="1835" spans="1:14" ht="27" customHeight="1">
      <c r="A1835" s="11"/>
      <c r="B1835" s="12">
        <v>1834</v>
      </c>
      <c r="C1835" s="13" t="s">
        <v>5116</v>
      </c>
      <c r="D1835" s="148" t="s">
        <v>5117</v>
      </c>
      <c r="E1835" s="144" t="s">
        <v>3</v>
      </c>
      <c r="F1835" s="28" t="s">
        <v>19</v>
      </c>
      <c r="G1835" s="17" t="s">
        <v>5118</v>
      </c>
      <c r="H1835" s="17" t="s">
        <v>42</v>
      </c>
      <c r="I1835" s="18" t="s">
        <v>129</v>
      </c>
      <c r="J1835" s="17" t="s">
        <v>90</v>
      </c>
      <c r="K1835" s="17" t="s">
        <v>90</v>
      </c>
      <c r="L1835" s="17" t="s">
        <v>9</v>
      </c>
      <c r="M1835" s="17" t="s">
        <v>24</v>
      </c>
      <c r="N1835" s="19" t="s">
        <v>4</v>
      </c>
    </row>
    <row r="1836" spans="1:14" ht="27" customHeight="1">
      <c r="A1836" s="11"/>
      <c r="B1836" s="12">
        <v>1835</v>
      </c>
      <c r="C1836" s="28" t="s">
        <v>5119</v>
      </c>
      <c r="D1836" s="148" t="s">
        <v>1147</v>
      </c>
      <c r="E1836" s="144" t="s">
        <v>3</v>
      </c>
      <c r="F1836" s="28" t="s">
        <v>19</v>
      </c>
      <c r="G1836" s="29" t="s">
        <v>5120</v>
      </c>
      <c r="H1836" s="29" t="s">
        <v>21</v>
      </c>
      <c r="I1836" s="30" t="s">
        <v>110</v>
      </c>
      <c r="J1836" s="29" t="s">
        <v>44</v>
      </c>
      <c r="K1836" s="29" t="s">
        <v>208</v>
      </c>
      <c r="L1836" s="29" t="s">
        <v>9</v>
      </c>
      <c r="M1836" s="29" t="s">
        <v>10</v>
      </c>
      <c r="N1836" s="31" t="s">
        <v>4</v>
      </c>
    </row>
    <row r="1837" spans="1:14" ht="27" customHeight="1">
      <c r="A1837" s="11"/>
      <c r="B1837" s="12">
        <v>1836</v>
      </c>
      <c r="C1837" s="13" t="s">
        <v>5121</v>
      </c>
      <c r="D1837" s="148" t="s">
        <v>5122</v>
      </c>
      <c r="E1837" s="144" t="s">
        <v>47</v>
      </c>
      <c r="F1837" s="28" t="s">
        <v>19</v>
      </c>
      <c r="G1837" s="17" t="s">
        <v>5123</v>
      </c>
      <c r="H1837" s="17" t="s">
        <v>5</v>
      </c>
      <c r="I1837" s="18" t="s">
        <v>110</v>
      </c>
      <c r="J1837" s="17" t="s">
        <v>61</v>
      </c>
      <c r="K1837" s="17" t="s">
        <v>175</v>
      </c>
      <c r="L1837" s="17" t="s">
        <v>9</v>
      </c>
      <c r="M1837" s="17" t="s">
        <v>24</v>
      </c>
      <c r="N1837" s="19" t="s">
        <v>4</v>
      </c>
    </row>
    <row r="1838" spans="1:14" ht="27" customHeight="1">
      <c r="A1838" s="11"/>
      <c r="B1838" s="12">
        <v>1837</v>
      </c>
      <c r="C1838" s="28" t="s">
        <v>5124</v>
      </c>
      <c r="D1838" s="148" t="s">
        <v>1393</v>
      </c>
      <c r="E1838" s="144" t="s">
        <v>65</v>
      </c>
      <c r="F1838" s="28" t="s">
        <v>19</v>
      </c>
      <c r="G1838" s="29" t="s">
        <v>5125</v>
      </c>
      <c r="H1838" s="29" t="s">
        <v>54</v>
      </c>
      <c r="I1838" s="30" t="s">
        <v>110</v>
      </c>
      <c r="J1838" s="29" t="s">
        <v>36</v>
      </c>
      <c r="K1838" s="29" t="s">
        <v>76</v>
      </c>
      <c r="L1838" s="29" t="s">
        <v>9</v>
      </c>
      <c r="M1838" s="29" t="s">
        <v>14</v>
      </c>
      <c r="N1838" s="31" t="s">
        <v>4</v>
      </c>
    </row>
    <row r="1839" spans="1:14" ht="27" customHeight="1">
      <c r="A1839" s="177"/>
      <c r="B1839" s="178">
        <v>1838</v>
      </c>
      <c r="C1839" s="179" t="s">
        <v>5126</v>
      </c>
      <c r="D1839" s="180"/>
      <c r="E1839" s="181"/>
      <c r="F1839" s="182" t="s">
        <v>4</v>
      </c>
      <c r="G1839" s="183" t="s">
        <v>5127</v>
      </c>
      <c r="H1839" s="183" t="s">
        <v>21</v>
      </c>
      <c r="I1839" s="184" t="s">
        <v>125</v>
      </c>
      <c r="J1839" s="183" t="s">
        <v>249</v>
      </c>
      <c r="K1839" s="185" t="s">
        <v>4</v>
      </c>
      <c r="L1839" s="183" t="s">
        <v>9</v>
      </c>
      <c r="M1839" s="183" t="s">
        <v>26</v>
      </c>
      <c r="N1839" s="185" t="s">
        <v>4</v>
      </c>
    </row>
    <row r="1840" spans="1:14" ht="27" customHeight="1">
      <c r="A1840" s="11"/>
      <c r="B1840" s="12">
        <v>1839</v>
      </c>
      <c r="C1840" s="13" t="s">
        <v>5128</v>
      </c>
      <c r="D1840" s="97"/>
      <c r="E1840" s="98"/>
      <c r="F1840" s="16" t="s">
        <v>4</v>
      </c>
      <c r="G1840" s="17" t="s">
        <v>5129</v>
      </c>
      <c r="H1840" s="17" t="s">
        <v>12</v>
      </c>
      <c r="I1840" s="18" t="s">
        <v>108</v>
      </c>
      <c r="J1840" s="17" t="s">
        <v>502</v>
      </c>
      <c r="K1840" s="17" t="s">
        <v>282</v>
      </c>
      <c r="L1840" s="17" t="s">
        <v>9</v>
      </c>
      <c r="M1840" s="17" t="s">
        <v>26</v>
      </c>
      <c r="N1840" s="19" t="s">
        <v>4</v>
      </c>
    </row>
    <row r="1841" spans="1:14" ht="27" customHeight="1">
      <c r="A1841" s="11"/>
      <c r="B1841" s="12">
        <v>1840</v>
      </c>
      <c r="C1841" s="28" t="s">
        <v>5130</v>
      </c>
      <c r="D1841" s="95"/>
      <c r="E1841" s="96"/>
      <c r="F1841" s="46" t="s">
        <v>4</v>
      </c>
      <c r="G1841" s="29" t="s">
        <v>5131</v>
      </c>
      <c r="H1841" s="29" t="s">
        <v>5</v>
      </c>
      <c r="I1841" s="30" t="s">
        <v>24</v>
      </c>
      <c r="J1841" s="29" t="s">
        <v>15</v>
      </c>
      <c r="K1841" s="29" t="s">
        <v>226</v>
      </c>
      <c r="L1841" s="29" t="s">
        <v>9</v>
      </c>
      <c r="M1841" s="29" t="s">
        <v>10</v>
      </c>
      <c r="N1841" s="31" t="s">
        <v>4</v>
      </c>
    </row>
    <row r="1842" spans="1:14" ht="27" customHeight="1">
      <c r="A1842" s="11"/>
      <c r="B1842" s="12">
        <v>1841</v>
      </c>
      <c r="C1842" s="13" t="s">
        <v>5132</v>
      </c>
      <c r="D1842" s="97"/>
      <c r="E1842" s="98"/>
      <c r="F1842" s="16" t="s">
        <v>4</v>
      </c>
      <c r="G1842" s="17" t="s">
        <v>5133</v>
      </c>
      <c r="H1842" s="17" t="s">
        <v>54</v>
      </c>
      <c r="I1842" s="18" t="s">
        <v>123</v>
      </c>
      <c r="J1842" s="17" t="s">
        <v>72</v>
      </c>
      <c r="K1842" s="17" t="s">
        <v>90</v>
      </c>
      <c r="L1842" s="17" t="s">
        <v>9</v>
      </c>
      <c r="M1842" s="17" t="s">
        <v>16</v>
      </c>
      <c r="N1842" s="19" t="s">
        <v>4</v>
      </c>
    </row>
    <row r="1843" spans="1:14" ht="27" customHeight="1">
      <c r="A1843" s="11"/>
      <c r="B1843" s="12">
        <v>1842</v>
      </c>
      <c r="C1843" s="28" t="s">
        <v>5134</v>
      </c>
      <c r="D1843" s="95"/>
      <c r="E1843" s="96"/>
      <c r="F1843" s="46" t="s">
        <v>4</v>
      </c>
      <c r="G1843" s="29" t="s">
        <v>5135</v>
      </c>
      <c r="H1843" s="29" t="s">
        <v>99</v>
      </c>
      <c r="I1843" s="30" t="s">
        <v>61</v>
      </c>
      <c r="J1843" s="29" t="s">
        <v>89</v>
      </c>
      <c r="K1843" s="29" t="s">
        <v>24</v>
      </c>
      <c r="L1843" s="29" t="s">
        <v>9</v>
      </c>
      <c r="M1843" s="29" t="s">
        <v>10</v>
      </c>
      <c r="N1843" s="31" t="s">
        <v>4</v>
      </c>
    </row>
    <row r="1844" spans="1:14" ht="27" customHeight="1">
      <c r="A1844" s="20"/>
      <c r="B1844" s="12">
        <v>1843</v>
      </c>
      <c r="C1844" s="13" t="s">
        <v>5136</v>
      </c>
      <c r="D1844" s="97"/>
      <c r="E1844" s="98"/>
      <c r="F1844" s="16" t="s">
        <v>4</v>
      </c>
      <c r="G1844" s="17" t="s">
        <v>5137</v>
      </c>
      <c r="H1844" s="17" t="s">
        <v>54</v>
      </c>
      <c r="I1844" s="18" t="s">
        <v>100</v>
      </c>
      <c r="J1844" s="17" t="s">
        <v>180</v>
      </c>
      <c r="K1844" s="17" t="s">
        <v>271</v>
      </c>
      <c r="L1844" s="17" t="s">
        <v>9</v>
      </c>
      <c r="M1844" s="17" t="s">
        <v>9</v>
      </c>
      <c r="N1844" s="19" t="s">
        <v>4</v>
      </c>
    </row>
    <row r="1845" spans="1:14" ht="27" customHeight="1">
      <c r="A1845" s="11"/>
      <c r="B1845" s="12">
        <v>1844</v>
      </c>
      <c r="C1845" s="28" t="s">
        <v>5138</v>
      </c>
      <c r="D1845" s="28"/>
      <c r="E1845" s="99"/>
      <c r="F1845" s="46" t="s">
        <v>4</v>
      </c>
      <c r="G1845" s="29" t="s">
        <v>5139</v>
      </c>
      <c r="H1845" s="29" t="s">
        <v>21</v>
      </c>
      <c r="I1845" s="30" t="s">
        <v>56</v>
      </c>
      <c r="J1845" s="29" t="s">
        <v>81</v>
      </c>
      <c r="K1845" s="29" t="s">
        <v>22</v>
      </c>
      <c r="L1845" s="29" t="s">
        <v>9</v>
      </c>
      <c r="M1845" s="29" t="s">
        <v>26</v>
      </c>
      <c r="N1845" s="31" t="s">
        <v>4</v>
      </c>
    </row>
    <row r="1846" spans="1:14" ht="27" customHeight="1">
      <c r="A1846" s="11"/>
      <c r="B1846" s="12">
        <v>1845</v>
      </c>
      <c r="C1846" s="13" t="s">
        <v>5140</v>
      </c>
      <c r="D1846" s="97"/>
      <c r="E1846" s="98"/>
      <c r="F1846" s="16" t="s">
        <v>4</v>
      </c>
      <c r="G1846" s="17" t="s">
        <v>5141</v>
      </c>
      <c r="H1846" s="17" t="s">
        <v>28</v>
      </c>
      <c r="I1846" s="18" t="s">
        <v>191</v>
      </c>
      <c r="J1846" s="17" t="s">
        <v>50</v>
      </c>
      <c r="K1846" s="17" t="s">
        <v>146</v>
      </c>
      <c r="L1846" s="17" t="s">
        <v>9</v>
      </c>
      <c r="M1846" s="17" t="s">
        <v>9</v>
      </c>
      <c r="N1846" s="19" t="s">
        <v>4</v>
      </c>
    </row>
    <row r="1847" spans="1:14" ht="27" customHeight="1">
      <c r="A1847" s="11"/>
      <c r="B1847" s="12">
        <v>1846</v>
      </c>
      <c r="C1847" s="28" t="s">
        <v>5142</v>
      </c>
      <c r="D1847" s="95"/>
      <c r="E1847" s="96"/>
      <c r="F1847" s="46" t="s">
        <v>4</v>
      </c>
      <c r="G1847" s="29" t="s">
        <v>5143</v>
      </c>
      <c r="H1847" s="29" t="s">
        <v>21</v>
      </c>
      <c r="I1847" s="30" t="s">
        <v>197</v>
      </c>
      <c r="J1847" s="29" t="s">
        <v>104</v>
      </c>
      <c r="K1847" s="29" t="s">
        <v>85</v>
      </c>
      <c r="L1847" s="29" t="s">
        <v>26</v>
      </c>
      <c r="M1847" s="29" t="s">
        <v>26</v>
      </c>
      <c r="N1847" s="31" t="s">
        <v>4</v>
      </c>
    </row>
    <row r="1848" spans="1:14" ht="27" customHeight="1">
      <c r="A1848" s="11"/>
      <c r="B1848" s="12">
        <v>1847</v>
      </c>
      <c r="C1848" s="13" t="s">
        <v>5144</v>
      </c>
      <c r="D1848" s="97"/>
      <c r="E1848" s="98"/>
      <c r="F1848" s="16" t="s">
        <v>4</v>
      </c>
      <c r="G1848" s="17" t="s">
        <v>5145</v>
      </c>
      <c r="H1848" s="17" t="s">
        <v>12</v>
      </c>
      <c r="I1848" s="18" t="s">
        <v>56</v>
      </c>
      <c r="J1848" s="17" t="s">
        <v>7</v>
      </c>
      <c r="K1848" s="17" t="s">
        <v>8</v>
      </c>
      <c r="L1848" s="17" t="s">
        <v>9</v>
      </c>
      <c r="M1848" s="17" t="s">
        <v>10</v>
      </c>
      <c r="N1848" s="19" t="s">
        <v>4</v>
      </c>
    </row>
    <row r="1849" spans="1:14" ht="27" customHeight="1">
      <c r="A1849" s="33"/>
      <c r="B1849" s="12">
        <v>1848</v>
      </c>
      <c r="C1849" s="28" t="s">
        <v>5146</v>
      </c>
      <c r="D1849" s="95"/>
      <c r="E1849" s="96"/>
      <c r="F1849" s="46" t="s">
        <v>4</v>
      </c>
      <c r="G1849" s="29" t="s">
        <v>5147</v>
      </c>
      <c r="H1849" s="29" t="s">
        <v>5</v>
      </c>
      <c r="I1849" s="30" t="s">
        <v>90</v>
      </c>
      <c r="J1849" s="29" t="s">
        <v>350</v>
      </c>
      <c r="K1849" s="29" t="s">
        <v>85</v>
      </c>
      <c r="L1849" s="29" t="s">
        <v>9</v>
      </c>
      <c r="M1849" s="29" t="s">
        <v>9</v>
      </c>
      <c r="N1849" s="31" t="s">
        <v>4</v>
      </c>
    </row>
    <row r="1850" spans="1:14" ht="27" customHeight="1">
      <c r="A1850" s="11"/>
      <c r="B1850" s="12">
        <v>1849</v>
      </c>
      <c r="C1850" s="13" t="s">
        <v>5148</v>
      </c>
      <c r="D1850" s="97"/>
      <c r="E1850" s="98"/>
      <c r="F1850" s="16" t="s">
        <v>4</v>
      </c>
      <c r="G1850" s="17" t="s">
        <v>5149</v>
      </c>
      <c r="H1850" s="17" t="s">
        <v>42</v>
      </c>
      <c r="I1850" s="18" t="s">
        <v>56</v>
      </c>
      <c r="J1850" s="17" t="s">
        <v>115</v>
      </c>
      <c r="K1850" s="17" t="s">
        <v>129</v>
      </c>
      <c r="L1850" s="17" t="s">
        <v>9</v>
      </c>
      <c r="M1850" s="17" t="s">
        <v>16</v>
      </c>
      <c r="N1850" s="19" t="s">
        <v>4</v>
      </c>
    </row>
    <row r="1851" spans="1:14" ht="27" customHeight="1">
      <c r="A1851" s="11"/>
      <c r="B1851" s="12">
        <v>1850</v>
      </c>
      <c r="C1851" s="28" t="s">
        <v>5150</v>
      </c>
      <c r="D1851" s="95"/>
      <c r="E1851" s="96"/>
      <c r="F1851" s="46" t="s">
        <v>4</v>
      </c>
      <c r="G1851" s="29" t="s">
        <v>5151</v>
      </c>
      <c r="H1851" s="29" t="s">
        <v>28</v>
      </c>
      <c r="I1851" s="30" t="s">
        <v>215</v>
      </c>
      <c r="J1851" s="29" t="s">
        <v>104</v>
      </c>
      <c r="K1851" s="29" t="s">
        <v>155</v>
      </c>
      <c r="L1851" s="29" t="s">
        <v>9</v>
      </c>
      <c r="M1851" s="29" t="s">
        <v>26</v>
      </c>
      <c r="N1851" s="31" t="s">
        <v>4</v>
      </c>
    </row>
    <row r="1852" spans="1:14" ht="27" customHeight="1">
      <c r="A1852" s="11"/>
      <c r="B1852" s="12">
        <v>1851</v>
      </c>
      <c r="C1852" s="13" t="s">
        <v>5152</v>
      </c>
      <c r="D1852" s="97"/>
      <c r="E1852" s="98"/>
      <c r="F1852" s="16" t="s">
        <v>4</v>
      </c>
      <c r="G1852" s="17" t="s">
        <v>5153</v>
      </c>
      <c r="H1852" s="17" t="s">
        <v>35</v>
      </c>
      <c r="I1852" s="18" t="s">
        <v>282</v>
      </c>
      <c r="J1852" s="17" t="s">
        <v>304</v>
      </c>
      <c r="K1852" s="17" t="s">
        <v>49</v>
      </c>
      <c r="L1852" s="17" t="s">
        <v>9</v>
      </c>
      <c r="M1852" s="17" t="s">
        <v>16</v>
      </c>
      <c r="N1852" s="19" t="s">
        <v>4</v>
      </c>
    </row>
    <row r="1853" spans="1:14" ht="27" customHeight="1">
      <c r="A1853" s="11"/>
      <c r="B1853" s="12">
        <v>1852</v>
      </c>
      <c r="C1853" s="28" t="s">
        <v>5154</v>
      </c>
      <c r="D1853" s="95"/>
      <c r="E1853" s="96"/>
      <c r="F1853" s="46" t="s">
        <v>4</v>
      </c>
      <c r="G1853" s="29" t="s">
        <v>5155</v>
      </c>
      <c r="H1853" s="29" t="s">
        <v>54</v>
      </c>
      <c r="I1853" s="30" t="s">
        <v>197</v>
      </c>
      <c r="J1853" s="29" t="s">
        <v>37</v>
      </c>
      <c r="K1853" s="29" t="s">
        <v>38</v>
      </c>
      <c r="L1853" s="29" t="s">
        <v>9</v>
      </c>
      <c r="M1853" s="29" t="s">
        <v>9</v>
      </c>
      <c r="N1853" s="31" t="s">
        <v>4</v>
      </c>
    </row>
    <row r="1854" spans="1:14" ht="27" customHeight="1">
      <c r="A1854" s="33"/>
      <c r="B1854" s="12">
        <v>1853</v>
      </c>
      <c r="C1854" s="13" t="s">
        <v>5156</v>
      </c>
      <c r="D1854" s="97"/>
      <c r="E1854" s="98"/>
      <c r="F1854" s="16" t="s">
        <v>4</v>
      </c>
      <c r="G1854" s="17" t="s">
        <v>5157</v>
      </c>
      <c r="H1854" s="17" t="s">
        <v>99</v>
      </c>
      <c r="I1854" s="18" t="s">
        <v>44</v>
      </c>
      <c r="J1854" s="17" t="s">
        <v>222</v>
      </c>
      <c r="K1854" s="17" t="s">
        <v>80</v>
      </c>
      <c r="L1854" s="17" t="s">
        <v>9</v>
      </c>
      <c r="M1854" s="17" t="s">
        <v>26</v>
      </c>
      <c r="N1854" s="19" t="s">
        <v>4</v>
      </c>
    </row>
    <row r="1855" spans="1:14" ht="27" customHeight="1">
      <c r="A1855" s="11"/>
      <c r="B1855" s="12">
        <v>1854</v>
      </c>
      <c r="C1855" s="28" t="s">
        <v>5158</v>
      </c>
      <c r="D1855" s="95"/>
      <c r="E1855" s="96"/>
      <c r="F1855" s="46" t="s">
        <v>4</v>
      </c>
      <c r="G1855" s="29" t="s">
        <v>5159</v>
      </c>
      <c r="H1855" s="29" t="s">
        <v>42</v>
      </c>
      <c r="I1855" s="30" t="s">
        <v>191</v>
      </c>
      <c r="J1855" s="29" t="s">
        <v>50</v>
      </c>
      <c r="K1855" s="29" t="s">
        <v>146</v>
      </c>
      <c r="L1855" s="29" t="s">
        <v>9</v>
      </c>
      <c r="M1855" s="29" t="s">
        <v>9</v>
      </c>
      <c r="N1855" s="31" t="s">
        <v>4</v>
      </c>
    </row>
    <row r="1856" spans="1:14" ht="27" customHeight="1">
      <c r="A1856" s="11"/>
      <c r="B1856" s="12">
        <v>1855</v>
      </c>
      <c r="C1856" s="13" t="s">
        <v>5160</v>
      </c>
      <c r="D1856" s="97"/>
      <c r="E1856" s="98"/>
      <c r="F1856" s="16" t="s">
        <v>4</v>
      </c>
      <c r="G1856" s="17" t="s">
        <v>5161</v>
      </c>
      <c r="H1856" s="17" t="s">
        <v>12</v>
      </c>
      <c r="I1856" s="18" t="s">
        <v>38</v>
      </c>
      <c r="J1856" s="17" t="s">
        <v>176</v>
      </c>
      <c r="K1856" s="17" t="s">
        <v>36</v>
      </c>
      <c r="L1856" s="17" t="s">
        <v>9</v>
      </c>
      <c r="M1856" s="17" t="s">
        <v>16</v>
      </c>
      <c r="N1856" s="19" t="s">
        <v>4</v>
      </c>
    </row>
    <row r="1857" spans="1:14" ht="27" customHeight="1">
      <c r="A1857" s="11"/>
      <c r="B1857" s="12">
        <v>1856</v>
      </c>
      <c r="C1857" s="28" t="s">
        <v>5162</v>
      </c>
      <c r="D1857" s="95"/>
      <c r="E1857" s="96"/>
      <c r="F1857" s="46" t="s">
        <v>4</v>
      </c>
      <c r="G1857" s="29" t="s">
        <v>5163</v>
      </c>
      <c r="H1857" s="29" t="s">
        <v>42</v>
      </c>
      <c r="I1857" s="30" t="s">
        <v>67</v>
      </c>
      <c r="J1857" s="29" t="s">
        <v>260</v>
      </c>
      <c r="K1857" s="29" t="s">
        <v>85</v>
      </c>
      <c r="L1857" s="29" t="s">
        <v>9</v>
      </c>
      <c r="M1857" s="29" t="s">
        <v>26</v>
      </c>
      <c r="N1857" s="31" t="s">
        <v>4</v>
      </c>
    </row>
    <row r="1858" spans="1:14" ht="27" customHeight="1">
      <c r="A1858" s="11"/>
      <c r="B1858" s="12">
        <v>1857</v>
      </c>
      <c r="C1858" s="13" t="s">
        <v>5164</v>
      </c>
      <c r="D1858" s="97"/>
      <c r="E1858" s="98"/>
      <c r="F1858" s="16" t="s">
        <v>4</v>
      </c>
      <c r="G1858" s="17" t="s">
        <v>5165</v>
      </c>
      <c r="H1858" s="17" t="s">
        <v>35</v>
      </c>
      <c r="I1858" s="18" t="s">
        <v>197</v>
      </c>
      <c r="J1858" s="17" t="s">
        <v>109</v>
      </c>
      <c r="K1858" s="17" t="s">
        <v>110</v>
      </c>
      <c r="L1858" s="17" t="s">
        <v>9</v>
      </c>
      <c r="M1858" s="17" t="s">
        <v>26</v>
      </c>
      <c r="N1858" s="19" t="s">
        <v>4</v>
      </c>
    </row>
    <row r="1859" spans="1:14" ht="27" customHeight="1">
      <c r="A1859" s="33"/>
      <c r="B1859" s="12">
        <v>1858</v>
      </c>
      <c r="C1859" s="28" t="s">
        <v>5166</v>
      </c>
      <c r="D1859" s="95"/>
      <c r="E1859" s="96"/>
      <c r="F1859" s="46" t="s">
        <v>4</v>
      </c>
      <c r="G1859" s="29" t="s">
        <v>5167</v>
      </c>
      <c r="H1859" s="29" t="s">
        <v>5</v>
      </c>
      <c r="I1859" s="30" t="s">
        <v>44</v>
      </c>
      <c r="J1859" s="29" t="s">
        <v>479</v>
      </c>
      <c r="K1859" s="29" t="s">
        <v>486</v>
      </c>
      <c r="L1859" s="29" t="s">
        <v>9</v>
      </c>
      <c r="M1859" s="29" t="s">
        <v>10</v>
      </c>
      <c r="N1859" s="31" t="s">
        <v>4</v>
      </c>
    </row>
    <row r="1860" spans="1:14" ht="27" customHeight="1">
      <c r="A1860" s="11"/>
      <c r="B1860" s="12">
        <v>1859</v>
      </c>
      <c r="C1860" s="13" t="s">
        <v>5168</v>
      </c>
      <c r="D1860" s="97"/>
      <c r="E1860" s="98"/>
      <c r="F1860" s="16" t="s">
        <v>4</v>
      </c>
      <c r="G1860" s="17" t="s">
        <v>5169</v>
      </c>
      <c r="H1860" s="17" t="s">
        <v>35</v>
      </c>
      <c r="I1860" s="18" t="s">
        <v>67</v>
      </c>
      <c r="J1860" s="17" t="s">
        <v>68</v>
      </c>
      <c r="K1860" s="17" t="s">
        <v>486</v>
      </c>
      <c r="L1860" s="17" t="s">
        <v>9</v>
      </c>
      <c r="M1860" s="17" t="s">
        <v>26</v>
      </c>
      <c r="N1860" s="19" t="s">
        <v>4</v>
      </c>
    </row>
    <row r="1861" spans="1:14" ht="27" customHeight="1">
      <c r="A1861" s="11"/>
      <c r="B1861" s="12">
        <v>1860</v>
      </c>
      <c r="C1861" s="28" t="s">
        <v>5170</v>
      </c>
      <c r="D1861" s="95"/>
      <c r="E1861" s="96"/>
      <c r="F1861" s="46" t="s">
        <v>4</v>
      </c>
      <c r="G1861" s="29" t="s">
        <v>5171</v>
      </c>
      <c r="H1861" s="29" t="s">
        <v>99</v>
      </c>
      <c r="I1861" s="30" t="s">
        <v>61</v>
      </c>
      <c r="J1861" s="29" t="s">
        <v>31</v>
      </c>
      <c r="K1861" s="29" t="s">
        <v>8</v>
      </c>
      <c r="L1861" s="29" t="s">
        <v>9</v>
      </c>
      <c r="M1861" s="29" t="s">
        <v>16</v>
      </c>
      <c r="N1861" s="31" t="s">
        <v>4</v>
      </c>
    </row>
    <row r="1862" spans="1:14" ht="27" customHeight="1">
      <c r="A1862" s="11"/>
      <c r="B1862" s="12">
        <v>1861</v>
      </c>
      <c r="C1862" s="13" t="s">
        <v>5172</v>
      </c>
      <c r="D1862" s="97"/>
      <c r="E1862" s="98"/>
      <c r="F1862" s="16" t="s">
        <v>4</v>
      </c>
      <c r="G1862" s="17" t="s">
        <v>5173</v>
      </c>
      <c r="H1862" s="17" t="s">
        <v>35</v>
      </c>
      <c r="I1862" s="18" t="s">
        <v>943</v>
      </c>
      <c r="J1862" s="17" t="s">
        <v>350</v>
      </c>
      <c r="K1862" s="17" t="s">
        <v>85</v>
      </c>
      <c r="L1862" s="17" t="s">
        <v>9</v>
      </c>
      <c r="M1862" s="17" t="s">
        <v>9</v>
      </c>
      <c r="N1862" s="19" t="s">
        <v>4</v>
      </c>
    </row>
    <row r="1863" spans="1:14" ht="27" customHeight="1">
      <c r="A1863" s="11"/>
      <c r="B1863" s="12">
        <v>1862</v>
      </c>
      <c r="C1863" s="28" t="s">
        <v>5174</v>
      </c>
      <c r="D1863" s="95"/>
      <c r="E1863" s="96"/>
      <c r="F1863" s="46" t="s">
        <v>4</v>
      </c>
      <c r="G1863" s="29" t="s">
        <v>5175</v>
      </c>
      <c r="H1863" s="29" t="s">
        <v>99</v>
      </c>
      <c r="I1863" s="30" t="s">
        <v>114</v>
      </c>
      <c r="J1863" s="29" t="s">
        <v>417</v>
      </c>
      <c r="K1863" s="29" t="s">
        <v>110</v>
      </c>
      <c r="L1863" s="29" t="s">
        <v>9</v>
      </c>
      <c r="M1863" s="29" t="s">
        <v>25</v>
      </c>
      <c r="N1863" s="31" t="s">
        <v>4</v>
      </c>
    </row>
    <row r="1864" spans="1:14" ht="27" customHeight="1">
      <c r="A1864" s="20"/>
      <c r="B1864" s="12">
        <v>1863</v>
      </c>
      <c r="C1864" s="13" t="s">
        <v>5176</v>
      </c>
      <c r="D1864" s="97"/>
      <c r="E1864" s="98"/>
      <c r="F1864" s="16" t="s">
        <v>4</v>
      </c>
      <c r="G1864" s="17" t="s">
        <v>5177</v>
      </c>
      <c r="H1864" s="17" t="s">
        <v>35</v>
      </c>
      <c r="I1864" s="18" t="s">
        <v>197</v>
      </c>
      <c r="J1864" s="17" t="s">
        <v>222</v>
      </c>
      <c r="K1864" s="17" t="s">
        <v>110</v>
      </c>
      <c r="L1864" s="17" t="s">
        <v>9</v>
      </c>
      <c r="M1864" s="17" t="s">
        <v>9</v>
      </c>
      <c r="N1864" s="19" t="s">
        <v>4</v>
      </c>
    </row>
    <row r="1865" spans="1:14" ht="27" customHeight="1">
      <c r="A1865" s="11"/>
      <c r="B1865" s="12">
        <v>1864</v>
      </c>
      <c r="C1865" s="28" t="s">
        <v>5178</v>
      </c>
      <c r="D1865" s="95"/>
      <c r="E1865" s="96"/>
      <c r="F1865" s="46" t="s">
        <v>4</v>
      </c>
      <c r="G1865" s="29" t="s">
        <v>5179</v>
      </c>
      <c r="H1865" s="29" t="s">
        <v>99</v>
      </c>
      <c r="I1865" s="30" t="s">
        <v>155</v>
      </c>
      <c r="J1865" s="29" t="s">
        <v>76</v>
      </c>
      <c r="K1865" s="29" t="s">
        <v>164</v>
      </c>
      <c r="L1865" s="29" t="s">
        <v>9</v>
      </c>
      <c r="M1865" s="29" t="s">
        <v>10</v>
      </c>
      <c r="N1865" s="31" t="s">
        <v>4</v>
      </c>
    </row>
    <row r="1866" spans="1:14" ht="27" customHeight="1">
      <c r="A1866" s="11"/>
      <c r="B1866" s="12">
        <v>1865</v>
      </c>
      <c r="C1866" s="13" t="s">
        <v>5180</v>
      </c>
      <c r="D1866" s="97"/>
      <c r="E1866" s="98"/>
      <c r="F1866" s="16" t="s">
        <v>4</v>
      </c>
      <c r="G1866" s="17" t="s">
        <v>5181</v>
      </c>
      <c r="H1866" s="17" t="s">
        <v>28</v>
      </c>
      <c r="I1866" s="18" t="s">
        <v>114</v>
      </c>
      <c r="J1866" s="17" t="s">
        <v>115</v>
      </c>
      <c r="K1866" s="17" t="s">
        <v>129</v>
      </c>
      <c r="L1866" s="17" t="s">
        <v>9</v>
      </c>
      <c r="M1866" s="17" t="s">
        <v>16</v>
      </c>
      <c r="N1866" s="19" t="s">
        <v>4</v>
      </c>
    </row>
    <row r="1867" spans="1:14" ht="27" customHeight="1">
      <c r="A1867" s="11"/>
      <c r="B1867" s="12">
        <v>1866</v>
      </c>
      <c r="C1867" s="28" t="s">
        <v>5182</v>
      </c>
      <c r="D1867" s="28"/>
      <c r="E1867" s="99"/>
      <c r="F1867" s="46" t="s">
        <v>4</v>
      </c>
      <c r="G1867" s="29" t="s">
        <v>5183</v>
      </c>
      <c r="H1867" s="29" t="s">
        <v>42</v>
      </c>
      <c r="I1867" s="30" t="s">
        <v>108</v>
      </c>
      <c r="J1867" s="29" t="s">
        <v>292</v>
      </c>
      <c r="K1867" s="29" t="s">
        <v>38</v>
      </c>
      <c r="L1867" s="29" t="s">
        <v>9</v>
      </c>
      <c r="M1867" s="29" t="s">
        <v>26</v>
      </c>
      <c r="N1867" s="31" t="s">
        <v>4</v>
      </c>
    </row>
    <row r="1868" spans="1:14" ht="27" customHeight="1">
      <c r="A1868" s="11"/>
      <c r="B1868" s="12">
        <v>1867</v>
      </c>
      <c r="C1868" s="13" t="s">
        <v>5184</v>
      </c>
      <c r="D1868" s="97"/>
      <c r="E1868" s="98"/>
      <c r="F1868" s="16" t="s">
        <v>4</v>
      </c>
      <c r="G1868" s="17" t="s">
        <v>5185</v>
      </c>
      <c r="H1868" s="17" t="s">
        <v>28</v>
      </c>
      <c r="I1868" s="18" t="s">
        <v>879</v>
      </c>
      <c r="J1868" s="17" t="s">
        <v>154</v>
      </c>
      <c r="K1868" s="17" t="s">
        <v>24</v>
      </c>
      <c r="L1868" s="17" t="s">
        <v>9</v>
      </c>
      <c r="M1868" s="17" t="s">
        <v>25</v>
      </c>
      <c r="N1868" s="19" t="s">
        <v>4</v>
      </c>
    </row>
    <row r="1869" spans="1:14" ht="27" customHeight="1">
      <c r="A1869" s="33"/>
      <c r="B1869" s="12">
        <v>1868</v>
      </c>
      <c r="C1869" s="28" t="s">
        <v>5186</v>
      </c>
      <c r="D1869" s="95"/>
      <c r="E1869" s="96"/>
      <c r="F1869" s="46" t="s">
        <v>4</v>
      </c>
      <c r="G1869" s="29" t="s">
        <v>5187</v>
      </c>
      <c r="H1869" s="29" t="s">
        <v>42</v>
      </c>
      <c r="I1869" s="30" t="s">
        <v>24</v>
      </c>
      <c r="J1869" s="29" t="s">
        <v>119</v>
      </c>
      <c r="K1869" s="29" t="s">
        <v>22</v>
      </c>
      <c r="L1869" s="29" t="s">
        <v>9</v>
      </c>
      <c r="M1869" s="29" t="s">
        <v>16</v>
      </c>
      <c r="N1869" s="31" t="s">
        <v>4</v>
      </c>
    </row>
    <row r="1870" spans="1:14" ht="27" customHeight="1">
      <c r="A1870" s="11"/>
      <c r="B1870" s="12">
        <v>1869</v>
      </c>
      <c r="C1870" s="13" t="s">
        <v>5188</v>
      </c>
      <c r="D1870" s="97"/>
      <c r="E1870" s="98"/>
      <c r="F1870" s="16" t="s">
        <v>4</v>
      </c>
      <c r="G1870" s="17" t="s">
        <v>5189</v>
      </c>
      <c r="H1870" s="17" t="s">
        <v>28</v>
      </c>
      <c r="I1870" s="18" t="s">
        <v>49</v>
      </c>
      <c r="J1870" s="17" t="s">
        <v>192</v>
      </c>
      <c r="K1870" s="17" t="s">
        <v>16</v>
      </c>
      <c r="L1870" s="17" t="s">
        <v>9</v>
      </c>
      <c r="M1870" s="17" t="s">
        <v>9</v>
      </c>
      <c r="N1870" s="19" t="s">
        <v>4</v>
      </c>
    </row>
    <row r="1871" spans="1:14" ht="27" customHeight="1">
      <c r="A1871" s="11"/>
      <c r="B1871" s="12">
        <v>1870</v>
      </c>
      <c r="C1871" s="28" t="s">
        <v>5190</v>
      </c>
      <c r="D1871" s="95"/>
      <c r="E1871" s="96"/>
      <c r="F1871" s="46" t="s">
        <v>4</v>
      </c>
      <c r="G1871" s="29" t="s">
        <v>5191</v>
      </c>
      <c r="H1871" s="29" t="s">
        <v>21</v>
      </c>
      <c r="I1871" s="30" t="s">
        <v>215</v>
      </c>
      <c r="J1871" s="29" t="s">
        <v>115</v>
      </c>
      <c r="K1871" s="29" t="s">
        <v>38</v>
      </c>
      <c r="L1871" s="29" t="s">
        <v>9</v>
      </c>
      <c r="M1871" s="29" t="s">
        <v>10</v>
      </c>
      <c r="N1871" s="31" t="s">
        <v>4</v>
      </c>
    </row>
    <row r="1872" spans="1:14" ht="27" customHeight="1">
      <c r="A1872" s="11"/>
      <c r="B1872" s="12">
        <v>1871</v>
      </c>
      <c r="C1872" s="13" t="s">
        <v>5192</v>
      </c>
      <c r="D1872" s="97"/>
      <c r="E1872" s="98"/>
      <c r="F1872" s="16" t="s">
        <v>4</v>
      </c>
      <c r="G1872" s="17" t="s">
        <v>5193</v>
      </c>
      <c r="H1872" s="17" t="s">
        <v>12</v>
      </c>
      <c r="I1872" s="18" t="s">
        <v>242</v>
      </c>
      <c r="J1872" s="17" t="s">
        <v>115</v>
      </c>
      <c r="K1872" s="17" t="s">
        <v>38</v>
      </c>
      <c r="L1872" s="17" t="s">
        <v>9</v>
      </c>
      <c r="M1872" s="17" t="s">
        <v>10</v>
      </c>
      <c r="N1872" s="19" t="s">
        <v>4</v>
      </c>
    </row>
    <row r="1873" spans="1:14" ht="27" customHeight="1">
      <c r="A1873" s="11"/>
      <c r="B1873" s="12">
        <v>1872</v>
      </c>
      <c r="C1873" s="28" t="s">
        <v>5194</v>
      </c>
      <c r="D1873" s="95"/>
      <c r="E1873" s="96"/>
      <c r="F1873" s="46" t="s">
        <v>4</v>
      </c>
      <c r="G1873" s="29" t="s">
        <v>5195</v>
      </c>
      <c r="H1873" s="29" t="s">
        <v>21</v>
      </c>
      <c r="I1873" s="30" t="s">
        <v>67</v>
      </c>
      <c r="J1873" s="29" t="s">
        <v>479</v>
      </c>
      <c r="K1873" s="29" t="s">
        <v>85</v>
      </c>
      <c r="L1873" s="29" t="s">
        <v>443</v>
      </c>
      <c r="M1873" s="29" t="s">
        <v>9</v>
      </c>
      <c r="N1873" s="31" t="s">
        <v>4</v>
      </c>
    </row>
    <row r="1874" spans="1:14" ht="27" customHeight="1">
      <c r="A1874" s="33"/>
      <c r="B1874" s="12">
        <v>1873</v>
      </c>
      <c r="C1874" s="13" t="s">
        <v>5196</v>
      </c>
      <c r="D1874" s="97"/>
      <c r="E1874" s="98"/>
      <c r="F1874" s="16" t="s">
        <v>4</v>
      </c>
      <c r="G1874" s="17" t="s">
        <v>5197</v>
      </c>
      <c r="H1874" s="17" t="s">
        <v>12</v>
      </c>
      <c r="I1874" s="18" t="s">
        <v>159</v>
      </c>
      <c r="J1874" s="17" t="s">
        <v>422</v>
      </c>
      <c r="K1874" s="17" t="s">
        <v>25</v>
      </c>
      <c r="L1874" s="17" t="s">
        <v>9</v>
      </c>
      <c r="M1874" s="17" t="s">
        <v>9</v>
      </c>
      <c r="N1874" s="19" t="s">
        <v>4</v>
      </c>
    </row>
    <row r="1875" spans="1:14" ht="27" customHeight="1">
      <c r="A1875" s="11"/>
      <c r="B1875" s="12">
        <v>1874</v>
      </c>
      <c r="C1875" s="28" t="s">
        <v>5198</v>
      </c>
      <c r="D1875" s="95"/>
      <c r="E1875" s="96"/>
      <c r="F1875" s="46" t="s">
        <v>4</v>
      </c>
      <c r="G1875" s="29" t="s">
        <v>5199</v>
      </c>
      <c r="H1875" s="29" t="s">
        <v>21</v>
      </c>
      <c r="I1875" s="30" t="s">
        <v>6</v>
      </c>
      <c r="J1875" s="29" t="s">
        <v>256</v>
      </c>
      <c r="K1875" s="29" t="s">
        <v>36</v>
      </c>
      <c r="L1875" s="29" t="s">
        <v>9</v>
      </c>
      <c r="M1875" s="29" t="s">
        <v>10</v>
      </c>
      <c r="N1875" s="31" t="s">
        <v>4</v>
      </c>
    </row>
    <row r="1876" spans="1:14" ht="27" customHeight="1">
      <c r="A1876" s="11"/>
      <c r="B1876" s="12">
        <v>1875</v>
      </c>
      <c r="C1876" s="13" t="s">
        <v>5200</v>
      </c>
      <c r="D1876" s="97"/>
      <c r="E1876" s="98"/>
      <c r="F1876" s="16" t="s">
        <v>4</v>
      </c>
      <c r="G1876" s="17" t="s">
        <v>5201</v>
      </c>
      <c r="H1876" s="17" t="s">
        <v>54</v>
      </c>
      <c r="I1876" s="18" t="s">
        <v>16</v>
      </c>
      <c r="J1876" s="17" t="s">
        <v>49</v>
      </c>
      <c r="K1876" s="17" t="s">
        <v>124</v>
      </c>
      <c r="L1876" s="17" t="s">
        <v>9</v>
      </c>
      <c r="M1876" s="17" t="s">
        <v>10</v>
      </c>
      <c r="N1876" s="19" t="s">
        <v>4</v>
      </c>
    </row>
    <row r="1877" spans="1:14" ht="27" customHeight="1">
      <c r="A1877" s="11"/>
      <c r="B1877" s="12">
        <v>1876</v>
      </c>
      <c r="C1877" s="28" t="s">
        <v>5202</v>
      </c>
      <c r="D1877" s="95"/>
      <c r="E1877" s="96"/>
      <c r="F1877" s="46" t="s">
        <v>4</v>
      </c>
      <c r="G1877" s="29" t="s">
        <v>5203</v>
      </c>
      <c r="H1877" s="29" t="s">
        <v>5</v>
      </c>
      <c r="I1877" s="30" t="s">
        <v>49</v>
      </c>
      <c r="J1877" s="29" t="s">
        <v>192</v>
      </c>
      <c r="K1877" s="29" t="s">
        <v>16</v>
      </c>
      <c r="L1877" s="29" t="s">
        <v>9</v>
      </c>
      <c r="M1877" s="29" t="s">
        <v>9</v>
      </c>
      <c r="N1877" s="31" t="s">
        <v>4</v>
      </c>
    </row>
    <row r="1878" spans="1:14" ht="27" customHeight="1">
      <c r="A1878" s="11"/>
      <c r="B1878" s="12">
        <v>1877</v>
      </c>
      <c r="C1878" s="13" t="s">
        <v>5204</v>
      </c>
      <c r="D1878" s="97"/>
      <c r="E1878" s="98"/>
      <c r="F1878" s="16" t="s">
        <v>4</v>
      </c>
      <c r="G1878" s="17" t="s">
        <v>5205</v>
      </c>
      <c r="H1878" s="17" t="s">
        <v>54</v>
      </c>
      <c r="I1878" s="18" t="s">
        <v>197</v>
      </c>
      <c r="J1878" s="17" t="s">
        <v>502</v>
      </c>
      <c r="K1878" s="17" t="s">
        <v>22</v>
      </c>
      <c r="L1878" s="17" t="s">
        <v>9</v>
      </c>
      <c r="M1878" s="17" t="s">
        <v>9</v>
      </c>
      <c r="N1878" s="19" t="s">
        <v>4</v>
      </c>
    </row>
    <row r="1879" spans="1:14" ht="27" customHeight="1">
      <c r="A1879" s="33"/>
      <c r="B1879" s="12">
        <v>1878</v>
      </c>
      <c r="C1879" s="28" t="s">
        <v>5206</v>
      </c>
      <c r="D1879" s="95"/>
      <c r="E1879" s="96"/>
      <c r="F1879" s="46" t="s">
        <v>4</v>
      </c>
      <c r="G1879" s="29" t="s">
        <v>5207</v>
      </c>
      <c r="H1879" s="29" t="s">
        <v>5</v>
      </c>
      <c r="I1879" s="30" t="s">
        <v>67</v>
      </c>
      <c r="J1879" s="29" t="s">
        <v>68</v>
      </c>
      <c r="K1879" s="29" t="s">
        <v>30</v>
      </c>
      <c r="L1879" s="29" t="s">
        <v>9</v>
      </c>
      <c r="M1879" s="29" t="s">
        <v>9</v>
      </c>
      <c r="N1879" s="31" t="s">
        <v>4</v>
      </c>
    </row>
    <row r="1880" spans="1:14" ht="27" customHeight="1">
      <c r="A1880" s="11"/>
      <c r="B1880" s="12">
        <v>1879</v>
      </c>
      <c r="C1880" s="13" t="s">
        <v>5208</v>
      </c>
      <c r="D1880" s="97"/>
      <c r="E1880" s="98"/>
      <c r="F1880" s="16" t="s">
        <v>4</v>
      </c>
      <c r="G1880" s="17" t="s">
        <v>5209</v>
      </c>
      <c r="H1880" s="17" t="s">
        <v>54</v>
      </c>
      <c r="I1880" s="18" t="s">
        <v>67</v>
      </c>
      <c r="J1880" s="17" t="s">
        <v>350</v>
      </c>
      <c r="K1880" s="17" t="s">
        <v>85</v>
      </c>
      <c r="L1880" s="17" t="s">
        <v>9</v>
      </c>
      <c r="M1880" s="17" t="s">
        <v>9</v>
      </c>
      <c r="N1880" s="19" t="s">
        <v>4</v>
      </c>
    </row>
    <row r="1881" spans="1:14" ht="27" customHeight="1">
      <c r="A1881" s="11"/>
      <c r="B1881" s="12">
        <v>1880</v>
      </c>
      <c r="C1881" s="28" t="s">
        <v>5210</v>
      </c>
      <c r="D1881" s="95"/>
      <c r="E1881" s="96"/>
      <c r="F1881" s="46" t="s">
        <v>4</v>
      </c>
      <c r="G1881" s="29" t="s">
        <v>5211</v>
      </c>
      <c r="H1881" s="29" t="s">
        <v>5</v>
      </c>
      <c r="I1881" s="30" t="s">
        <v>61</v>
      </c>
      <c r="J1881" s="29" t="s">
        <v>62</v>
      </c>
      <c r="K1881" s="29" t="s">
        <v>61</v>
      </c>
      <c r="L1881" s="29" t="s">
        <v>9</v>
      </c>
      <c r="M1881" s="29" t="s">
        <v>26</v>
      </c>
      <c r="N1881" s="31" t="s">
        <v>4</v>
      </c>
    </row>
    <row r="1882" spans="1:14" ht="27" customHeight="1">
      <c r="A1882" s="11"/>
      <c r="B1882" s="12">
        <v>1881</v>
      </c>
      <c r="C1882" s="13" t="s">
        <v>5212</v>
      </c>
      <c r="D1882" s="97"/>
      <c r="E1882" s="98"/>
      <c r="F1882" s="16" t="s">
        <v>4</v>
      </c>
      <c r="G1882" s="17" t="s">
        <v>5213</v>
      </c>
      <c r="H1882" s="17" t="s">
        <v>12</v>
      </c>
      <c r="I1882" s="18" t="s">
        <v>22</v>
      </c>
      <c r="J1882" s="17" t="s">
        <v>31</v>
      </c>
      <c r="K1882" s="17" t="s">
        <v>114</v>
      </c>
      <c r="L1882" s="17" t="s">
        <v>26</v>
      </c>
      <c r="M1882" s="17" t="s">
        <v>26</v>
      </c>
      <c r="N1882" s="19" t="s">
        <v>4</v>
      </c>
    </row>
    <row r="1883" spans="1:14" ht="27" customHeight="1">
      <c r="A1883" s="11"/>
      <c r="B1883" s="12">
        <v>1882</v>
      </c>
      <c r="C1883" s="28" t="s">
        <v>5214</v>
      </c>
      <c r="D1883" s="95"/>
      <c r="E1883" s="96"/>
      <c r="F1883" s="46" t="s">
        <v>4</v>
      </c>
      <c r="G1883" s="29" t="s">
        <v>5215</v>
      </c>
      <c r="H1883" s="29" t="s">
        <v>5</v>
      </c>
      <c r="I1883" s="30" t="s">
        <v>197</v>
      </c>
      <c r="J1883" s="29" t="s">
        <v>104</v>
      </c>
      <c r="K1883" s="29" t="s">
        <v>6</v>
      </c>
      <c r="L1883" s="29" t="s">
        <v>9</v>
      </c>
      <c r="M1883" s="29" t="s">
        <v>9</v>
      </c>
      <c r="N1883" s="31" t="s">
        <v>4</v>
      </c>
    </row>
    <row r="1884" spans="1:14" ht="27" customHeight="1">
      <c r="A1884" s="20"/>
      <c r="B1884" s="12">
        <v>1883</v>
      </c>
      <c r="C1884" s="13" t="s">
        <v>5216</v>
      </c>
      <c r="D1884" s="97"/>
      <c r="E1884" s="98"/>
      <c r="F1884" s="16" t="s">
        <v>4</v>
      </c>
      <c r="G1884" s="17" t="s">
        <v>5217</v>
      </c>
      <c r="H1884" s="17" t="s">
        <v>12</v>
      </c>
      <c r="I1884" s="18" t="s">
        <v>6</v>
      </c>
      <c r="J1884" s="17" t="s">
        <v>154</v>
      </c>
      <c r="K1884" s="17" t="s">
        <v>6</v>
      </c>
      <c r="L1884" s="17" t="s">
        <v>9</v>
      </c>
      <c r="M1884" s="17" t="s">
        <v>10</v>
      </c>
      <c r="N1884" s="19" t="s">
        <v>4</v>
      </c>
    </row>
    <row r="1885" spans="1:14" ht="27" customHeight="1">
      <c r="A1885" s="11"/>
      <c r="B1885" s="12">
        <v>1884</v>
      </c>
      <c r="C1885" s="28" t="s">
        <v>5218</v>
      </c>
      <c r="D1885" s="95"/>
      <c r="E1885" s="96"/>
      <c r="F1885" s="46" t="s">
        <v>4</v>
      </c>
      <c r="G1885" s="29" t="s">
        <v>5219</v>
      </c>
      <c r="H1885" s="29" t="s">
        <v>5</v>
      </c>
      <c r="I1885" s="30" t="s">
        <v>49</v>
      </c>
      <c r="J1885" s="29" t="s">
        <v>192</v>
      </c>
      <c r="K1885" s="29" t="s">
        <v>16</v>
      </c>
      <c r="L1885" s="29" t="s">
        <v>9</v>
      </c>
      <c r="M1885" s="29" t="s">
        <v>9</v>
      </c>
      <c r="N1885" s="31" t="s">
        <v>4</v>
      </c>
    </row>
    <row r="1886" spans="1:14" ht="27" customHeight="1">
      <c r="A1886" s="11"/>
      <c r="B1886" s="12">
        <v>1885</v>
      </c>
      <c r="C1886" s="13" t="s">
        <v>5220</v>
      </c>
      <c r="D1886" s="97"/>
      <c r="E1886" s="98"/>
      <c r="F1886" s="16" t="s">
        <v>4</v>
      </c>
      <c r="G1886" s="17" t="s">
        <v>5221</v>
      </c>
      <c r="H1886" s="17" t="s">
        <v>35</v>
      </c>
      <c r="I1886" s="18" t="s">
        <v>55</v>
      </c>
      <c r="J1886" s="17" t="s">
        <v>256</v>
      </c>
      <c r="K1886" s="17" t="s">
        <v>6</v>
      </c>
      <c r="L1886" s="17" t="s">
        <v>9</v>
      </c>
      <c r="M1886" s="17" t="s">
        <v>14</v>
      </c>
      <c r="N1886" s="19" t="s">
        <v>4</v>
      </c>
    </row>
    <row r="1887" spans="1:14" ht="27" customHeight="1">
      <c r="A1887" s="11"/>
      <c r="B1887" s="12">
        <v>1886</v>
      </c>
      <c r="C1887" s="28" t="s">
        <v>5222</v>
      </c>
      <c r="D1887" s="95"/>
      <c r="E1887" s="96"/>
      <c r="F1887" s="46" t="s">
        <v>4</v>
      </c>
      <c r="G1887" s="29" t="s">
        <v>5223</v>
      </c>
      <c r="H1887" s="29" t="s">
        <v>99</v>
      </c>
      <c r="I1887" s="30" t="s">
        <v>108</v>
      </c>
      <c r="J1887" s="29" t="s">
        <v>417</v>
      </c>
      <c r="K1887" s="29" t="s">
        <v>10</v>
      </c>
      <c r="L1887" s="29" t="s">
        <v>9</v>
      </c>
      <c r="M1887" s="29" t="s">
        <v>10</v>
      </c>
      <c r="N1887" s="31" t="s">
        <v>4</v>
      </c>
    </row>
    <row r="1888" spans="1:14" ht="27" customHeight="1">
      <c r="A1888" s="11"/>
      <c r="B1888" s="12">
        <v>1887</v>
      </c>
      <c r="C1888" s="13" t="s">
        <v>5224</v>
      </c>
      <c r="D1888" s="97"/>
      <c r="E1888" s="98"/>
      <c r="F1888" s="16" t="s">
        <v>4</v>
      </c>
      <c r="G1888" s="17" t="s">
        <v>5225</v>
      </c>
      <c r="H1888" s="17" t="s">
        <v>28</v>
      </c>
      <c r="I1888" s="18" t="s">
        <v>215</v>
      </c>
      <c r="J1888" s="17" t="s">
        <v>150</v>
      </c>
      <c r="K1888" s="17" t="s">
        <v>24</v>
      </c>
      <c r="L1888" s="17" t="s">
        <v>9</v>
      </c>
      <c r="M1888" s="17" t="s">
        <v>9</v>
      </c>
      <c r="N1888" s="19" t="s">
        <v>4</v>
      </c>
    </row>
    <row r="1889" spans="1:14" ht="27" customHeight="1">
      <c r="A1889" s="33"/>
      <c r="B1889" s="12">
        <v>1888</v>
      </c>
      <c r="C1889" s="28" t="s">
        <v>5226</v>
      </c>
      <c r="D1889" s="28"/>
      <c r="E1889" s="99"/>
      <c r="F1889" s="46" t="s">
        <v>4</v>
      </c>
      <c r="G1889" s="29" t="s">
        <v>5227</v>
      </c>
      <c r="H1889" s="29" t="s">
        <v>42</v>
      </c>
      <c r="I1889" s="30" t="s">
        <v>36</v>
      </c>
      <c r="J1889" s="29" t="s">
        <v>109</v>
      </c>
      <c r="K1889" s="29" t="s">
        <v>282</v>
      </c>
      <c r="L1889" s="29" t="s">
        <v>9</v>
      </c>
      <c r="M1889" s="29" t="s">
        <v>9</v>
      </c>
      <c r="N1889" s="31" t="s">
        <v>4</v>
      </c>
    </row>
    <row r="1890" spans="1:14" ht="27" customHeight="1">
      <c r="A1890" s="11"/>
      <c r="B1890" s="12">
        <v>1889</v>
      </c>
      <c r="C1890" s="13" t="s">
        <v>5228</v>
      </c>
      <c r="D1890" s="97"/>
      <c r="E1890" s="98"/>
      <c r="F1890" s="16" t="s">
        <v>4</v>
      </c>
      <c r="G1890" s="17" t="s">
        <v>5229</v>
      </c>
      <c r="H1890" s="17" t="s">
        <v>54</v>
      </c>
      <c r="I1890" s="18" t="s">
        <v>197</v>
      </c>
      <c r="J1890" s="17" t="s">
        <v>479</v>
      </c>
      <c r="K1890" s="17" t="s">
        <v>129</v>
      </c>
      <c r="L1890" s="17" t="s">
        <v>9</v>
      </c>
      <c r="M1890" s="17" t="s">
        <v>9</v>
      </c>
      <c r="N1890" s="19" t="s">
        <v>4</v>
      </c>
    </row>
    <row r="1891" spans="1:14" ht="27" customHeight="1">
      <c r="A1891" s="11"/>
      <c r="B1891" s="12">
        <v>1890</v>
      </c>
      <c r="C1891" s="28" t="s">
        <v>5230</v>
      </c>
      <c r="D1891" s="95"/>
      <c r="E1891" s="96"/>
      <c r="F1891" s="46" t="s">
        <v>4</v>
      </c>
      <c r="G1891" s="29" t="s">
        <v>5231</v>
      </c>
      <c r="H1891" s="29" t="s">
        <v>28</v>
      </c>
      <c r="I1891" s="30" t="s">
        <v>22</v>
      </c>
      <c r="J1891" s="29" t="s">
        <v>124</v>
      </c>
      <c r="K1891" s="29" t="s">
        <v>114</v>
      </c>
      <c r="L1891" s="29" t="s">
        <v>9</v>
      </c>
      <c r="M1891" s="29" t="s">
        <v>14</v>
      </c>
      <c r="N1891" s="31" t="s">
        <v>4</v>
      </c>
    </row>
    <row r="1892" spans="1:14" ht="27" customHeight="1">
      <c r="A1892" s="11"/>
      <c r="B1892" s="12">
        <v>1891</v>
      </c>
      <c r="C1892" s="13" t="s">
        <v>5232</v>
      </c>
      <c r="D1892" s="97"/>
      <c r="E1892" s="98"/>
      <c r="F1892" s="16" t="s">
        <v>4</v>
      </c>
      <c r="G1892" s="17" t="s">
        <v>5233</v>
      </c>
      <c r="H1892" s="17" t="s">
        <v>54</v>
      </c>
      <c r="I1892" s="18" t="s">
        <v>24</v>
      </c>
      <c r="J1892" s="17" t="s">
        <v>7</v>
      </c>
      <c r="K1892" s="17" t="s">
        <v>8</v>
      </c>
      <c r="L1892" s="17" t="s">
        <v>9</v>
      </c>
      <c r="M1892" s="17" t="s">
        <v>10</v>
      </c>
      <c r="N1892" s="19" t="s">
        <v>4</v>
      </c>
    </row>
    <row r="1893" spans="1:14" ht="27" customHeight="1">
      <c r="A1893" s="11"/>
      <c r="B1893" s="12">
        <v>1892</v>
      </c>
      <c r="C1893" s="28" t="s">
        <v>5234</v>
      </c>
      <c r="D1893" s="95"/>
      <c r="E1893" s="96"/>
      <c r="F1893" s="46" t="s">
        <v>4</v>
      </c>
      <c r="G1893" s="29" t="s">
        <v>5235</v>
      </c>
      <c r="H1893" s="29" t="s">
        <v>99</v>
      </c>
      <c r="I1893" s="30" t="s">
        <v>125</v>
      </c>
      <c r="J1893" s="29" t="s">
        <v>463</v>
      </c>
      <c r="K1893" s="29" t="s">
        <v>443</v>
      </c>
      <c r="L1893" s="29" t="s">
        <v>9</v>
      </c>
      <c r="M1893" s="29" t="s">
        <v>9</v>
      </c>
      <c r="N1893" s="31" t="s">
        <v>4</v>
      </c>
    </row>
    <row r="1894" spans="1:14" ht="27" customHeight="1">
      <c r="A1894" s="33"/>
      <c r="B1894" s="12">
        <v>1893</v>
      </c>
      <c r="C1894" s="13" t="s">
        <v>5236</v>
      </c>
      <c r="D1894" s="97"/>
      <c r="E1894" s="98"/>
      <c r="F1894" s="16" t="s">
        <v>4</v>
      </c>
      <c r="G1894" s="17" t="s">
        <v>5237</v>
      </c>
      <c r="H1894" s="17" t="s">
        <v>21</v>
      </c>
      <c r="I1894" s="18" t="s">
        <v>30</v>
      </c>
      <c r="J1894" s="17" t="s">
        <v>36</v>
      </c>
      <c r="K1894" s="17" t="s">
        <v>154</v>
      </c>
      <c r="L1894" s="17" t="s">
        <v>9</v>
      </c>
      <c r="M1894" s="17" t="s">
        <v>9</v>
      </c>
      <c r="N1894" s="19" t="s">
        <v>4</v>
      </c>
    </row>
    <row r="1895" spans="1:14" ht="27" customHeight="1">
      <c r="A1895" s="11"/>
      <c r="B1895" s="12">
        <v>1894</v>
      </c>
      <c r="C1895" s="28" t="s">
        <v>5238</v>
      </c>
      <c r="D1895" s="95"/>
      <c r="E1895" s="96"/>
      <c r="F1895" s="46" t="s">
        <v>4</v>
      </c>
      <c r="G1895" s="29" t="s">
        <v>5239</v>
      </c>
      <c r="H1895" s="29" t="s">
        <v>99</v>
      </c>
      <c r="I1895" s="30" t="s">
        <v>159</v>
      </c>
      <c r="J1895" s="29" t="s">
        <v>422</v>
      </c>
      <c r="K1895" s="29" t="s">
        <v>25</v>
      </c>
      <c r="L1895" s="29" t="s">
        <v>9</v>
      </c>
      <c r="M1895" s="29" t="s">
        <v>9</v>
      </c>
      <c r="N1895" s="31" t="s">
        <v>4</v>
      </c>
    </row>
    <row r="1896" spans="1:14" ht="27" customHeight="1">
      <c r="A1896" s="11"/>
      <c r="B1896" s="12">
        <v>1895</v>
      </c>
      <c r="C1896" s="13" t="s">
        <v>5240</v>
      </c>
      <c r="D1896" s="97"/>
      <c r="E1896" s="98"/>
      <c r="F1896" s="16" t="s">
        <v>4</v>
      </c>
      <c r="G1896" s="17" t="s">
        <v>5241</v>
      </c>
      <c r="H1896" s="17" t="s">
        <v>21</v>
      </c>
      <c r="I1896" s="18" t="s">
        <v>114</v>
      </c>
      <c r="J1896" s="17" t="s">
        <v>115</v>
      </c>
      <c r="K1896" s="17" t="s">
        <v>114</v>
      </c>
      <c r="L1896" s="17" t="s">
        <v>9</v>
      </c>
      <c r="M1896" s="17" t="s">
        <v>9</v>
      </c>
      <c r="N1896" s="19" t="s">
        <v>4</v>
      </c>
    </row>
    <row r="1897" spans="1:14" ht="27" customHeight="1">
      <c r="A1897" s="11"/>
      <c r="B1897" s="12">
        <v>1896</v>
      </c>
      <c r="C1897" s="28" t="s">
        <v>5242</v>
      </c>
      <c r="D1897" s="95"/>
      <c r="E1897" s="96"/>
      <c r="F1897" s="46" t="s">
        <v>4</v>
      </c>
      <c r="G1897" s="29" t="s">
        <v>5243</v>
      </c>
      <c r="H1897" s="29" t="s">
        <v>21</v>
      </c>
      <c r="I1897" s="30" t="s">
        <v>49</v>
      </c>
      <c r="J1897" s="29" t="s">
        <v>50</v>
      </c>
      <c r="K1897" s="29" t="s">
        <v>25</v>
      </c>
      <c r="L1897" s="29" t="s">
        <v>26</v>
      </c>
      <c r="M1897" s="29" t="s">
        <v>9</v>
      </c>
      <c r="N1897" s="31" t="s">
        <v>4</v>
      </c>
    </row>
    <row r="1898" spans="1:14" ht="27" customHeight="1">
      <c r="A1898" s="11"/>
      <c r="B1898" s="12">
        <v>1897</v>
      </c>
      <c r="C1898" s="13" t="s">
        <v>5244</v>
      </c>
      <c r="D1898" s="97"/>
      <c r="E1898" s="98"/>
      <c r="F1898" s="16" t="s">
        <v>4</v>
      </c>
      <c r="G1898" s="17" t="s">
        <v>5245</v>
      </c>
      <c r="H1898" s="17" t="s">
        <v>12</v>
      </c>
      <c r="I1898" s="18" t="s">
        <v>56</v>
      </c>
      <c r="J1898" s="17" t="s">
        <v>292</v>
      </c>
      <c r="K1898" s="17" t="s">
        <v>8</v>
      </c>
      <c r="L1898" s="17" t="s">
        <v>9</v>
      </c>
      <c r="M1898" s="17" t="s">
        <v>9</v>
      </c>
      <c r="N1898" s="19" t="s">
        <v>4</v>
      </c>
    </row>
    <row r="1899" spans="1:14" ht="27" customHeight="1">
      <c r="A1899" s="33"/>
      <c r="B1899" s="12">
        <v>1898</v>
      </c>
      <c r="C1899" s="28" t="s">
        <v>5246</v>
      </c>
      <c r="D1899" s="95"/>
      <c r="E1899" s="96"/>
      <c r="F1899" s="46" t="s">
        <v>4</v>
      </c>
      <c r="G1899" s="29" t="s">
        <v>5247</v>
      </c>
      <c r="H1899" s="29" t="s">
        <v>5</v>
      </c>
      <c r="I1899" s="30" t="s">
        <v>781</v>
      </c>
      <c r="J1899" s="29" t="s">
        <v>36</v>
      </c>
      <c r="K1899" s="29" t="s">
        <v>23</v>
      </c>
      <c r="L1899" s="29" t="s">
        <v>9</v>
      </c>
      <c r="M1899" s="29" t="s">
        <v>26</v>
      </c>
      <c r="N1899" s="31" t="s">
        <v>4</v>
      </c>
    </row>
    <row r="1900" spans="1:14" ht="27" customHeight="1">
      <c r="A1900" s="11"/>
      <c r="B1900" s="12">
        <v>1899</v>
      </c>
      <c r="C1900" s="13" t="s">
        <v>5248</v>
      </c>
      <c r="D1900" s="97"/>
      <c r="E1900" s="98"/>
      <c r="F1900" s="16" t="s">
        <v>4</v>
      </c>
      <c r="G1900" s="17" t="s">
        <v>5249</v>
      </c>
      <c r="H1900" s="17" t="s">
        <v>54</v>
      </c>
      <c r="I1900" s="18" t="s">
        <v>114</v>
      </c>
      <c r="J1900" s="17" t="s">
        <v>292</v>
      </c>
      <c r="K1900" s="17" t="s">
        <v>8</v>
      </c>
      <c r="L1900" s="17" t="s">
        <v>9</v>
      </c>
      <c r="M1900" s="17" t="s">
        <v>9</v>
      </c>
      <c r="N1900" s="19" t="s">
        <v>4</v>
      </c>
    </row>
    <row r="1901" spans="1:14" ht="27" customHeight="1">
      <c r="A1901" s="11"/>
      <c r="B1901" s="12">
        <v>1900</v>
      </c>
      <c r="C1901" s="28" t="s">
        <v>5250</v>
      </c>
      <c r="D1901" s="95"/>
      <c r="E1901" s="96"/>
      <c r="F1901" s="46" t="s">
        <v>4</v>
      </c>
      <c r="G1901" s="29" t="s">
        <v>5251</v>
      </c>
      <c r="H1901" s="29" t="s">
        <v>42</v>
      </c>
      <c r="I1901" s="30" t="s">
        <v>55</v>
      </c>
      <c r="J1901" s="29" t="s">
        <v>124</v>
      </c>
      <c r="K1901" s="29" t="s">
        <v>125</v>
      </c>
      <c r="L1901" s="29" t="s">
        <v>9</v>
      </c>
      <c r="M1901" s="29" t="s">
        <v>26</v>
      </c>
      <c r="N1901" s="31" t="s">
        <v>4</v>
      </c>
    </row>
    <row r="1902" spans="1:14" ht="27" customHeight="1">
      <c r="A1902" s="11"/>
      <c r="B1902" s="12">
        <v>1901</v>
      </c>
      <c r="C1902" s="13" t="s">
        <v>5252</v>
      </c>
      <c r="D1902" s="97"/>
      <c r="E1902" s="98"/>
      <c r="F1902" s="16" t="s">
        <v>4</v>
      </c>
      <c r="G1902" s="17" t="s">
        <v>5253</v>
      </c>
      <c r="H1902" s="17" t="s">
        <v>35</v>
      </c>
      <c r="I1902" s="18" t="s">
        <v>159</v>
      </c>
      <c r="J1902" s="17" t="s">
        <v>1460</v>
      </c>
      <c r="K1902" s="17" t="s">
        <v>331</v>
      </c>
      <c r="L1902" s="17" t="s">
        <v>9</v>
      </c>
      <c r="M1902" s="17" t="s">
        <v>9</v>
      </c>
      <c r="N1902" s="19" t="s">
        <v>4</v>
      </c>
    </row>
    <row r="1903" spans="1:14" ht="27" customHeight="1">
      <c r="A1903" s="11"/>
      <c r="B1903" s="12">
        <v>1902</v>
      </c>
      <c r="C1903" s="28" t="s">
        <v>5254</v>
      </c>
      <c r="D1903" s="95"/>
      <c r="E1903" s="96"/>
      <c r="F1903" s="46" t="s">
        <v>4</v>
      </c>
      <c r="G1903" s="29" t="s">
        <v>5255</v>
      </c>
      <c r="H1903" s="29" t="s">
        <v>42</v>
      </c>
      <c r="I1903" s="30" t="s">
        <v>67</v>
      </c>
      <c r="J1903" s="29" t="s">
        <v>68</v>
      </c>
      <c r="K1903" s="29" t="s">
        <v>30</v>
      </c>
      <c r="L1903" s="29" t="s">
        <v>9</v>
      </c>
      <c r="M1903" s="29" t="s">
        <v>9</v>
      </c>
      <c r="N1903" s="31" t="s">
        <v>4</v>
      </c>
    </row>
    <row r="1904" spans="1:14" ht="27" customHeight="1">
      <c r="A1904" s="20"/>
      <c r="B1904" s="12">
        <v>1903</v>
      </c>
      <c r="C1904" s="13" t="s">
        <v>5256</v>
      </c>
      <c r="D1904" s="97"/>
      <c r="E1904" s="98"/>
      <c r="F1904" s="16" t="s">
        <v>4</v>
      </c>
      <c r="G1904" s="17" t="s">
        <v>5257</v>
      </c>
      <c r="H1904" s="17" t="s">
        <v>35</v>
      </c>
      <c r="I1904" s="18" t="s">
        <v>295</v>
      </c>
      <c r="J1904" s="17" t="s">
        <v>124</v>
      </c>
      <c r="K1904" s="17" t="s">
        <v>197</v>
      </c>
      <c r="L1904" s="17" t="s">
        <v>9</v>
      </c>
      <c r="M1904" s="17" t="s">
        <v>16</v>
      </c>
      <c r="N1904" s="19" t="s">
        <v>4</v>
      </c>
    </row>
    <row r="1905" spans="1:14" ht="27" customHeight="1">
      <c r="A1905" s="11"/>
      <c r="B1905" s="12">
        <v>1904</v>
      </c>
      <c r="C1905" s="28" t="s">
        <v>5258</v>
      </c>
      <c r="D1905" s="95"/>
      <c r="E1905" s="96"/>
      <c r="F1905" s="46" t="s">
        <v>4</v>
      </c>
      <c r="G1905" s="29" t="s">
        <v>5259</v>
      </c>
      <c r="H1905" s="29" t="s">
        <v>21</v>
      </c>
      <c r="I1905" s="30" t="s">
        <v>159</v>
      </c>
      <c r="J1905" s="29" t="s">
        <v>160</v>
      </c>
      <c r="K1905" s="29" t="s">
        <v>10</v>
      </c>
      <c r="L1905" s="29" t="s">
        <v>9</v>
      </c>
      <c r="M1905" s="29" t="s">
        <v>9</v>
      </c>
      <c r="N1905" s="31" t="s">
        <v>4</v>
      </c>
    </row>
    <row r="1906" spans="1:14" ht="27" customHeight="1">
      <c r="A1906" s="11"/>
      <c r="B1906" s="12">
        <v>1905</v>
      </c>
      <c r="C1906" s="13" t="s">
        <v>5260</v>
      </c>
      <c r="D1906" s="97"/>
      <c r="E1906" s="98"/>
      <c r="F1906" s="16" t="s">
        <v>4</v>
      </c>
      <c r="G1906" s="17" t="s">
        <v>5261</v>
      </c>
      <c r="H1906" s="17" t="s">
        <v>99</v>
      </c>
      <c r="I1906" s="18" t="s">
        <v>197</v>
      </c>
      <c r="J1906" s="17" t="s">
        <v>479</v>
      </c>
      <c r="K1906" s="17" t="s">
        <v>129</v>
      </c>
      <c r="L1906" s="17" t="s">
        <v>9</v>
      </c>
      <c r="M1906" s="17" t="s">
        <v>9</v>
      </c>
      <c r="N1906" s="19" t="s">
        <v>4</v>
      </c>
    </row>
    <row r="1907" spans="1:14" ht="27" customHeight="1">
      <c r="A1907" s="11"/>
      <c r="B1907" s="12">
        <v>1906</v>
      </c>
      <c r="C1907" s="28" t="s">
        <v>5262</v>
      </c>
      <c r="D1907" s="95"/>
      <c r="E1907" s="96"/>
      <c r="F1907" s="46" t="s">
        <v>4</v>
      </c>
      <c r="G1907" s="29" t="s">
        <v>5263</v>
      </c>
      <c r="H1907" s="29" t="s">
        <v>35</v>
      </c>
      <c r="I1907" s="30" t="s">
        <v>56</v>
      </c>
      <c r="J1907" s="29" t="s">
        <v>502</v>
      </c>
      <c r="K1907" s="29" t="s">
        <v>22</v>
      </c>
      <c r="L1907" s="29" t="s">
        <v>9</v>
      </c>
      <c r="M1907" s="29" t="s">
        <v>9</v>
      </c>
      <c r="N1907" s="31" t="s">
        <v>4</v>
      </c>
    </row>
    <row r="1908" spans="1:14" ht="27" customHeight="1">
      <c r="A1908" s="11"/>
      <c r="B1908" s="12">
        <v>1907</v>
      </c>
      <c r="C1908" s="13" t="s">
        <v>5264</v>
      </c>
      <c r="D1908" s="97"/>
      <c r="E1908" s="98"/>
      <c r="F1908" s="16" t="s">
        <v>4</v>
      </c>
      <c r="G1908" s="17" t="s">
        <v>5265</v>
      </c>
      <c r="H1908" s="17" t="s">
        <v>99</v>
      </c>
      <c r="I1908" s="18" t="s">
        <v>49</v>
      </c>
      <c r="J1908" s="17" t="s">
        <v>50</v>
      </c>
      <c r="K1908" s="17" t="s">
        <v>25</v>
      </c>
      <c r="L1908" s="17" t="s">
        <v>9</v>
      </c>
      <c r="M1908" s="17" t="s">
        <v>26</v>
      </c>
      <c r="N1908" s="19" t="s">
        <v>4</v>
      </c>
    </row>
    <row r="1909" spans="1:14" ht="27" customHeight="1">
      <c r="A1909" s="33"/>
      <c r="B1909" s="12">
        <v>1908</v>
      </c>
      <c r="C1909" s="28" t="s">
        <v>5266</v>
      </c>
      <c r="D1909" s="95"/>
      <c r="E1909" s="96"/>
      <c r="F1909" s="46" t="s">
        <v>4</v>
      </c>
      <c r="G1909" s="29" t="s">
        <v>5267</v>
      </c>
      <c r="H1909" s="29" t="s">
        <v>35</v>
      </c>
      <c r="I1909" s="30" t="s">
        <v>108</v>
      </c>
      <c r="J1909" s="29" t="s">
        <v>109</v>
      </c>
      <c r="K1909" s="29" t="s">
        <v>30</v>
      </c>
      <c r="L1909" s="29" t="s">
        <v>9</v>
      </c>
      <c r="M1909" s="29" t="s">
        <v>25</v>
      </c>
      <c r="N1909" s="31" t="s">
        <v>4</v>
      </c>
    </row>
    <row r="1910" spans="1:14" ht="27" customHeight="1">
      <c r="A1910" s="11"/>
      <c r="B1910" s="12">
        <v>1909</v>
      </c>
      <c r="C1910" s="13" t="s">
        <v>5268</v>
      </c>
      <c r="D1910" s="13"/>
      <c r="E1910" s="94"/>
      <c r="F1910" s="16" t="s">
        <v>4</v>
      </c>
      <c r="G1910" s="17" t="s">
        <v>5269</v>
      </c>
      <c r="H1910" s="17" t="s">
        <v>99</v>
      </c>
      <c r="I1910" s="18" t="s">
        <v>108</v>
      </c>
      <c r="J1910" s="17" t="s">
        <v>292</v>
      </c>
      <c r="K1910" s="17" t="s">
        <v>8</v>
      </c>
      <c r="L1910" s="17" t="s">
        <v>9</v>
      </c>
      <c r="M1910" s="17" t="s">
        <v>9</v>
      </c>
      <c r="N1910" s="19" t="s">
        <v>4</v>
      </c>
    </row>
    <row r="1911" spans="1:14" ht="27" customHeight="1">
      <c r="A1911" s="11"/>
      <c r="B1911" s="12">
        <v>1910</v>
      </c>
      <c r="C1911" s="28" t="s">
        <v>5270</v>
      </c>
      <c r="D1911" s="95"/>
      <c r="E1911" s="96"/>
      <c r="F1911" s="46" t="s">
        <v>4</v>
      </c>
      <c r="G1911" s="29" t="s">
        <v>5271</v>
      </c>
      <c r="H1911" s="29" t="s">
        <v>28</v>
      </c>
      <c r="I1911" s="30" t="s">
        <v>44</v>
      </c>
      <c r="J1911" s="29" t="s">
        <v>479</v>
      </c>
      <c r="K1911" s="29" t="s">
        <v>30</v>
      </c>
      <c r="L1911" s="29" t="s">
        <v>9</v>
      </c>
      <c r="M1911" s="29" t="s">
        <v>26</v>
      </c>
      <c r="N1911" s="31" t="s">
        <v>4</v>
      </c>
    </row>
    <row r="1912" spans="1:14" ht="27" customHeight="1">
      <c r="A1912" s="11"/>
      <c r="B1912" s="12">
        <v>1911</v>
      </c>
      <c r="C1912" s="13" t="s">
        <v>5272</v>
      </c>
      <c r="D1912" s="97"/>
      <c r="E1912" s="98"/>
      <c r="F1912" s="16" t="s">
        <v>4</v>
      </c>
      <c r="G1912" s="17" t="s">
        <v>5273</v>
      </c>
      <c r="H1912" s="17" t="s">
        <v>42</v>
      </c>
      <c r="I1912" s="18" t="s">
        <v>5274</v>
      </c>
      <c r="J1912" s="17" t="s">
        <v>6</v>
      </c>
      <c r="K1912" s="17" t="s">
        <v>23</v>
      </c>
      <c r="L1912" s="17" t="s">
        <v>9</v>
      </c>
      <c r="M1912" s="17" t="s">
        <v>16</v>
      </c>
      <c r="N1912" s="19" t="s">
        <v>4</v>
      </c>
    </row>
    <row r="1913" spans="1:14" ht="27" customHeight="1">
      <c r="A1913" s="11"/>
      <c r="B1913" s="12">
        <v>1912</v>
      </c>
      <c r="C1913" s="28" t="s">
        <v>5275</v>
      </c>
      <c r="D1913" s="95"/>
      <c r="E1913" s="96"/>
      <c r="F1913" s="46" t="s">
        <v>4</v>
      </c>
      <c r="G1913" s="29" t="s">
        <v>5276</v>
      </c>
      <c r="H1913" s="29" t="s">
        <v>28</v>
      </c>
      <c r="I1913" s="30" t="s">
        <v>8</v>
      </c>
      <c r="J1913" s="29" t="s">
        <v>311</v>
      </c>
      <c r="K1913" s="29" t="s">
        <v>215</v>
      </c>
      <c r="L1913" s="29" t="s">
        <v>9</v>
      </c>
      <c r="M1913" s="29" t="s">
        <v>9</v>
      </c>
      <c r="N1913" s="31" t="s">
        <v>4</v>
      </c>
    </row>
    <row r="1914" spans="1:14" ht="27" customHeight="1">
      <c r="A1914" s="33"/>
      <c r="B1914" s="12">
        <v>1913</v>
      </c>
      <c r="C1914" s="13" t="s">
        <v>5277</v>
      </c>
      <c r="D1914" s="97"/>
      <c r="E1914" s="98"/>
      <c r="F1914" s="16" t="s">
        <v>4</v>
      </c>
      <c r="G1914" s="17" t="s">
        <v>5278</v>
      </c>
      <c r="H1914" s="17" t="s">
        <v>42</v>
      </c>
      <c r="I1914" s="18" t="s">
        <v>159</v>
      </c>
      <c r="J1914" s="17" t="s">
        <v>160</v>
      </c>
      <c r="K1914" s="17" t="s">
        <v>10</v>
      </c>
      <c r="L1914" s="17" t="s">
        <v>9</v>
      </c>
      <c r="M1914" s="17" t="s">
        <v>9</v>
      </c>
      <c r="N1914" s="19" t="s">
        <v>4</v>
      </c>
    </row>
    <row r="1915" spans="1:14" ht="27" customHeight="1">
      <c r="A1915" s="11"/>
      <c r="B1915" s="12">
        <v>1914</v>
      </c>
      <c r="C1915" s="28" t="s">
        <v>5279</v>
      </c>
      <c r="D1915" s="95"/>
      <c r="E1915" s="96"/>
      <c r="F1915" s="46" t="s">
        <v>4</v>
      </c>
      <c r="G1915" s="29" t="s">
        <v>5280</v>
      </c>
      <c r="H1915" s="29" t="s">
        <v>28</v>
      </c>
      <c r="I1915" s="30" t="s">
        <v>108</v>
      </c>
      <c r="J1915" s="29" t="s">
        <v>502</v>
      </c>
      <c r="K1915" s="29" t="s">
        <v>110</v>
      </c>
      <c r="L1915" s="29" t="s">
        <v>9</v>
      </c>
      <c r="M1915" s="29" t="s">
        <v>10</v>
      </c>
      <c r="N1915" s="31" t="s">
        <v>4</v>
      </c>
    </row>
    <row r="1916" spans="1:14" ht="27" customHeight="1">
      <c r="A1916" s="11"/>
      <c r="B1916" s="12">
        <v>1915</v>
      </c>
      <c r="C1916" s="13" t="s">
        <v>5281</v>
      </c>
      <c r="D1916" s="97"/>
      <c r="E1916" s="98"/>
      <c r="F1916" s="16" t="s">
        <v>4</v>
      </c>
      <c r="G1916" s="17" t="s">
        <v>5282</v>
      </c>
      <c r="H1916" s="17" t="s">
        <v>54</v>
      </c>
      <c r="I1916" s="18" t="s">
        <v>49</v>
      </c>
      <c r="J1916" s="17" t="s">
        <v>50</v>
      </c>
      <c r="K1916" s="17" t="s">
        <v>25</v>
      </c>
      <c r="L1916" s="17" t="s">
        <v>9</v>
      </c>
      <c r="M1916" s="17" t="s">
        <v>26</v>
      </c>
      <c r="N1916" s="19" t="s">
        <v>4</v>
      </c>
    </row>
    <row r="1917" spans="1:14" ht="27" customHeight="1">
      <c r="A1917" s="11"/>
      <c r="B1917" s="12">
        <v>1916</v>
      </c>
      <c r="C1917" s="28" t="s">
        <v>5283</v>
      </c>
      <c r="D1917" s="95"/>
      <c r="E1917" s="96"/>
      <c r="F1917" s="46" t="s">
        <v>4</v>
      </c>
      <c r="G1917" s="29" t="s">
        <v>5284</v>
      </c>
      <c r="H1917" s="29" t="s">
        <v>5</v>
      </c>
      <c r="I1917" s="30" t="s">
        <v>114</v>
      </c>
      <c r="J1917" s="29" t="s">
        <v>502</v>
      </c>
      <c r="K1917" s="29" t="s">
        <v>282</v>
      </c>
      <c r="L1917" s="29" t="s">
        <v>9</v>
      </c>
      <c r="M1917" s="29" t="s">
        <v>26</v>
      </c>
      <c r="N1917" s="31" t="s">
        <v>4</v>
      </c>
    </row>
    <row r="1918" spans="1:14" ht="27" customHeight="1">
      <c r="A1918" s="11"/>
      <c r="B1918" s="12">
        <v>1917</v>
      </c>
      <c r="C1918" s="13" t="s">
        <v>5285</v>
      </c>
      <c r="D1918" s="97"/>
      <c r="E1918" s="98"/>
      <c r="F1918" s="16" t="s">
        <v>4</v>
      </c>
      <c r="G1918" s="17" t="s">
        <v>5286</v>
      </c>
      <c r="H1918" s="17" t="s">
        <v>12</v>
      </c>
      <c r="I1918" s="18" t="s">
        <v>90</v>
      </c>
      <c r="J1918" s="17" t="s">
        <v>260</v>
      </c>
      <c r="K1918" s="17" t="s">
        <v>85</v>
      </c>
      <c r="L1918" s="17" t="s">
        <v>9</v>
      </c>
      <c r="M1918" s="17" t="s">
        <v>26</v>
      </c>
      <c r="N1918" s="19" t="s">
        <v>4</v>
      </c>
    </row>
    <row r="1919" spans="1:14" ht="27" customHeight="1">
      <c r="A1919" s="33"/>
      <c r="B1919" s="12">
        <v>1918</v>
      </c>
      <c r="C1919" s="28" t="s">
        <v>5287</v>
      </c>
      <c r="D1919" s="95"/>
      <c r="E1919" s="96"/>
      <c r="F1919" s="46" t="s">
        <v>4</v>
      </c>
      <c r="G1919" s="29" t="s">
        <v>5288</v>
      </c>
      <c r="H1919" s="29" t="s">
        <v>21</v>
      </c>
      <c r="I1919" s="30" t="s">
        <v>61</v>
      </c>
      <c r="J1919" s="29" t="s">
        <v>119</v>
      </c>
      <c r="K1919" s="29" t="s">
        <v>61</v>
      </c>
      <c r="L1919" s="29" t="s">
        <v>9</v>
      </c>
      <c r="M1919" s="29" t="s">
        <v>10</v>
      </c>
      <c r="N1919" s="31" t="s">
        <v>4</v>
      </c>
    </row>
    <row r="1920" spans="1:14" ht="27" customHeight="1">
      <c r="A1920" s="11"/>
      <c r="B1920" s="12">
        <v>1919</v>
      </c>
      <c r="C1920" s="13" t="s">
        <v>5289</v>
      </c>
      <c r="D1920" s="97"/>
      <c r="E1920" s="98"/>
      <c r="F1920" s="16" t="s">
        <v>4</v>
      </c>
      <c r="G1920" s="17" t="s">
        <v>5290</v>
      </c>
      <c r="H1920" s="17" t="s">
        <v>12</v>
      </c>
      <c r="I1920" s="18" t="s">
        <v>44</v>
      </c>
      <c r="J1920" s="17" t="s">
        <v>260</v>
      </c>
      <c r="K1920" s="17" t="s">
        <v>155</v>
      </c>
      <c r="L1920" s="17" t="s">
        <v>9</v>
      </c>
      <c r="M1920" s="17" t="s">
        <v>9</v>
      </c>
      <c r="N1920" s="19" t="s">
        <v>4</v>
      </c>
    </row>
    <row r="1921" spans="1:14" ht="27" customHeight="1">
      <c r="A1921" s="11"/>
      <c r="B1921" s="12">
        <v>1920</v>
      </c>
      <c r="C1921" s="28" t="s">
        <v>5291</v>
      </c>
      <c r="D1921" s="95"/>
      <c r="E1921" s="96"/>
      <c r="F1921" s="46" t="s">
        <v>4</v>
      </c>
      <c r="G1921" s="29" t="s">
        <v>5292</v>
      </c>
      <c r="H1921" s="29" t="s">
        <v>21</v>
      </c>
      <c r="I1921" s="30" t="s">
        <v>295</v>
      </c>
      <c r="J1921" s="29" t="s">
        <v>304</v>
      </c>
      <c r="K1921" s="29" t="s">
        <v>304</v>
      </c>
      <c r="L1921" s="29" t="s">
        <v>9</v>
      </c>
      <c r="M1921" s="29" t="s">
        <v>26</v>
      </c>
      <c r="N1921" s="31" t="s">
        <v>4</v>
      </c>
    </row>
    <row r="1922" spans="1:14" ht="27" customHeight="1">
      <c r="A1922" s="11"/>
      <c r="B1922" s="12">
        <v>1921</v>
      </c>
      <c r="C1922" s="13" t="s">
        <v>5293</v>
      </c>
      <c r="D1922" s="97"/>
      <c r="E1922" s="98"/>
      <c r="F1922" s="16" t="s">
        <v>4</v>
      </c>
      <c r="G1922" s="17" t="s">
        <v>5294</v>
      </c>
      <c r="H1922" s="17" t="s">
        <v>12</v>
      </c>
      <c r="I1922" s="18" t="s">
        <v>24</v>
      </c>
      <c r="J1922" s="17" t="s">
        <v>62</v>
      </c>
      <c r="K1922" s="17" t="s">
        <v>61</v>
      </c>
      <c r="L1922" s="17" t="s">
        <v>9</v>
      </c>
      <c r="M1922" s="17" t="s">
        <v>26</v>
      </c>
      <c r="N1922" s="19" t="s">
        <v>4</v>
      </c>
    </row>
    <row r="1923" spans="1:14" ht="27" customHeight="1">
      <c r="A1923" s="11"/>
      <c r="B1923" s="12">
        <v>1922</v>
      </c>
      <c r="C1923" s="28" t="s">
        <v>5295</v>
      </c>
      <c r="D1923" s="95"/>
      <c r="E1923" s="96"/>
      <c r="F1923" s="46" t="s">
        <v>4</v>
      </c>
      <c r="G1923" s="29" t="s">
        <v>5296</v>
      </c>
      <c r="H1923" s="29" t="s">
        <v>5</v>
      </c>
      <c r="I1923" s="30" t="s">
        <v>108</v>
      </c>
      <c r="J1923" s="29" t="s">
        <v>109</v>
      </c>
      <c r="K1923" s="29" t="s">
        <v>80</v>
      </c>
      <c r="L1923" s="29" t="s">
        <v>9</v>
      </c>
      <c r="M1923" s="29" t="s">
        <v>10</v>
      </c>
      <c r="N1923" s="31" t="s">
        <v>4</v>
      </c>
    </row>
    <row r="1924" spans="1:14" ht="27" customHeight="1">
      <c r="A1924" s="20"/>
      <c r="B1924" s="12">
        <v>1923</v>
      </c>
      <c r="C1924" s="13" t="s">
        <v>5297</v>
      </c>
      <c r="D1924" s="97"/>
      <c r="E1924" s="98"/>
      <c r="F1924" s="16" t="s">
        <v>4</v>
      </c>
      <c r="G1924" s="17" t="s">
        <v>5298</v>
      </c>
      <c r="H1924" s="17" t="s">
        <v>54</v>
      </c>
      <c r="I1924" s="18" t="s">
        <v>114</v>
      </c>
      <c r="J1924" s="17" t="s">
        <v>502</v>
      </c>
      <c r="K1924" s="17" t="s">
        <v>22</v>
      </c>
      <c r="L1924" s="17" t="s">
        <v>9</v>
      </c>
      <c r="M1924" s="17" t="s">
        <v>9</v>
      </c>
      <c r="N1924" s="19" t="s">
        <v>4</v>
      </c>
    </row>
    <row r="1925" spans="1:14" ht="27" customHeight="1">
      <c r="A1925" s="11"/>
      <c r="B1925" s="12">
        <v>1924</v>
      </c>
      <c r="C1925" s="28" t="s">
        <v>5299</v>
      </c>
      <c r="D1925" s="95"/>
      <c r="E1925" s="96"/>
      <c r="F1925" s="46" t="s">
        <v>4</v>
      </c>
      <c r="G1925" s="29" t="s">
        <v>5300</v>
      </c>
      <c r="H1925" s="29" t="s">
        <v>5</v>
      </c>
      <c r="I1925" s="30" t="s">
        <v>49</v>
      </c>
      <c r="J1925" s="29" t="s">
        <v>50</v>
      </c>
      <c r="K1925" s="29" t="s">
        <v>25</v>
      </c>
      <c r="L1925" s="29" t="s">
        <v>9</v>
      </c>
      <c r="M1925" s="29" t="s">
        <v>26</v>
      </c>
      <c r="N1925" s="31" t="s">
        <v>4</v>
      </c>
    </row>
    <row r="1926" spans="1:14" ht="27" customHeight="1">
      <c r="A1926" s="11"/>
      <c r="B1926" s="12">
        <v>1925</v>
      </c>
      <c r="C1926" s="13" t="s">
        <v>5301</v>
      </c>
      <c r="D1926" s="97"/>
      <c r="E1926" s="98"/>
      <c r="F1926" s="16" t="s">
        <v>4</v>
      </c>
      <c r="G1926" s="17" t="s">
        <v>5302</v>
      </c>
      <c r="H1926" s="17" t="s">
        <v>54</v>
      </c>
      <c r="I1926" s="18" t="s">
        <v>6</v>
      </c>
      <c r="J1926" s="17" t="s">
        <v>154</v>
      </c>
      <c r="K1926" s="17" t="s">
        <v>6</v>
      </c>
      <c r="L1926" s="17" t="s">
        <v>9</v>
      </c>
      <c r="M1926" s="17" t="s">
        <v>10</v>
      </c>
      <c r="N1926" s="19" t="s">
        <v>4</v>
      </c>
    </row>
    <row r="1927" spans="1:14" ht="27" customHeight="1">
      <c r="A1927" s="186" t="s">
        <v>5303</v>
      </c>
      <c r="B1927" s="187" t="s">
        <v>5304</v>
      </c>
      <c r="C1927" s="187" t="s">
        <v>5305</v>
      </c>
      <c r="D1927" s="188" t="s">
        <v>5306</v>
      </c>
      <c r="E1927" s="189" t="s">
        <v>5307</v>
      </c>
      <c r="F1927" s="187" t="s">
        <v>5308</v>
      </c>
      <c r="G1927" s="187" t="s">
        <v>5309</v>
      </c>
      <c r="H1927" s="187" t="s">
        <v>5310</v>
      </c>
      <c r="I1927" s="187" t="s">
        <v>5311</v>
      </c>
      <c r="J1927" s="187" t="s">
        <v>5312</v>
      </c>
      <c r="K1927" s="187" t="s">
        <v>5313</v>
      </c>
      <c r="L1927" s="187" t="s">
        <v>5314</v>
      </c>
      <c r="M1927" s="187" t="s">
        <v>5315</v>
      </c>
      <c r="N1927" s="187" t="s">
        <v>5316</v>
      </c>
    </row>
    <row r="1928" spans="1:14" ht="27" customHeight="1">
      <c r="A1928" s="190"/>
      <c r="B1928" s="191"/>
      <c r="C1928" s="192"/>
      <c r="D1928" s="193"/>
      <c r="E1928" s="194"/>
      <c r="F1928" s="192"/>
      <c r="G1928" s="192"/>
      <c r="H1928" s="192"/>
      <c r="I1928" s="192"/>
      <c r="J1928" s="192"/>
      <c r="K1928" s="192"/>
      <c r="L1928" s="192"/>
      <c r="M1928" s="192"/>
      <c r="N1928" s="192"/>
    </row>
    <row r="1929" spans="1:14" ht="27" customHeight="1">
      <c r="A1929" s="195"/>
      <c r="B1929" s="196"/>
      <c r="C1929" s="197"/>
      <c r="D1929" s="198"/>
      <c r="E1929" s="198"/>
      <c r="F1929" s="197"/>
      <c r="G1929" s="197"/>
      <c r="H1929" s="199"/>
      <c r="I1929" s="200"/>
      <c r="J1929" s="200"/>
    </row>
    <row r="1930" spans="1:14" ht="27" customHeight="1">
      <c r="A1930" s="195"/>
      <c r="B1930" s="196"/>
      <c r="C1930" s="201"/>
      <c r="D1930" s="198"/>
      <c r="E1930" s="198"/>
      <c r="F1930" s="201"/>
      <c r="G1930" s="201"/>
      <c r="H1930" s="202"/>
      <c r="I1930" s="203"/>
      <c r="J1930" s="203"/>
    </row>
    <row r="1931" spans="1:14" ht="27" customHeight="1">
      <c r="A1931" s="195"/>
      <c r="B1931" s="196"/>
      <c r="C1931" s="197"/>
      <c r="D1931" s="198"/>
      <c r="E1931" s="198"/>
      <c r="F1931" s="197"/>
      <c r="G1931" s="197"/>
      <c r="H1931" s="199"/>
      <c r="I1931" s="200"/>
      <c r="J1931" s="200"/>
    </row>
    <row r="1932" spans="1:14" ht="27" customHeight="1">
      <c r="A1932" s="204"/>
      <c r="B1932" s="196"/>
      <c r="C1932" s="201"/>
      <c r="D1932" s="198"/>
      <c r="E1932" s="198"/>
      <c r="F1932" s="201"/>
      <c r="G1932" s="201"/>
      <c r="H1932" s="202"/>
      <c r="I1932" s="203"/>
      <c r="J1932" s="203"/>
    </row>
    <row r="1933" spans="1:14" ht="27" customHeight="1">
      <c r="A1933" s="195"/>
      <c r="B1933" s="196"/>
      <c r="C1933" s="197"/>
      <c r="D1933" s="198"/>
      <c r="E1933" s="198"/>
      <c r="F1933" s="197"/>
      <c r="G1933" s="197"/>
      <c r="H1933" s="199"/>
      <c r="I1933" s="200"/>
      <c r="J1933" s="200"/>
    </row>
    <row r="1934" spans="1:14" ht="27" customHeight="1">
      <c r="A1934" s="195"/>
      <c r="B1934" s="196"/>
      <c r="C1934" s="201"/>
      <c r="D1934" s="198"/>
      <c r="E1934" s="198"/>
      <c r="F1934" s="201"/>
      <c r="G1934" s="201"/>
      <c r="H1934" s="202"/>
      <c r="I1934" s="203"/>
      <c r="J1934" s="203"/>
    </row>
    <row r="1935" spans="1:14" ht="27" customHeight="1">
      <c r="A1935" s="195"/>
      <c r="B1935" s="196"/>
      <c r="C1935" s="197"/>
      <c r="D1935" s="198"/>
      <c r="E1935" s="198"/>
      <c r="F1935" s="197"/>
      <c r="G1935" s="197"/>
      <c r="H1935" s="199"/>
      <c r="I1935" s="200"/>
      <c r="J1935" s="200"/>
    </row>
    <row r="1936" spans="1:14" ht="27" customHeight="1">
      <c r="A1936" s="195"/>
      <c r="B1936" s="196"/>
      <c r="C1936" s="201"/>
      <c r="D1936" s="198"/>
      <c r="E1936" s="198"/>
      <c r="F1936" s="201"/>
      <c r="G1936" s="201"/>
      <c r="H1936" s="202"/>
      <c r="I1936" s="203"/>
      <c r="J1936" s="203"/>
    </row>
    <row r="1937" spans="1:10" ht="27" customHeight="1">
      <c r="A1937" s="204"/>
      <c r="B1937" s="196"/>
      <c r="C1937" s="197"/>
      <c r="D1937" s="198"/>
      <c r="E1937" s="198"/>
      <c r="F1937" s="197"/>
      <c r="G1937" s="197"/>
      <c r="H1937" s="199"/>
      <c r="I1937" s="200"/>
      <c r="J1937" s="200"/>
    </row>
    <row r="1938" spans="1:10" ht="27" customHeight="1">
      <c r="A1938" s="195"/>
      <c r="B1938" s="196"/>
      <c r="C1938" s="201"/>
      <c r="D1938" s="198"/>
      <c r="E1938" s="198"/>
      <c r="F1938" s="201"/>
      <c r="G1938" s="201"/>
      <c r="H1938" s="202"/>
      <c r="I1938" s="203"/>
      <c r="J1938" s="203"/>
    </row>
    <row r="1939" spans="1:10" ht="27" customHeight="1">
      <c r="A1939" s="195"/>
      <c r="B1939" s="196"/>
      <c r="C1939" s="197"/>
      <c r="D1939" s="198"/>
      <c r="E1939" s="198"/>
      <c r="F1939" s="197"/>
      <c r="G1939" s="197"/>
      <c r="H1939" s="199"/>
      <c r="I1939" s="200"/>
      <c r="J1939" s="200"/>
    </row>
    <row r="1940" spans="1:10" ht="27" customHeight="1">
      <c r="A1940" s="195"/>
      <c r="B1940" s="196"/>
      <c r="C1940" s="201"/>
      <c r="D1940" s="198"/>
      <c r="E1940" s="198"/>
      <c r="F1940" s="201"/>
      <c r="G1940" s="201"/>
      <c r="H1940" s="202"/>
      <c r="I1940" s="203"/>
      <c r="J1940" s="203"/>
    </row>
    <row r="1941" spans="1:10" ht="27" customHeight="1">
      <c r="A1941" s="195"/>
      <c r="B1941" s="196"/>
      <c r="C1941" s="197"/>
      <c r="D1941" s="198"/>
      <c r="E1941" s="198"/>
      <c r="F1941" s="197"/>
      <c r="G1941" s="197"/>
      <c r="H1941" s="199"/>
      <c r="I1941" s="200"/>
      <c r="J1941" s="200"/>
    </row>
    <row r="1942" spans="1:10" ht="27" customHeight="1">
      <c r="A1942" s="205"/>
      <c r="B1942" s="196"/>
      <c r="C1942" s="201"/>
      <c r="D1942" s="198"/>
      <c r="E1942" s="198"/>
      <c r="F1942" s="201"/>
      <c r="G1942" s="201"/>
      <c r="H1942" s="202"/>
      <c r="I1942" s="203"/>
      <c r="J1942" s="203"/>
    </row>
    <row r="1943" spans="1:10" ht="27" customHeight="1">
      <c r="A1943" s="195"/>
      <c r="B1943" s="196"/>
      <c r="C1943" s="197"/>
      <c r="D1943" s="198"/>
      <c r="E1943" s="198"/>
      <c r="F1943" s="197"/>
      <c r="G1943" s="197"/>
      <c r="H1943" s="199"/>
      <c r="I1943" s="200"/>
      <c r="J1943" s="200"/>
    </row>
    <row r="1944" spans="1:10" ht="27" customHeight="1">
      <c r="A1944" s="195"/>
      <c r="B1944" s="196"/>
      <c r="C1944" s="201"/>
      <c r="D1944" s="198"/>
      <c r="E1944" s="198"/>
      <c r="F1944" s="201"/>
      <c r="G1944" s="201"/>
      <c r="H1944" s="202"/>
      <c r="I1944" s="203"/>
      <c r="J1944" s="203"/>
    </row>
    <row r="1945" spans="1:10" ht="27" customHeight="1">
      <c r="A1945" s="195"/>
      <c r="B1945" s="196"/>
      <c r="C1945" s="197"/>
      <c r="D1945" s="198"/>
      <c r="E1945" s="198"/>
      <c r="F1945" s="197"/>
      <c r="G1945" s="197"/>
      <c r="H1945" s="199"/>
      <c r="I1945" s="200"/>
      <c r="J1945" s="200"/>
    </row>
    <row r="1946" spans="1:10" ht="27" customHeight="1">
      <c r="A1946" s="195"/>
      <c r="B1946" s="196"/>
      <c r="C1946" s="201"/>
      <c r="D1946" s="198"/>
      <c r="E1946" s="198"/>
      <c r="F1946" s="201"/>
      <c r="G1946" s="201"/>
      <c r="H1946" s="202"/>
      <c r="I1946" s="203"/>
      <c r="J1946" s="203"/>
    </row>
    <row r="1947" spans="1:10" ht="27" customHeight="1">
      <c r="A1947" s="204"/>
      <c r="B1947" s="196"/>
      <c r="C1947" s="197"/>
      <c r="D1947" s="198"/>
      <c r="E1947" s="198"/>
      <c r="F1947" s="197"/>
      <c r="G1947" s="197"/>
      <c r="H1947" s="199"/>
      <c r="I1947" s="200"/>
      <c r="J1947" s="200"/>
    </row>
    <row r="1948" spans="1:10" ht="27" customHeight="1">
      <c r="A1948" s="195"/>
      <c r="B1948" s="196"/>
      <c r="C1948" s="201"/>
      <c r="D1948" s="198"/>
      <c r="E1948" s="198"/>
      <c r="F1948" s="201"/>
      <c r="G1948" s="201"/>
      <c r="H1948" s="202"/>
      <c r="I1948" s="203"/>
      <c r="J1948" s="203"/>
    </row>
    <row r="1949" spans="1:10" ht="27" customHeight="1">
      <c r="A1949" s="195"/>
      <c r="B1949" s="196"/>
      <c r="C1949" s="197"/>
      <c r="D1949" s="198"/>
      <c r="E1949" s="198"/>
      <c r="F1949" s="197"/>
      <c r="G1949" s="197"/>
      <c r="H1949" s="199"/>
      <c r="I1949" s="200"/>
      <c r="J1949" s="200"/>
    </row>
    <row r="1950" spans="1:10" ht="27" customHeight="1">
      <c r="A1950" s="195"/>
      <c r="B1950" s="196"/>
      <c r="C1950" s="201"/>
      <c r="D1950" s="198"/>
      <c r="E1950" s="198"/>
      <c r="F1950" s="201"/>
      <c r="G1950" s="201"/>
      <c r="H1950" s="202"/>
      <c r="I1950" s="203"/>
      <c r="J1950" s="203"/>
    </row>
    <row r="1951" spans="1:10" ht="27" customHeight="1">
      <c r="A1951" s="195"/>
      <c r="B1951" s="196"/>
      <c r="C1951" s="197"/>
      <c r="D1951" s="198"/>
      <c r="E1951" s="198"/>
      <c r="F1951" s="197"/>
      <c r="G1951" s="197"/>
      <c r="H1951" s="199"/>
      <c r="I1951" s="200"/>
      <c r="J1951" s="200"/>
    </row>
    <row r="1952" spans="1:10" ht="27" customHeight="1">
      <c r="A1952" s="204"/>
      <c r="B1952" s="196"/>
      <c r="C1952" s="201"/>
      <c r="D1952" s="198"/>
      <c r="E1952" s="198"/>
      <c r="F1952" s="201"/>
      <c r="G1952" s="201"/>
      <c r="H1952" s="202"/>
      <c r="I1952" s="203"/>
      <c r="J1952" s="203"/>
    </row>
    <row r="1953" spans="1:10" ht="27" customHeight="1">
      <c r="A1953" s="195"/>
      <c r="B1953" s="196"/>
      <c r="C1953" s="197"/>
      <c r="D1953" s="198"/>
      <c r="E1953" s="198"/>
      <c r="F1953" s="197"/>
      <c r="G1953" s="197"/>
      <c r="H1953" s="199"/>
      <c r="I1953" s="200"/>
      <c r="J1953" s="200"/>
    </row>
    <row r="1954" spans="1:10" ht="27" customHeight="1">
      <c r="A1954" s="195"/>
      <c r="B1954" s="196"/>
      <c r="C1954" s="201"/>
      <c r="D1954" s="198"/>
      <c r="E1954" s="198"/>
      <c r="F1954" s="201"/>
      <c r="G1954" s="201"/>
      <c r="H1954" s="202"/>
      <c r="I1954" s="203"/>
      <c r="J1954" s="203"/>
    </row>
    <row r="1955" spans="1:10" ht="27" customHeight="1">
      <c r="A1955" s="195"/>
      <c r="B1955" s="196"/>
      <c r="C1955" s="197"/>
      <c r="D1955" s="198"/>
      <c r="E1955" s="198"/>
      <c r="F1955" s="197"/>
      <c r="G1955" s="197"/>
      <c r="H1955" s="199"/>
      <c r="I1955" s="200"/>
      <c r="J1955" s="200"/>
    </row>
    <row r="1956" spans="1:10" ht="27" customHeight="1">
      <c r="A1956" s="195"/>
      <c r="B1956" s="196"/>
      <c r="C1956" s="201"/>
      <c r="D1956" s="198"/>
      <c r="E1956" s="198"/>
      <c r="F1956" s="201"/>
      <c r="G1956" s="201"/>
      <c r="H1956" s="202"/>
      <c r="I1956" s="203"/>
      <c r="J1956" s="203"/>
    </row>
    <row r="1957" spans="1:10" ht="27" customHeight="1">
      <c r="A1957" s="204"/>
      <c r="B1957" s="196"/>
      <c r="C1957" s="197"/>
      <c r="D1957" s="198"/>
      <c r="E1957" s="198"/>
      <c r="F1957" s="197"/>
      <c r="G1957" s="197"/>
      <c r="H1957" s="199"/>
      <c r="I1957" s="200"/>
      <c r="J1957" s="200"/>
    </row>
    <row r="1958" spans="1:10" ht="27" customHeight="1">
      <c r="A1958" s="195"/>
      <c r="B1958" s="196"/>
      <c r="C1958" s="201"/>
      <c r="D1958" s="198"/>
      <c r="E1958" s="198"/>
      <c r="F1958" s="201"/>
      <c r="G1958" s="201"/>
      <c r="H1958" s="202"/>
      <c r="I1958" s="203"/>
      <c r="J1958" s="203"/>
    </row>
    <row r="1959" spans="1:10" ht="27" customHeight="1">
      <c r="A1959" s="195"/>
      <c r="B1959" s="196"/>
      <c r="C1959" s="197"/>
      <c r="D1959" s="198"/>
      <c r="E1959" s="198"/>
      <c r="F1959" s="197"/>
      <c r="G1959" s="197"/>
      <c r="H1959" s="199"/>
      <c r="I1959" s="200"/>
      <c r="J1959" s="200"/>
    </row>
    <row r="1960" spans="1:10" ht="27" customHeight="1">
      <c r="A1960" s="195"/>
      <c r="B1960" s="196"/>
      <c r="C1960" s="201"/>
      <c r="D1960" s="198"/>
      <c r="E1960" s="198"/>
      <c r="F1960" s="201"/>
      <c r="G1960" s="201"/>
      <c r="H1960" s="202"/>
      <c r="I1960" s="203"/>
      <c r="J1960" s="203"/>
    </row>
    <row r="1961" spans="1:10" ht="27" customHeight="1">
      <c r="A1961" s="195"/>
      <c r="B1961" s="196"/>
      <c r="C1961" s="197"/>
      <c r="D1961" s="198"/>
      <c r="E1961" s="198"/>
      <c r="F1961" s="197"/>
      <c r="G1961" s="197"/>
      <c r="H1961" s="199"/>
      <c r="I1961" s="200"/>
      <c r="J1961" s="200"/>
    </row>
    <row r="1962" spans="1:10" ht="27" customHeight="1">
      <c r="A1962" s="205"/>
      <c r="B1962" s="196"/>
      <c r="C1962" s="201"/>
      <c r="D1962" s="198"/>
      <c r="E1962" s="198"/>
      <c r="F1962" s="201"/>
      <c r="G1962" s="201"/>
      <c r="H1962" s="202"/>
      <c r="I1962" s="203"/>
      <c r="J1962" s="203"/>
    </row>
    <row r="1963" spans="1:10" ht="27" customHeight="1">
      <c r="A1963" s="195"/>
      <c r="B1963" s="196"/>
      <c r="C1963" s="197"/>
      <c r="D1963" s="198"/>
      <c r="E1963" s="198"/>
      <c r="F1963" s="197"/>
      <c r="G1963" s="197"/>
      <c r="H1963" s="199"/>
      <c r="I1963" s="200"/>
      <c r="J1963" s="200"/>
    </row>
    <row r="1964" spans="1:10" ht="27" customHeight="1">
      <c r="A1964" s="195"/>
      <c r="B1964" s="196"/>
      <c r="C1964" s="201"/>
      <c r="D1964" s="198"/>
      <c r="E1964" s="198"/>
      <c r="F1964" s="201"/>
      <c r="G1964" s="201"/>
      <c r="H1964" s="202"/>
      <c r="I1964" s="203"/>
      <c r="J1964" s="203"/>
    </row>
    <row r="1965" spans="1:10" ht="27" customHeight="1">
      <c r="A1965" s="195"/>
      <c r="B1965" s="196"/>
      <c r="C1965" s="197"/>
      <c r="D1965" s="198"/>
      <c r="E1965" s="198"/>
      <c r="F1965" s="197"/>
      <c r="G1965" s="197"/>
      <c r="H1965" s="199"/>
      <c r="I1965" s="200"/>
      <c r="J1965" s="200"/>
    </row>
    <row r="1966" spans="1:10" ht="27" customHeight="1">
      <c r="A1966" s="195"/>
      <c r="B1966" s="196"/>
      <c r="C1966" s="201"/>
      <c r="D1966" s="198"/>
      <c r="E1966" s="198"/>
      <c r="F1966" s="201"/>
      <c r="G1966" s="201"/>
      <c r="H1966" s="202"/>
      <c r="I1966" s="203"/>
      <c r="J1966" s="203"/>
    </row>
    <row r="1967" spans="1:10" ht="27" customHeight="1">
      <c r="A1967" s="204"/>
      <c r="B1967" s="196"/>
      <c r="C1967" s="197"/>
      <c r="D1967" s="198"/>
      <c r="E1967" s="198"/>
      <c r="F1967" s="197"/>
      <c r="G1967" s="197"/>
      <c r="H1967" s="199"/>
      <c r="I1967" s="200"/>
      <c r="J1967" s="200"/>
    </row>
    <row r="1968" spans="1:10" ht="27" customHeight="1">
      <c r="A1968" s="195"/>
      <c r="B1968" s="196"/>
      <c r="C1968" s="201"/>
      <c r="D1968" s="198"/>
      <c r="E1968" s="198"/>
      <c r="F1968" s="201"/>
      <c r="G1968" s="201"/>
      <c r="H1968" s="202"/>
      <c r="I1968" s="203"/>
      <c r="J1968" s="203"/>
    </row>
    <row r="1969" spans="1:10" ht="27" customHeight="1">
      <c r="A1969" s="195"/>
      <c r="B1969" s="196"/>
      <c r="C1969" s="197"/>
      <c r="D1969" s="198"/>
      <c r="E1969" s="198"/>
      <c r="F1969" s="197"/>
      <c r="G1969" s="197"/>
      <c r="H1969" s="199"/>
      <c r="I1969" s="200"/>
      <c r="J1969" s="200"/>
    </row>
    <row r="1970" spans="1:10" ht="27" customHeight="1">
      <c r="A1970" s="195"/>
      <c r="B1970" s="196"/>
      <c r="C1970" s="201"/>
      <c r="D1970" s="198"/>
      <c r="E1970" s="198"/>
      <c r="F1970" s="201"/>
      <c r="G1970" s="201"/>
      <c r="H1970" s="202"/>
      <c r="I1970" s="203"/>
      <c r="J1970" s="203"/>
    </row>
    <row r="1971" spans="1:10" ht="27" customHeight="1">
      <c r="A1971" s="195"/>
      <c r="B1971" s="196"/>
      <c r="C1971" s="197"/>
      <c r="D1971" s="198"/>
      <c r="E1971" s="198"/>
      <c r="F1971" s="197"/>
      <c r="G1971" s="197"/>
      <c r="H1971" s="199"/>
      <c r="I1971" s="200"/>
      <c r="J1971" s="200"/>
    </row>
    <row r="1972" spans="1:10" ht="27" customHeight="1">
      <c r="A1972" s="204"/>
      <c r="B1972" s="196"/>
      <c r="C1972" s="201"/>
      <c r="D1972" s="198"/>
      <c r="E1972" s="198"/>
      <c r="F1972" s="201"/>
      <c r="G1972" s="201"/>
      <c r="H1972" s="202"/>
      <c r="I1972" s="203"/>
      <c r="J1972" s="203"/>
    </row>
    <row r="1973" spans="1:10" ht="27" customHeight="1">
      <c r="A1973" s="195"/>
      <c r="B1973" s="196"/>
      <c r="C1973" s="197"/>
      <c r="D1973" s="198"/>
      <c r="E1973" s="198"/>
      <c r="F1973" s="197"/>
      <c r="G1973" s="197"/>
      <c r="H1973" s="199"/>
      <c r="I1973" s="200"/>
      <c r="J1973" s="200"/>
    </row>
    <row r="1974" spans="1:10" ht="27" customHeight="1">
      <c r="A1974" s="195"/>
      <c r="B1974" s="196"/>
      <c r="C1974" s="201"/>
      <c r="D1974" s="198"/>
      <c r="E1974" s="198"/>
      <c r="F1974" s="201"/>
      <c r="G1974" s="201"/>
      <c r="H1974" s="202"/>
      <c r="I1974" s="203"/>
      <c r="J1974" s="203"/>
    </row>
    <row r="1975" spans="1:10" ht="27" customHeight="1">
      <c r="A1975" s="195"/>
      <c r="B1975" s="196"/>
      <c r="C1975" s="197"/>
      <c r="D1975" s="198"/>
      <c r="E1975" s="198"/>
      <c r="F1975" s="197"/>
      <c r="G1975" s="197"/>
      <c r="H1975" s="199"/>
      <c r="I1975" s="200"/>
      <c r="J1975" s="200"/>
    </row>
    <row r="1976" spans="1:10" ht="27" customHeight="1">
      <c r="A1976" s="195"/>
      <c r="B1976" s="196"/>
      <c r="C1976" s="201"/>
      <c r="D1976" s="198"/>
      <c r="E1976" s="198"/>
      <c r="F1976" s="201"/>
      <c r="G1976" s="201"/>
      <c r="H1976" s="202"/>
      <c r="I1976" s="203"/>
      <c r="J1976" s="203"/>
    </row>
    <row r="1977" spans="1:10" ht="27" customHeight="1">
      <c r="A1977" s="204"/>
      <c r="B1977" s="196"/>
      <c r="C1977" s="197"/>
      <c r="D1977" s="198"/>
      <c r="E1977" s="198"/>
      <c r="F1977" s="197"/>
      <c r="G1977" s="197"/>
      <c r="H1977" s="199"/>
      <c r="I1977" s="200"/>
      <c r="J1977" s="200"/>
    </row>
    <row r="1978" spans="1:10" ht="27" customHeight="1">
      <c r="A1978" s="195"/>
      <c r="B1978" s="196"/>
      <c r="C1978" s="201"/>
      <c r="D1978" s="198"/>
      <c r="E1978" s="198"/>
      <c r="F1978" s="201"/>
      <c r="G1978" s="201"/>
      <c r="H1978" s="202"/>
      <c r="I1978" s="203"/>
      <c r="J1978" s="203"/>
    </row>
    <row r="1979" spans="1:10" ht="27" customHeight="1">
      <c r="A1979" s="195"/>
      <c r="B1979" s="196"/>
      <c r="C1979" s="197"/>
      <c r="D1979" s="198"/>
      <c r="E1979" s="198"/>
      <c r="F1979" s="197"/>
      <c r="G1979" s="197"/>
      <c r="H1979" s="199"/>
      <c r="I1979" s="200"/>
      <c r="J1979" s="200"/>
    </row>
    <row r="1980" spans="1:10" ht="27" customHeight="1">
      <c r="A1980" s="195"/>
      <c r="B1980" s="196"/>
      <c r="C1980" s="201"/>
      <c r="D1980" s="198"/>
      <c r="E1980" s="198"/>
      <c r="F1980" s="201"/>
      <c r="G1980" s="201"/>
      <c r="H1980" s="202"/>
      <c r="I1980" s="203"/>
      <c r="J1980" s="203"/>
    </row>
    <row r="1981" spans="1:10" ht="27" customHeight="1">
      <c r="A1981" s="195"/>
      <c r="B1981" s="196"/>
      <c r="C1981" s="197"/>
      <c r="D1981" s="198"/>
      <c r="E1981" s="198"/>
      <c r="F1981" s="197"/>
      <c r="G1981" s="197"/>
      <c r="H1981" s="199"/>
      <c r="I1981" s="200"/>
      <c r="J1981" s="200"/>
    </row>
    <row r="1982" spans="1:10" ht="27" customHeight="1">
      <c r="A1982" s="205"/>
      <c r="B1982" s="196"/>
      <c r="C1982" s="201"/>
      <c r="D1982" s="198"/>
      <c r="E1982" s="198"/>
      <c r="F1982" s="201"/>
      <c r="G1982" s="201"/>
      <c r="H1982" s="202"/>
      <c r="I1982" s="203"/>
      <c r="J1982" s="203"/>
    </row>
    <row r="1983" spans="1:10" ht="27" customHeight="1">
      <c r="A1983" s="195"/>
      <c r="B1983" s="196"/>
      <c r="C1983" s="197"/>
      <c r="D1983" s="198"/>
      <c r="E1983" s="198"/>
      <c r="F1983" s="197"/>
      <c r="G1983" s="197"/>
      <c r="H1983" s="199"/>
      <c r="I1983" s="200"/>
      <c r="J1983" s="200"/>
    </row>
    <row r="1984" spans="1:10" ht="27" customHeight="1">
      <c r="A1984" s="195"/>
      <c r="B1984" s="196"/>
      <c r="C1984" s="201"/>
      <c r="D1984" s="198"/>
      <c r="E1984" s="198"/>
      <c r="F1984" s="201"/>
      <c r="G1984" s="201"/>
      <c r="H1984" s="202"/>
      <c r="I1984" s="203"/>
      <c r="J1984" s="203"/>
    </row>
    <row r="1985" spans="1:10" ht="27" customHeight="1">
      <c r="A1985" s="195"/>
      <c r="B1985" s="196"/>
      <c r="C1985" s="197"/>
      <c r="D1985" s="198"/>
      <c r="E1985" s="198"/>
      <c r="F1985" s="197"/>
      <c r="G1985" s="197"/>
      <c r="H1985" s="199"/>
      <c r="I1985" s="200"/>
      <c r="J1985" s="200"/>
    </row>
    <row r="1986" spans="1:10" ht="27" customHeight="1">
      <c r="A1986" s="195"/>
      <c r="B1986" s="196"/>
      <c r="C1986" s="201"/>
      <c r="D1986" s="198"/>
      <c r="E1986" s="198"/>
      <c r="F1986" s="201"/>
      <c r="G1986" s="201"/>
      <c r="H1986" s="202"/>
      <c r="I1986" s="203"/>
      <c r="J1986" s="203"/>
    </row>
  </sheetData>
  <mergeCells count="1">
    <mergeCell ref="B1:N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O1928"/>
  <sheetViews>
    <sheetView workbookViewId="0">
      <pane ySplit="3" topLeftCell="A4" activePane="bottomLeft" state="frozen"/>
      <selection pane="bottomLeft" activeCell="B5" sqref="B5"/>
    </sheetView>
  </sheetViews>
  <sheetFormatPr defaultColWidth="14.453125" defaultRowHeight="15" customHeight="1"/>
  <cols>
    <col min="1" max="1" width="15.26953125" hidden="1" customWidth="1"/>
    <col min="2" max="2" width="7.26953125" customWidth="1"/>
    <col min="3" max="3" width="25.453125" customWidth="1"/>
    <col min="4" max="4" width="29.54296875" customWidth="1"/>
    <col min="5" max="5" width="18.1796875" customWidth="1"/>
    <col min="6" max="6" width="15.7265625" customWidth="1"/>
    <col min="7" max="7" width="7.81640625" customWidth="1"/>
    <col min="8" max="8" width="9.453125" customWidth="1"/>
    <col min="9" max="9" width="8.54296875" customWidth="1"/>
    <col min="10" max="10" width="9.7265625" customWidth="1"/>
    <col min="11" max="11" width="8.7265625" customWidth="1"/>
    <col min="12" max="12" width="6.54296875" customWidth="1"/>
    <col min="13" max="13" width="12.7265625" customWidth="1"/>
    <col min="14" max="14" width="13.453125" customWidth="1"/>
    <col min="15" max="15" width="15.1796875" customWidth="1"/>
  </cols>
  <sheetData>
    <row r="1" spans="1:15" ht="15.5">
      <c r="A1" s="206"/>
      <c r="B1" s="340" t="s">
        <v>5317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ht="15.5">
      <c r="A2" s="206"/>
      <c r="B2" s="207"/>
      <c r="C2" s="206"/>
      <c r="D2" s="206"/>
      <c r="E2" s="206"/>
      <c r="F2" s="206"/>
      <c r="G2" s="206"/>
      <c r="H2" s="206"/>
      <c r="I2" s="206"/>
      <c r="J2" s="207"/>
      <c r="K2" s="206"/>
      <c r="L2" s="206"/>
      <c r="M2" s="206"/>
      <c r="N2" s="206"/>
      <c r="O2" s="206"/>
    </row>
    <row r="3" spans="1:15" ht="21" customHeight="1">
      <c r="A3" s="186" t="s">
        <v>5303</v>
      </c>
      <c r="B3" s="187" t="s">
        <v>5304</v>
      </c>
      <c r="C3" s="187" t="s">
        <v>5305</v>
      </c>
      <c r="D3" s="187" t="s">
        <v>5306</v>
      </c>
      <c r="E3" s="187" t="s">
        <v>5307</v>
      </c>
      <c r="F3" s="187" t="s">
        <v>5308</v>
      </c>
      <c r="G3" s="187" t="s">
        <v>5309</v>
      </c>
      <c r="H3" s="187" t="s">
        <v>5310</v>
      </c>
      <c r="I3" s="187" t="s">
        <v>5311</v>
      </c>
      <c r="J3" s="187" t="s">
        <v>5318</v>
      </c>
      <c r="K3" s="187" t="s">
        <v>5312</v>
      </c>
      <c r="L3" s="187" t="s">
        <v>5313</v>
      </c>
      <c r="M3" s="187" t="s">
        <v>5314</v>
      </c>
      <c r="N3" s="187" t="s">
        <v>5315</v>
      </c>
      <c r="O3" s="187" t="s">
        <v>5316</v>
      </c>
    </row>
    <row r="4" spans="1:15" ht="27" customHeight="1">
      <c r="A4" s="20"/>
      <c r="B4" s="12">
        <v>1</v>
      </c>
      <c r="C4" s="28" t="s">
        <v>5319</v>
      </c>
      <c r="D4" s="14" t="s">
        <v>2</v>
      </c>
      <c r="E4" s="208" t="s">
        <v>3</v>
      </c>
      <c r="F4" s="46" t="s">
        <v>4</v>
      </c>
      <c r="G4" s="29">
        <v>300088</v>
      </c>
      <c r="H4" s="29" t="s">
        <v>5320</v>
      </c>
      <c r="I4" s="30" t="s">
        <v>8</v>
      </c>
      <c r="J4" s="209">
        <v>40</v>
      </c>
      <c r="K4" s="29" t="s">
        <v>5321</v>
      </c>
      <c r="L4" s="29" t="s">
        <v>5322</v>
      </c>
      <c r="M4" s="29" t="s">
        <v>5323</v>
      </c>
      <c r="N4" s="29" t="s">
        <v>5323</v>
      </c>
      <c r="O4" s="46" t="s">
        <v>4</v>
      </c>
    </row>
    <row r="5" spans="1:15" ht="27" customHeight="1">
      <c r="A5" s="11"/>
      <c r="B5" s="12">
        <v>2</v>
      </c>
      <c r="C5" s="13" t="s">
        <v>4130</v>
      </c>
      <c r="D5" s="148" t="s">
        <v>4131</v>
      </c>
      <c r="E5" s="210" t="s">
        <v>3617</v>
      </c>
      <c r="F5" s="16" t="s">
        <v>4</v>
      </c>
      <c r="G5" s="17" t="s">
        <v>4132</v>
      </c>
      <c r="H5" s="17" t="s">
        <v>5320</v>
      </c>
      <c r="I5" s="18" t="s">
        <v>226</v>
      </c>
      <c r="J5" s="211">
        <v>40</v>
      </c>
      <c r="K5" s="17" t="s">
        <v>5324</v>
      </c>
      <c r="L5" s="17" t="s">
        <v>5324</v>
      </c>
      <c r="M5" s="17" t="s">
        <v>5323</v>
      </c>
      <c r="N5" s="17" t="s">
        <v>5323</v>
      </c>
      <c r="O5" s="16" t="s">
        <v>4</v>
      </c>
    </row>
    <row r="6" spans="1:15" ht="27" customHeight="1">
      <c r="A6" s="124"/>
      <c r="B6" s="125">
        <v>3</v>
      </c>
      <c r="C6" s="126" t="s">
        <v>5325</v>
      </c>
      <c r="D6" s="14" t="s">
        <v>5326</v>
      </c>
      <c r="E6" s="100" t="s">
        <v>3</v>
      </c>
      <c r="F6" s="129" t="s">
        <v>4</v>
      </c>
      <c r="G6" s="130">
        <v>300107</v>
      </c>
      <c r="H6" s="130" t="s">
        <v>5327</v>
      </c>
      <c r="I6" s="131" t="s">
        <v>14</v>
      </c>
      <c r="J6" s="212">
        <v>40</v>
      </c>
      <c r="K6" s="130" t="s">
        <v>5328</v>
      </c>
      <c r="L6" s="130" t="s">
        <v>5329</v>
      </c>
      <c r="M6" s="130" t="s">
        <v>5323</v>
      </c>
      <c r="N6" s="130" t="s">
        <v>5323</v>
      </c>
      <c r="O6" s="129" t="s">
        <v>4</v>
      </c>
    </row>
    <row r="7" spans="1:15" ht="27" customHeight="1">
      <c r="A7" s="11"/>
      <c r="B7" s="12">
        <v>4</v>
      </c>
      <c r="C7" s="13" t="s">
        <v>5330</v>
      </c>
      <c r="D7" s="26" t="s">
        <v>33</v>
      </c>
      <c r="E7" s="27" t="s">
        <v>3</v>
      </c>
      <c r="F7" s="16" t="s">
        <v>4</v>
      </c>
      <c r="G7" s="17" t="s">
        <v>34</v>
      </c>
      <c r="H7" s="17" t="s">
        <v>5327</v>
      </c>
      <c r="I7" s="18" t="s">
        <v>6</v>
      </c>
      <c r="J7" s="211">
        <v>40</v>
      </c>
      <c r="K7" s="17" t="s">
        <v>5331</v>
      </c>
      <c r="L7" s="17" t="s">
        <v>5332</v>
      </c>
      <c r="M7" s="17" t="s">
        <v>5323</v>
      </c>
      <c r="N7" s="17" t="s">
        <v>5323</v>
      </c>
      <c r="O7" s="16" t="s">
        <v>4</v>
      </c>
    </row>
    <row r="8" spans="1:15" ht="27" customHeight="1">
      <c r="A8" s="11"/>
      <c r="B8" s="12">
        <v>5</v>
      </c>
      <c r="C8" s="28" t="s">
        <v>5333</v>
      </c>
      <c r="D8" s="26" t="s">
        <v>40</v>
      </c>
      <c r="E8" s="27" t="s">
        <v>3</v>
      </c>
      <c r="F8" s="46" t="s">
        <v>4</v>
      </c>
      <c r="G8" s="29" t="s">
        <v>41</v>
      </c>
      <c r="H8" s="29" t="s">
        <v>5334</v>
      </c>
      <c r="I8" s="30" t="s">
        <v>226</v>
      </c>
      <c r="J8" s="209">
        <v>40</v>
      </c>
      <c r="K8" s="29" t="s">
        <v>5324</v>
      </c>
      <c r="L8" s="29" t="s">
        <v>5324</v>
      </c>
      <c r="M8" s="29" t="s">
        <v>5323</v>
      </c>
      <c r="N8" s="29" t="s">
        <v>5323</v>
      </c>
      <c r="O8" s="46" t="s">
        <v>4</v>
      </c>
    </row>
    <row r="9" spans="1:15" ht="27" customHeight="1">
      <c r="A9" s="33"/>
      <c r="B9" s="12">
        <v>6</v>
      </c>
      <c r="C9" s="13" t="s">
        <v>45</v>
      </c>
      <c r="D9" s="32" t="s">
        <v>46</v>
      </c>
      <c r="E9" s="27" t="s">
        <v>47</v>
      </c>
      <c r="F9" s="16" t="s">
        <v>4</v>
      </c>
      <c r="G9" s="17" t="s">
        <v>48</v>
      </c>
      <c r="H9" s="17" t="s">
        <v>5335</v>
      </c>
      <c r="I9" s="18" t="s">
        <v>22</v>
      </c>
      <c r="J9" s="211">
        <v>40</v>
      </c>
      <c r="K9" s="17" t="s">
        <v>5332</v>
      </c>
      <c r="L9" s="17" t="s">
        <v>5331</v>
      </c>
      <c r="M9" s="17" t="s">
        <v>5323</v>
      </c>
      <c r="N9" s="17" t="s">
        <v>5323</v>
      </c>
      <c r="O9" s="16" t="s">
        <v>4</v>
      </c>
    </row>
    <row r="10" spans="1:15" ht="27" customHeight="1">
      <c r="A10" s="11"/>
      <c r="B10" s="12">
        <v>7</v>
      </c>
      <c r="C10" s="28" t="s">
        <v>51</v>
      </c>
      <c r="D10" s="32" t="s">
        <v>52</v>
      </c>
      <c r="E10" s="27" t="s">
        <v>47</v>
      </c>
      <c r="F10" s="46" t="s">
        <v>4</v>
      </c>
      <c r="G10" s="29" t="s">
        <v>53</v>
      </c>
      <c r="H10" s="29" t="s">
        <v>5336</v>
      </c>
      <c r="I10" s="30" t="s">
        <v>155</v>
      </c>
      <c r="J10" s="209">
        <v>40</v>
      </c>
      <c r="K10" s="29" t="s">
        <v>5337</v>
      </c>
      <c r="L10" s="29" t="s">
        <v>5338</v>
      </c>
      <c r="M10" s="29" t="s">
        <v>5323</v>
      </c>
      <c r="N10" s="29" t="s">
        <v>5323</v>
      </c>
      <c r="O10" s="46" t="s">
        <v>4</v>
      </c>
    </row>
    <row r="11" spans="1:15" ht="27" customHeight="1">
      <c r="A11" s="11"/>
      <c r="B11" s="12">
        <v>8</v>
      </c>
      <c r="C11" s="13" t="s">
        <v>57</v>
      </c>
      <c r="D11" s="32" t="s">
        <v>58</v>
      </c>
      <c r="E11" s="34" t="s">
        <v>59</v>
      </c>
      <c r="F11" s="16" t="s">
        <v>4</v>
      </c>
      <c r="G11" s="17" t="s">
        <v>60</v>
      </c>
      <c r="H11" s="17" t="s">
        <v>5336</v>
      </c>
      <c r="I11" s="18" t="s">
        <v>56</v>
      </c>
      <c r="J11" s="211">
        <v>40</v>
      </c>
      <c r="K11" s="17" t="s">
        <v>5339</v>
      </c>
      <c r="L11" s="17" t="s">
        <v>5340</v>
      </c>
      <c r="M11" s="17" t="s">
        <v>5323</v>
      </c>
      <c r="N11" s="17" t="s">
        <v>5323</v>
      </c>
      <c r="O11" s="16" t="s">
        <v>4</v>
      </c>
    </row>
    <row r="12" spans="1:15" ht="27" customHeight="1">
      <c r="A12" s="11"/>
      <c r="B12" s="12">
        <v>9</v>
      </c>
      <c r="C12" s="28" t="s">
        <v>63</v>
      </c>
      <c r="D12" s="32" t="s">
        <v>64</v>
      </c>
      <c r="E12" s="27" t="s">
        <v>65</v>
      </c>
      <c r="F12" s="46" t="s">
        <v>4</v>
      </c>
      <c r="G12" s="29" t="s">
        <v>66</v>
      </c>
      <c r="H12" s="29" t="s">
        <v>5334</v>
      </c>
      <c r="I12" s="30" t="s">
        <v>114</v>
      </c>
      <c r="J12" s="209">
        <v>40</v>
      </c>
      <c r="K12" s="29" t="s">
        <v>5341</v>
      </c>
      <c r="L12" s="29" t="s">
        <v>5342</v>
      </c>
      <c r="M12" s="29" t="s">
        <v>5323</v>
      </c>
      <c r="N12" s="29" t="s">
        <v>5323</v>
      </c>
      <c r="O12" s="46" t="s">
        <v>4</v>
      </c>
    </row>
    <row r="13" spans="1:15" ht="27" customHeight="1">
      <c r="A13" s="11"/>
      <c r="B13" s="12">
        <v>10</v>
      </c>
      <c r="C13" s="13" t="s">
        <v>69</v>
      </c>
      <c r="D13" s="32" t="s">
        <v>70</v>
      </c>
      <c r="E13" s="27" t="s">
        <v>65</v>
      </c>
      <c r="F13" s="16" t="s">
        <v>4</v>
      </c>
      <c r="G13" s="17" t="s">
        <v>71</v>
      </c>
      <c r="H13" s="17" t="s">
        <v>5320</v>
      </c>
      <c r="I13" s="18" t="s">
        <v>36</v>
      </c>
      <c r="J13" s="211">
        <v>40</v>
      </c>
      <c r="K13" s="17" t="s">
        <v>5343</v>
      </c>
      <c r="L13" s="17" t="s">
        <v>5344</v>
      </c>
      <c r="M13" s="17" t="s">
        <v>5323</v>
      </c>
      <c r="N13" s="17" t="s">
        <v>5323</v>
      </c>
      <c r="O13" s="16" t="s">
        <v>4</v>
      </c>
    </row>
    <row r="14" spans="1:15" ht="27" customHeight="1">
      <c r="A14" s="33"/>
      <c r="B14" s="12">
        <v>11</v>
      </c>
      <c r="C14" s="28" t="s">
        <v>5345</v>
      </c>
      <c r="D14" s="32" t="s">
        <v>74</v>
      </c>
      <c r="E14" s="27" t="s">
        <v>65</v>
      </c>
      <c r="F14" s="46" t="s">
        <v>4</v>
      </c>
      <c r="G14" s="29" t="s">
        <v>75</v>
      </c>
      <c r="H14" s="29" t="s">
        <v>5346</v>
      </c>
      <c r="I14" s="30" t="s">
        <v>226</v>
      </c>
      <c r="J14" s="209">
        <v>40</v>
      </c>
      <c r="K14" s="29" t="s">
        <v>5324</v>
      </c>
      <c r="L14" s="29" t="s">
        <v>5324</v>
      </c>
      <c r="M14" s="29" t="s">
        <v>5323</v>
      </c>
      <c r="N14" s="29" t="s">
        <v>5323</v>
      </c>
      <c r="O14" s="46" t="s">
        <v>4</v>
      </c>
    </row>
    <row r="15" spans="1:15" ht="27" customHeight="1">
      <c r="A15" s="11"/>
      <c r="B15" s="12">
        <v>12</v>
      </c>
      <c r="C15" s="13" t="s">
        <v>5347</v>
      </c>
      <c r="D15" s="32" t="s">
        <v>78</v>
      </c>
      <c r="E15" s="27" t="s">
        <v>65</v>
      </c>
      <c r="F15" s="16" t="s">
        <v>4</v>
      </c>
      <c r="G15" s="17" t="s">
        <v>79</v>
      </c>
      <c r="H15" s="17" t="s">
        <v>5334</v>
      </c>
      <c r="I15" s="18" t="s">
        <v>146</v>
      </c>
      <c r="J15" s="211">
        <v>40</v>
      </c>
      <c r="K15" s="17" t="s">
        <v>5348</v>
      </c>
      <c r="L15" s="17" t="s">
        <v>5349</v>
      </c>
      <c r="M15" s="17" t="s">
        <v>5323</v>
      </c>
      <c r="N15" s="17" t="s">
        <v>5323</v>
      </c>
      <c r="O15" s="16" t="s">
        <v>4</v>
      </c>
    </row>
    <row r="16" spans="1:15" ht="27" customHeight="1">
      <c r="A16" s="11"/>
      <c r="B16" s="12">
        <v>13</v>
      </c>
      <c r="C16" s="28" t="s">
        <v>5350</v>
      </c>
      <c r="D16" s="32" t="s">
        <v>83</v>
      </c>
      <c r="E16" s="34" t="s">
        <v>59</v>
      </c>
      <c r="F16" s="46" t="s">
        <v>4</v>
      </c>
      <c r="G16" s="29" t="s">
        <v>84</v>
      </c>
      <c r="H16" s="29" t="s">
        <v>5351</v>
      </c>
      <c r="I16" s="30" t="s">
        <v>129</v>
      </c>
      <c r="J16" s="209">
        <v>40</v>
      </c>
      <c r="K16" s="29" t="s">
        <v>5342</v>
      </c>
      <c r="L16" s="29" t="s">
        <v>5341</v>
      </c>
      <c r="M16" s="29" t="s">
        <v>5323</v>
      </c>
      <c r="N16" s="29" t="s">
        <v>5323</v>
      </c>
      <c r="O16" s="46" t="s">
        <v>4</v>
      </c>
    </row>
    <row r="17" spans="1:15" ht="27" customHeight="1">
      <c r="A17" s="11"/>
      <c r="B17" s="12">
        <v>14</v>
      </c>
      <c r="C17" s="13" t="s">
        <v>5352</v>
      </c>
      <c r="D17" s="26" t="s">
        <v>18</v>
      </c>
      <c r="E17" s="27" t="s">
        <v>3</v>
      </c>
      <c r="F17" s="16" t="s">
        <v>4</v>
      </c>
      <c r="G17" s="17" t="s">
        <v>5353</v>
      </c>
      <c r="H17" s="17" t="s">
        <v>5336</v>
      </c>
      <c r="I17" s="18" t="s">
        <v>155</v>
      </c>
      <c r="J17" s="211">
        <v>40</v>
      </c>
      <c r="K17" s="17" t="s">
        <v>5337</v>
      </c>
      <c r="L17" s="17" t="s">
        <v>5332</v>
      </c>
      <c r="M17" s="17" t="s">
        <v>5354</v>
      </c>
      <c r="N17" s="17" t="s">
        <v>5323</v>
      </c>
      <c r="O17" s="16" t="s">
        <v>4</v>
      </c>
    </row>
    <row r="18" spans="1:15" ht="27" customHeight="1">
      <c r="A18" s="11"/>
      <c r="B18" s="12">
        <v>15</v>
      </c>
      <c r="C18" s="28" t="s">
        <v>5355</v>
      </c>
      <c r="D18" s="32" t="s">
        <v>87</v>
      </c>
      <c r="E18" s="27" t="s">
        <v>65</v>
      </c>
      <c r="F18" s="46" t="s">
        <v>4</v>
      </c>
      <c r="G18" s="29" t="s">
        <v>88</v>
      </c>
      <c r="H18" s="29" t="s">
        <v>5346</v>
      </c>
      <c r="I18" s="30" t="s">
        <v>114</v>
      </c>
      <c r="J18" s="209">
        <v>40</v>
      </c>
      <c r="K18" s="29" t="s">
        <v>5341</v>
      </c>
      <c r="L18" s="29" t="s">
        <v>5340</v>
      </c>
      <c r="M18" s="29" t="s">
        <v>5323</v>
      </c>
      <c r="N18" s="29" t="s">
        <v>5356</v>
      </c>
      <c r="O18" s="46" t="s">
        <v>4</v>
      </c>
    </row>
    <row r="19" spans="1:15" ht="27" customHeight="1">
      <c r="A19" s="33"/>
      <c r="B19" s="12">
        <v>16</v>
      </c>
      <c r="C19" s="13" t="s">
        <v>91</v>
      </c>
      <c r="D19" s="32" t="s">
        <v>92</v>
      </c>
      <c r="E19" s="34" t="s">
        <v>59</v>
      </c>
      <c r="F19" s="16" t="s">
        <v>4</v>
      </c>
      <c r="G19" s="17" t="s">
        <v>93</v>
      </c>
      <c r="H19" s="17" t="s">
        <v>5320</v>
      </c>
      <c r="I19" s="18" t="s">
        <v>90</v>
      </c>
      <c r="J19" s="211">
        <v>40</v>
      </c>
      <c r="K19" s="17" t="s">
        <v>5357</v>
      </c>
      <c r="L19" s="17" t="s">
        <v>5358</v>
      </c>
      <c r="M19" s="17" t="s">
        <v>5323</v>
      </c>
      <c r="N19" s="17" t="s">
        <v>5323</v>
      </c>
      <c r="O19" s="16" t="s">
        <v>4</v>
      </c>
    </row>
    <row r="20" spans="1:15" ht="27" customHeight="1">
      <c r="A20" s="11"/>
      <c r="B20" s="12">
        <v>17</v>
      </c>
      <c r="C20" s="28" t="s">
        <v>96</v>
      </c>
      <c r="D20" s="32" t="s">
        <v>97</v>
      </c>
      <c r="E20" s="34" t="s">
        <v>59</v>
      </c>
      <c r="F20" s="46" t="s">
        <v>4</v>
      </c>
      <c r="G20" s="29" t="s">
        <v>98</v>
      </c>
      <c r="H20" s="29" t="s">
        <v>5359</v>
      </c>
      <c r="I20" s="30" t="s">
        <v>22</v>
      </c>
      <c r="J20" s="209">
        <v>40</v>
      </c>
      <c r="K20" s="29" t="s">
        <v>5332</v>
      </c>
      <c r="L20" s="29" t="s">
        <v>5324</v>
      </c>
      <c r="M20" s="29" t="s">
        <v>5356</v>
      </c>
      <c r="N20" s="29" t="s">
        <v>5323</v>
      </c>
      <c r="O20" s="46" t="s">
        <v>4</v>
      </c>
    </row>
    <row r="21" spans="1:15" ht="27" customHeight="1">
      <c r="A21" s="11"/>
      <c r="B21" s="12">
        <v>18</v>
      </c>
      <c r="C21" s="13" t="s">
        <v>101</v>
      </c>
      <c r="D21" s="26" t="s">
        <v>102</v>
      </c>
      <c r="E21" s="27" t="s">
        <v>3</v>
      </c>
      <c r="F21" s="16" t="s">
        <v>4</v>
      </c>
      <c r="G21" s="17" t="s">
        <v>103</v>
      </c>
      <c r="H21" s="17" t="s">
        <v>5327</v>
      </c>
      <c r="I21" s="18" t="s">
        <v>14</v>
      </c>
      <c r="J21" s="211">
        <v>40</v>
      </c>
      <c r="K21" s="17" t="s">
        <v>5328</v>
      </c>
      <c r="L21" s="17" t="s">
        <v>5329</v>
      </c>
      <c r="M21" s="17" t="s">
        <v>5323</v>
      </c>
      <c r="N21" s="17" t="s">
        <v>5323</v>
      </c>
      <c r="O21" s="16" t="s">
        <v>4</v>
      </c>
    </row>
    <row r="22" spans="1:15" ht="27" customHeight="1">
      <c r="A22" s="11"/>
      <c r="B22" s="12">
        <v>19</v>
      </c>
      <c r="C22" s="28" t="s">
        <v>105</v>
      </c>
      <c r="D22" s="32" t="s">
        <v>106</v>
      </c>
      <c r="E22" s="27" t="s">
        <v>65</v>
      </c>
      <c r="F22" s="46" t="s">
        <v>4</v>
      </c>
      <c r="G22" s="29" t="s">
        <v>107</v>
      </c>
      <c r="H22" s="29" t="s">
        <v>5351</v>
      </c>
      <c r="I22" s="30" t="s">
        <v>114</v>
      </c>
      <c r="J22" s="209">
        <v>40</v>
      </c>
      <c r="K22" s="29" t="s">
        <v>5341</v>
      </c>
      <c r="L22" s="29" t="s">
        <v>5342</v>
      </c>
      <c r="M22" s="29" t="s">
        <v>5323</v>
      </c>
      <c r="N22" s="29" t="s">
        <v>5323</v>
      </c>
      <c r="O22" s="46" t="s">
        <v>4</v>
      </c>
    </row>
    <row r="23" spans="1:15" ht="27" customHeight="1">
      <c r="A23" s="11"/>
      <c r="B23" s="12">
        <v>20</v>
      </c>
      <c r="C23" s="13" t="s">
        <v>111</v>
      </c>
      <c r="D23" s="32" t="s">
        <v>112</v>
      </c>
      <c r="E23" s="27" t="s">
        <v>65</v>
      </c>
      <c r="F23" s="16" t="s">
        <v>4</v>
      </c>
      <c r="G23" s="17" t="s">
        <v>113</v>
      </c>
      <c r="H23" s="17" t="s">
        <v>5335</v>
      </c>
      <c r="I23" s="18" t="s">
        <v>30</v>
      </c>
      <c r="J23" s="211">
        <v>40</v>
      </c>
      <c r="K23" s="17" t="s">
        <v>5360</v>
      </c>
      <c r="L23" s="17" t="s">
        <v>5361</v>
      </c>
      <c r="M23" s="17" t="s">
        <v>5323</v>
      </c>
      <c r="N23" s="17" t="s">
        <v>5323</v>
      </c>
      <c r="O23" s="16" t="s">
        <v>4</v>
      </c>
    </row>
    <row r="24" spans="1:15" ht="27" customHeight="1">
      <c r="A24" s="20"/>
      <c r="B24" s="12">
        <v>21</v>
      </c>
      <c r="C24" s="28" t="s">
        <v>5362</v>
      </c>
      <c r="D24" s="35" t="s">
        <v>117</v>
      </c>
      <c r="E24" s="34" t="s">
        <v>65</v>
      </c>
      <c r="F24" s="46" t="s">
        <v>4</v>
      </c>
      <c r="G24" s="29" t="s">
        <v>118</v>
      </c>
      <c r="H24" s="29" t="s">
        <v>5327</v>
      </c>
      <c r="I24" s="30" t="s">
        <v>226</v>
      </c>
      <c r="J24" s="209">
        <v>40</v>
      </c>
      <c r="K24" s="29" t="s">
        <v>5324</v>
      </c>
      <c r="L24" s="29" t="s">
        <v>5324</v>
      </c>
      <c r="M24" s="29" t="s">
        <v>5323</v>
      </c>
      <c r="N24" s="29" t="s">
        <v>5323</v>
      </c>
      <c r="O24" s="46" t="s">
        <v>4</v>
      </c>
    </row>
    <row r="25" spans="1:15" ht="27" customHeight="1">
      <c r="A25" s="11"/>
      <c r="B25" s="12">
        <v>22</v>
      </c>
      <c r="C25" s="13" t="s">
        <v>5363</v>
      </c>
      <c r="D25" s="32" t="s">
        <v>121</v>
      </c>
      <c r="E25" s="27" t="s">
        <v>47</v>
      </c>
      <c r="F25" s="16" t="s">
        <v>4</v>
      </c>
      <c r="G25" s="17" t="s">
        <v>122</v>
      </c>
      <c r="H25" s="17" t="s">
        <v>5359</v>
      </c>
      <c r="I25" s="18" t="s">
        <v>110</v>
      </c>
      <c r="J25" s="211">
        <v>40</v>
      </c>
      <c r="K25" s="17" t="s">
        <v>5344</v>
      </c>
      <c r="L25" s="17" t="s">
        <v>5343</v>
      </c>
      <c r="M25" s="17" t="s">
        <v>5323</v>
      </c>
      <c r="N25" s="17" t="s">
        <v>5323</v>
      </c>
      <c r="O25" s="16" t="s">
        <v>4</v>
      </c>
    </row>
    <row r="26" spans="1:15" ht="27" customHeight="1">
      <c r="A26" s="11"/>
      <c r="B26" s="12">
        <v>23</v>
      </c>
      <c r="C26" s="28" t="s">
        <v>5364</v>
      </c>
      <c r="D26" s="32" t="s">
        <v>127</v>
      </c>
      <c r="E26" s="27" t="s">
        <v>65</v>
      </c>
      <c r="F26" s="46" t="s">
        <v>4</v>
      </c>
      <c r="G26" s="29" t="s">
        <v>128</v>
      </c>
      <c r="H26" s="29" t="s">
        <v>5320</v>
      </c>
      <c r="I26" s="30" t="s">
        <v>146</v>
      </c>
      <c r="J26" s="209">
        <v>40</v>
      </c>
      <c r="K26" s="29" t="s">
        <v>5348</v>
      </c>
      <c r="L26" s="29" t="s">
        <v>5349</v>
      </c>
      <c r="M26" s="29" t="s">
        <v>5323</v>
      </c>
      <c r="N26" s="29" t="s">
        <v>5323</v>
      </c>
      <c r="O26" s="46" t="s">
        <v>4</v>
      </c>
    </row>
    <row r="27" spans="1:15" ht="27" customHeight="1">
      <c r="A27" s="11"/>
      <c r="B27" s="12">
        <v>24</v>
      </c>
      <c r="C27" s="13" t="s">
        <v>5365</v>
      </c>
      <c r="D27" s="26" t="s">
        <v>131</v>
      </c>
      <c r="E27" s="27" t="s">
        <v>3</v>
      </c>
      <c r="F27" s="16" t="s">
        <v>4</v>
      </c>
      <c r="G27" s="17" t="s">
        <v>132</v>
      </c>
      <c r="H27" s="17" t="s">
        <v>5335</v>
      </c>
      <c r="I27" s="18" t="s">
        <v>38</v>
      </c>
      <c r="J27" s="211">
        <v>40</v>
      </c>
      <c r="K27" s="17" t="s">
        <v>5322</v>
      </c>
      <c r="L27" s="17" t="s">
        <v>5321</v>
      </c>
      <c r="M27" s="17" t="s">
        <v>5323</v>
      </c>
      <c r="N27" s="17" t="s">
        <v>5323</v>
      </c>
      <c r="O27" s="16" t="s">
        <v>4</v>
      </c>
    </row>
    <row r="28" spans="1:15" ht="27" customHeight="1">
      <c r="A28" s="11"/>
      <c r="B28" s="12">
        <v>25</v>
      </c>
      <c r="C28" s="28" t="s">
        <v>5366</v>
      </c>
      <c r="D28" s="32" t="s">
        <v>135</v>
      </c>
      <c r="E28" s="27" t="s">
        <v>47</v>
      </c>
      <c r="F28" s="46" t="s">
        <v>4</v>
      </c>
      <c r="G28" s="29" t="s">
        <v>136</v>
      </c>
      <c r="H28" s="29" t="s">
        <v>5351</v>
      </c>
      <c r="I28" s="30" t="s">
        <v>114</v>
      </c>
      <c r="J28" s="209">
        <v>40</v>
      </c>
      <c r="K28" s="29" t="s">
        <v>5341</v>
      </c>
      <c r="L28" s="29" t="s">
        <v>5342</v>
      </c>
      <c r="M28" s="29" t="s">
        <v>5323</v>
      </c>
      <c r="N28" s="29" t="s">
        <v>5323</v>
      </c>
      <c r="O28" s="46" t="s">
        <v>4</v>
      </c>
    </row>
    <row r="29" spans="1:15" ht="27" customHeight="1">
      <c r="A29" s="33"/>
      <c r="B29" s="12">
        <v>26</v>
      </c>
      <c r="C29" s="13" t="s">
        <v>138</v>
      </c>
      <c r="D29" s="32" t="s">
        <v>139</v>
      </c>
      <c r="E29" s="34" t="s">
        <v>59</v>
      </c>
      <c r="F29" s="16" t="s">
        <v>4</v>
      </c>
      <c r="G29" s="17" t="s">
        <v>140</v>
      </c>
      <c r="H29" s="17" t="s">
        <v>5359</v>
      </c>
      <c r="I29" s="18" t="s">
        <v>36</v>
      </c>
      <c r="J29" s="211">
        <v>40</v>
      </c>
      <c r="K29" s="17" t="s">
        <v>5343</v>
      </c>
      <c r="L29" s="17" t="s">
        <v>5344</v>
      </c>
      <c r="M29" s="17" t="s">
        <v>5323</v>
      </c>
      <c r="N29" s="17" t="s">
        <v>5323</v>
      </c>
      <c r="O29" s="16" t="s">
        <v>4</v>
      </c>
    </row>
    <row r="30" spans="1:15" ht="27" customHeight="1">
      <c r="A30" s="11"/>
      <c r="B30" s="12">
        <v>27</v>
      </c>
      <c r="C30" s="28" t="s">
        <v>143</v>
      </c>
      <c r="D30" s="32" t="s">
        <v>144</v>
      </c>
      <c r="E30" s="27" t="s">
        <v>65</v>
      </c>
      <c r="F30" s="46" t="s">
        <v>4</v>
      </c>
      <c r="G30" s="29" t="s">
        <v>145</v>
      </c>
      <c r="H30" s="29" t="s">
        <v>5346</v>
      </c>
      <c r="I30" s="30" t="s">
        <v>159</v>
      </c>
      <c r="J30" s="209">
        <v>40</v>
      </c>
      <c r="K30" s="29" t="s">
        <v>5367</v>
      </c>
      <c r="L30" s="29" t="s">
        <v>5354</v>
      </c>
      <c r="M30" s="29" t="s">
        <v>5323</v>
      </c>
      <c r="N30" s="29" t="s">
        <v>5323</v>
      </c>
      <c r="O30" s="46" t="s">
        <v>4</v>
      </c>
    </row>
    <row r="31" spans="1:15" ht="27" customHeight="1">
      <c r="A31" s="11"/>
      <c r="B31" s="12">
        <v>28</v>
      </c>
      <c r="C31" s="13" t="s">
        <v>147</v>
      </c>
      <c r="D31" s="26" t="s">
        <v>148</v>
      </c>
      <c r="E31" s="27" t="s">
        <v>3</v>
      </c>
      <c r="F31" s="16" t="s">
        <v>4</v>
      </c>
      <c r="G31" s="17" t="s">
        <v>149</v>
      </c>
      <c r="H31" s="17" t="s">
        <v>5359</v>
      </c>
      <c r="I31" s="18" t="s">
        <v>90</v>
      </c>
      <c r="J31" s="211">
        <v>40</v>
      </c>
      <c r="K31" s="17" t="s">
        <v>5357</v>
      </c>
      <c r="L31" s="17" t="s">
        <v>5358</v>
      </c>
      <c r="M31" s="17" t="s">
        <v>5323</v>
      </c>
      <c r="N31" s="17" t="s">
        <v>5323</v>
      </c>
      <c r="O31" s="16" t="s">
        <v>4</v>
      </c>
    </row>
    <row r="32" spans="1:15" ht="27" customHeight="1">
      <c r="A32" s="11"/>
      <c r="B32" s="12">
        <v>29</v>
      </c>
      <c r="C32" s="28" t="s">
        <v>151</v>
      </c>
      <c r="D32" s="32" t="s">
        <v>152</v>
      </c>
      <c r="E32" s="27" t="s">
        <v>47</v>
      </c>
      <c r="F32" s="46" t="s">
        <v>4</v>
      </c>
      <c r="G32" s="29" t="s">
        <v>153</v>
      </c>
      <c r="H32" s="29" t="s">
        <v>5336</v>
      </c>
      <c r="I32" s="30" t="s">
        <v>146</v>
      </c>
      <c r="J32" s="209">
        <v>40</v>
      </c>
      <c r="K32" s="29" t="s">
        <v>5348</v>
      </c>
      <c r="L32" s="29" t="s">
        <v>5349</v>
      </c>
      <c r="M32" s="29" t="s">
        <v>5323</v>
      </c>
      <c r="N32" s="29" t="s">
        <v>5323</v>
      </c>
      <c r="O32" s="46" t="s">
        <v>4</v>
      </c>
    </row>
    <row r="33" spans="1:15" ht="27" customHeight="1">
      <c r="A33" s="11"/>
      <c r="B33" s="12">
        <v>30</v>
      </c>
      <c r="C33" s="13" t="s">
        <v>156</v>
      </c>
      <c r="D33" s="32" t="s">
        <v>157</v>
      </c>
      <c r="E33" s="34" t="s">
        <v>59</v>
      </c>
      <c r="F33" s="16" t="s">
        <v>4</v>
      </c>
      <c r="G33" s="17" t="s">
        <v>158</v>
      </c>
      <c r="H33" s="17" t="s">
        <v>5351</v>
      </c>
      <c r="I33" s="18" t="s">
        <v>197</v>
      </c>
      <c r="J33" s="211">
        <v>40</v>
      </c>
      <c r="K33" s="17" t="s">
        <v>5361</v>
      </c>
      <c r="L33" s="17" t="s">
        <v>5360</v>
      </c>
      <c r="M33" s="17" t="s">
        <v>5323</v>
      </c>
      <c r="N33" s="17" t="s">
        <v>5323</v>
      </c>
      <c r="O33" s="16" t="s">
        <v>4</v>
      </c>
    </row>
    <row r="34" spans="1:15" ht="27" customHeight="1">
      <c r="A34" s="33"/>
      <c r="B34" s="12">
        <v>31</v>
      </c>
      <c r="C34" s="28" t="s">
        <v>5368</v>
      </c>
      <c r="D34" s="32" t="s">
        <v>162</v>
      </c>
      <c r="E34" s="34" t="s">
        <v>59</v>
      </c>
      <c r="F34" s="46" t="s">
        <v>4</v>
      </c>
      <c r="G34" s="29" t="s">
        <v>163</v>
      </c>
      <c r="H34" s="29" t="s">
        <v>5351</v>
      </c>
      <c r="I34" s="30" t="s">
        <v>155</v>
      </c>
      <c r="J34" s="209">
        <v>40</v>
      </c>
      <c r="K34" s="29" t="s">
        <v>5337</v>
      </c>
      <c r="L34" s="29" t="s">
        <v>5338</v>
      </c>
      <c r="M34" s="29" t="s">
        <v>5323</v>
      </c>
      <c r="N34" s="29" t="s">
        <v>5323</v>
      </c>
      <c r="O34" s="46" t="s">
        <v>4</v>
      </c>
    </row>
    <row r="35" spans="1:15" ht="27" customHeight="1">
      <c r="A35" s="11"/>
      <c r="B35" s="12">
        <v>32</v>
      </c>
      <c r="C35" s="13" t="s">
        <v>5369</v>
      </c>
      <c r="D35" s="26" t="s">
        <v>166</v>
      </c>
      <c r="E35" s="27" t="s">
        <v>3</v>
      </c>
      <c r="F35" s="16" t="s">
        <v>4</v>
      </c>
      <c r="G35" s="17" t="s">
        <v>167</v>
      </c>
      <c r="H35" s="17" t="s">
        <v>5346</v>
      </c>
      <c r="I35" s="18" t="s">
        <v>14</v>
      </c>
      <c r="J35" s="211">
        <v>40</v>
      </c>
      <c r="K35" s="17" t="s">
        <v>5328</v>
      </c>
      <c r="L35" s="17" t="s">
        <v>5329</v>
      </c>
      <c r="M35" s="17" t="s">
        <v>5323</v>
      </c>
      <c r="N35" s="17" t="s">
        <v>5323</v>
      </c>
      <c r="O35" s="16" t="s">
        <v>4</v>
      </c>
    </row>
    <row r="36" spans="1:15" ht="27" customHeight="1">
      <c r="A36" s="11"/>
      <c r="B36" s="12">
        <v>33</v>
      </c>
      <c r="C36" s="28" t="s">
        <v>5370</v>
      </c>
      <c r="D36" s="32" t="s">
        <v>169</v>
      </c>
      <c r="E36" s="27" t="s">
        <v>65</v>
      </c>
      <c r="F36" s="46" t="s">
        <v>4</v>
      </c>
      <c r="G36" s="29" t="s">
        <v>170</v>
      </c>
      <c r="H36" s="29" t="s">
        <v>5346</v>
      </c>
      <c r="I36" s="30" t="s">
        <v>108</v>
      </c>
      <c r="J36" s="209">
        <v>40</v>
      </c>
      <c r="K36" s="29" t="s">
        <v>5371</v>
      </c>
      <c r="L36" s="29" t="s">
        <v>5344</v>
      </c>
      <c r="M36" s="29" t="s">
        <v>5323</v>
      </c>
      <c r="N36" s="29" t="s">
        <v>5356</v>
      </c>
      <c r="O36" s="46" t="s">
        <v>4</v>
      </c>
    </row>
    <row r="37" spans="1:15" ht="27" customHeight="1">
      <c r="A37" s="11"/>
      <c r="B37" s="12">
        <v>34</v>
      </c>
      <c r="C37" s="13" t="s">
        <v>5372</v>
      </c>
      <c r="D37" s="32" t="s">
        <v>173</v>
      </c>
      <c r="E37" s="34" t="s">
        <v>59</v>
      </c>
      <c r="F37" s="16" t="s">
        <v>4</v>
      </c>
      <c r="G37" s="17" t="s">
        <v>174</v>
      </c>
      <c r="H37" s="17" t="s">
        <v>5327</v>
      </c>
      <c r="I37" s="18" t="s">
        <v>282</v>
      </c>
      <c r="J37" s="211">
        <v>40</v>
      </c>
      <c r="K37" s="17" t="s">
        <v>5373</v>
      </c>
      <c r="L37" s="17" t="s">
        <v>5374</v>
      </c>
      <c r="M37" s="17" t="s">
        <v>5323</v>
      </c>
      <c r="N37" s="17" t="s">
        <v>5323</v>
      </c>
      <c r="O37" s="16" t="s">
        <v>4</v>
      </c>
    </row>
    <row r="38" spans="1:15" ht="27" customHeight="1">
      <c r="A38" s="11"/>
      <c r="B38" s="12">
        <v>35</v>
      </c>
      <c r="C38" s="28" t="s">
        <v>5375</v>
      </c>
      <c r="D38" s="26" t="s">
        <v>178</v>
      </c>
      <c r="E38" s="27" t="s">
        <v>3</v>
      </c>
      <c r="F38" s="46" t="s">
        <v>4</v>
      </c>
      <c r="G38" s="29" t="s">
        <v>179</v>
      </c>
      <c r="H38" s="29" t="s">
        <v>5335</v>
      </c>
      <c r="I38" s="30" t="s">
        <v>282</v>
      </c>
      <c r="J38" s="209">
        <v>40</v>
      </c>
      <c r="K38" s="29" t="s">
        <v>5373</v>
      </c>
      <c r="L38" s="29" t="s">
        <v>5374</v>
      </c>
      <c r="M38" s="29" t="s">
        <v>5323</v>
      </c>
      <c r="N38" s="29" t="s">
        <v>5323</v>
      </c>
      <c r="O38" s="46" t="s">
        <v>4</v>
      </c>
    </row>
    <row r="39" spans="1:15" ht="27" customHeight="1">
      <c r="A39" s="33"/>
      <c r="B39" s="12">
        <v>36</v>
      </c>
      <c r="C39" s="13" t="s">
        <v>181</v>
      </c>
      <c r="D39" s="32" t="s">
        <v>182</v>
      </c>
      <c r="E39" s="27" t="s">
        <v>65</v>
      </c>
      <c r="F39" s="16" t="s">
        <v>4</v>
      </c>
      <c r="G39" s="17" t="s">
        <v>183</v>
      </c>
      <c r="H39" s="17" t="s">
        <v>5359</v>
      </c>
      <c r="I39" s="18" t="s">
        <v>16</v>
      </c>
      <c r="J39" s="211">
        <v>40</v>
      </c>
      <c r="K39" s="17" t="s">
        <v>5376</v>
      </c>
      <c r="L39" s="17" t="s">
        <v>5371</v>
      </c>
      <c r="M39" s="17" t="s">
        <v>5323</v>
      </c>
      <c r="N39" s="17" t="s">
        <v>5323</v>
      </c>
      <c r="O39" s="16" t="s">
        <v>4</v>
      </c>
    </row>
    <row r="40" spans="1:15" ht="27" customHeight="1">
      <c r="A40" s="11"/>
      <c r="B40" s="12">
        <v>37</v>
      </c>
      <c r="C40" s="28" t="s">
        <v>185</v>
      </c>
      <c r="D40" s="32" t="s">
        <v>186</v>
      </c>
      <c r="E40" s="34" t="s">
        <v>59</v>
      </c>
      <c r="F40" s="46" t="s">
        <v>4</v>
      </c>
      <c r="G40" s="29" t="s">
        <v>187</v>
      </c>
      <c r="H40" s="29" t="s">
        <v>5327</v>
      </c>
      <c r="I40" s="30" t="s">
        <v>159</v>
      </c>
      <c r="J40" s="209">
        <v>40</v>
      </c>
      <c r="K40" s="29" t="s">
        <v>5367</v>
      </c>
      <c r="L40" s="29" t="s">
        <v>5354</v>
      </c>
      <c r="M40" s="29" t="s">
        <v>5323</v>
      </c>
      <c r="N40" s="29" t="s">
        <v>5323</v>
      </c>
      <c r="O40" s="46" t="s">
        <v>4</v>
      </c>
    </row>
    <row r="41" spans="1:15" ht="27" customHeight="1">
      <c r="A41" s="11"/>
      <c r="B41" s="12">
        <v>38</v>
      </c>
      <c r="C41" s="13" t="s">
        <v>188</v>
      </c>
      <c r="D41" s="32" t="s">
        <v>189</v>
      </c>
      <c r="E41" s="27" t="s">
        <v>65</v>
      </c>
      <c r="F41" s="16" t="s">
        <v>4</v>
      </c>
      <c r="G41" s="17" t="s">
        <v>190</v>
      </c>
      <c r="H41" s="17" t="s">
        <v>5336</v>
      </c>
      <c r="I41" s="18" t="s">
        <v>67</v>
      </c>
      <c r="J41" s="211">
        <v>40</v>
      </c>
      <c r="K41" s="17" t="s">
        <v>5377</v>
      </c>
      <c r="L41" s="17" t="s">
        <v>5378</v>
      </c>
      <c r="M41" s="17" t="s">
        <v>5323</v>
      </c>
      <c r="N41" s="17" t="s">
        <v>5323</v>
      </c>
      <c r="O41" s="16" t="s">
        <v>4</v>
      </c>
    </row>
    <row r="42" spans="1:15" ht="27" customHeight="1">
      <c r="A42" s="11"/>
      <c r="B42" s="12">
        <v>39</v>
      </c>
      <c r="C42" s="28" t="s">
        <v>193</v>
      </c>
      <c r="D42" s="32" t="s">
        <v>194</v>
      </c>
      <c r="E42" s="34" t="s">
        <v>59</v>
      </c>
      <c r="F42" s="46" t="s">
        <v>4</v>
      </c>
      <c r="G42" s="29" t="s">
        <v>195</v>
      </c>
      <c r="H42" s="29" t="s">
        <v>5351</v>
      </c>
      <c r="I42" s="30" t="s">
        <v>10</v>
      </c>
      <c r="J42" s="209">
        <v>40</v>
      </c>
      <c r="K42" s="29" t="s">
        <v>5358</v>
      </c>
      <c r="L42" s="29" t="s">
        <v>5357</v>
      </c>
      <c r="M42" s="29" t="s">
        <v>5323</v>
      </c>
      <c r="N42" s="29" t="s">
        <v>5323</v>
      </c>
      <c r="O42" s="46" t="s">
        <v>4</v>
      </c>
    </row>
    <row r="43" spans="1:15" ht="27" customHeight="1">
      <c r="A43" s="11"/>
      <c r="B43" s="12">
        <v>40</v>
      </c>
      <c r="C43" s="13" t="s">
        <v>198</v>
      </c>
      <c r="D43" s="32" t="s">
        <v>199</v>
      </c>
      <c r="E43" s="27" t="s">
        <v>65</v>
      </c>
      <c r="F43" s="16" t="s">
        <v>4</v>
      </c>
      <c r="G43" s="17" t="s">
        <v>200</v>
      </c>
      <c r="H43" s="17" t="s">
        <v>5320</v>
      </c>
      <c r="I43" s="18" t="s">
        <v>215</v>
      </c>
      <c r="J43" s="211">
        <v>40</v>
      </c>
      <c r="K43" s="17" t="s">
        <v>5374</v>
      </c>
      <c r="L43" s="17" t="s">
        <v>5373</v>
      </c>
      <c r="M43" s="17" t="s">
        <v>5323</v>
      </c>
      <c r="N43" s="17" t="s">
        <v>5323</v>
      </c>
      <c r="O43" s="16" t="s">
        <v>4</v>
      </c>
    </row>
    <row r="44" spans="1:15" ht="27" customHeight="1">
      <c r="A44" s="20"/>
      <c r="B44" s="12">
        <v>41</v>
      </c>
      <c r="C44" s="28" t="s">
        <v>5379</v>
      </c>
      <c r="D44" s="32" t="s">
        <v>202</v>
      </c>
      <c r="E44" s="27" t="s">
        <v>65</v>
      </c>
      <c r="F44" s="46" t="s">
        <v>4</v>
      </c>
      <c r="G44" s="29" t="s">
        <v>203</v>
      </c>
      <c r="H44" s="29" t="s">
        <v>5359</v>
      </c>
      <c r="I44" s="30" t="s">
        <v>61</v>
      </c>
      <c r="J44" s="209">
        <v>40</v>
      </c>
      <c r="K44" s="29" t="s">
        <v>5338</v>
      </c>
      <c r="L44" s="29" t="s">
        <v>5337</v>
      </c>
      <c r="M44" s="29" t="s">
        <v>5323</v>
      </c>
      <c r="N44" s="29" t="s">
        <v>5323</v>
      </c>
      <c r="O44" s="46" t="s">
        <v>4</v>
      </c>
    </row>
    <row r="45" spans="1:15" ht="27" customHeight="1">
      <c r="A45" s="11"/>
      <c r="B45" s="12">
        <v>42</v>
      </c>
      <c r="C45" s="13" t="s">
        <v>5380</v>
      </c>
      <c r="D45" s="32" t="s">
        <v>206</v>
      </c>
      <c r="E45" s="34" t="s">
        <v>59</v>
      </c>
      <c r="F45" s="16" t="s">
        <v>4</v>
      </c>
      <c r="G45" s="17" t="s">
        <v>207</v>
      </c>
      <c r="H45" s="17" t="s">
        <v>5320</v>
      </c>
      <c r="I45" s="18" t="s">
        <v>10</v>
      </c>
      <c r="J45" s="211">
        <v>40</v>
      </c>
      <c r="K45" s="17" t="s">
        <v>5358</v>
      </c>
      <c r="L45" s="17" t="s">
        <v>5357</v>
      </c>
      <c r="M45" s="17" t="s">
        <v>5323</v>
      </c>
      <c r="N45" s="17" t="s">
        <v>5323</v>
      </c>
      <c r="O45" s="16" t="s">
        <v>4</v>
      </c>
    </row>
    <row r="46" spans="1:15" ht="27" customHeight="1">
      <c r="A46" s="11"/>
      <c r="B46" s="12">
        <v>43</v>
      </c>
      <c r="C46" s="28" t="s">
        <v>5381</v>
      </c>
      <c r="D46" s="32" t="s">
        <v>210</v>
      </c>
      <c r="E46" s="27" t="s">
        <v>65</v>
      </c>
      <c r="F46" s="46" t="s">
        <v>4</v>
      </c>
      <c r="G46" s="29" t="s">
        <v>211</v>
      </c>
      <c r="H46" s="29" t="s">
        <v>5335</v>
      </c>
      <c r="I46" s="30" t="s">
        <v>67</v>
      </c>
      <c r="J46" s="209">
        <v>40</v>
      </c>
      <c r="K46" s="29" t="s">
        <v>5377</v>
      </c>
      <c r="L46" s="29" t="s">
        <v>5378</v>
      </c>
      <c r="M46" s="29" t="s">
        <v>5323</v>
      </c>
      <c r="N46" s="29" t="s">
        <v>5323</v>
      </c>
      <c r="O46" s="46" t="s">
        <v>4</v>
      </c>
    </row>
    <row r="47" spans="1:15" ht="27" customHeight="1">
      <c r="A47" s="11"/>
      <c r="B47" s="12">
        <v>44</v>
      </c>
      <c r="C47" s="13" t="s">
        <v>5382</v>
      </c>
      <c r="D47" s="32" t="s">
        <v>213</v>
      </c>
      <c r="E47" s="34" t="s">
        <v>59</v>
      </c>
      <c r="F47" s="16" t="s">
        <v>4</v>
      </c>
      <c r="G47" s="17" t="s">
        <v>214</v>
      </c>
      <c r="H47" s="17" t="s">
        <v>5334</v>
      </c>
      <c r="I47" s="18" t="s">
        <v>215</v>
      </c>
      <c r="J47" s="211">
        <v>40</v>
      </c>
      <c r="K47" s="17" t="s">
        <v>5374</v>
      </c>
      <c r="L47" s="17" t="s">
        <v>5340</v>
      </c>
      <c r="M47" s="17" t="s">
        <v>5356</v>
      </c>
      <c r="N47" s="17" t="s">
        <v>5356</v>
      </c>
      <c r="O47" s="16" t="s">
        <v>4</v>
      </c>
    </row>
    <row r="48" spans="1:15" ht="27" customHeight="1">
      <c r="A48" s="11"/>
      <c r="B48" s="12">
        <v>45</v>
      </c>
      <c r="C48" s="28" t="s">
        <v>5383</v>
      </c>
      <c r="D48" s="26" t="s">
        <v>217</v>
      </c>
      <c r="E48" s="27" t="s">
        <v>3</v>
      </c>
      <c r="F48" s="46" t="s">
        <v>4</v>
      </c>
      <c r="G48" s="29" t="s">
        <v>218</v>
      </c>
      <c r="H48" s="29" t="s">
        <v>5335</v>
      </c>
      <c r="I48" s="30" t="s">
        <v>10</v>
      </c>
      <c r="J48" s="209">
        <v>40</v>
      </c>
      <c r="K48" s="29" t="s">
        <v>5358</v>
      </c>
      <c r="L48" s="29" t="s">
        <v>5357</v>
      </c>
      <c r="M48" s="29" t="s">
        <v>5323</v>
      </c>
      <c r="N48" s="29" t="s">
        <v>5323</v>
      </c>
      <c r="O48" s="46" t="s">
        <v>4</v>
      </c>
    </row>
    <row r="49" spans="1:15" ht="27" customHeight="1">
      <c r="A49" s="33"/>
      <c r="B49" s="12">
        <v>46</v>
      </c>
      <c r="C49" s="13" t="s">
        <v>219</v>
      </c>
      <c r="D49" s="32" t="s">
        <v>220</v>
      </c>
      <c r="E49" s="34" t="s">
        <v>59</v>
      </c>
      <c r="F49" s="16" t="s">
        <v>4</v>
      </c>
      <c r="G49" s="17" t="s">
        <v>221</v>
      </c>
      <c r="H49" s="17" t="s">
        <v>5334</v>
      </c>
      <c r="I49" s="18" t="s">
        <v>8</v>
      </c>
      <c r="J49" s="211">
        <v>40</v>
      </c>
      <c r="K49" s="17" t="s">
        <v>5321</v>
      </c>
      <c r="L49" s="17" t="s">
        <v>5322</v>
      </c>
      <c r="M49" s="17" t="s">
        <v>5323</v>
      </c>
      <c r="N49" s="17" t="s">
        <v>5323</v>
      </c>
      <c r="O49" s="16" t="s">
        <v>4</v>
      </c>
    </row>
    <row r="50" spans="1:15" ht="27" customHeight="1">
      <c r="A50" s="11"/>
      <c r="B50" s="12">
        <v>47</v>
      </c>
      <c r="C50" s="28" t="s">
        <v>223</v>
      </c>
      <c r="D50" s="26" t="s">
        <v>224</v>
      </c>
      <c r="E50" s="27" t="s">
        <v>3</v>
      </c>
      <c r="F50" s="46" t="s">
        <v>4</v>
      </c>
      <c r="G50" s="29" t="s">
        <v>225</v>
      </c>
      <c r="H50" s="29" t="s">
        <v>5320</v>
      </c>
      <c r="I50" s="30" t="s">
        <v>38</v>
      </c>
      <c r="J50" s="209">
        <v>40</v>
      </c>
      <c r="K50" s="29" t="s">
        <v>5322</v>
      </c>
      <c r="L50" s="29" t="s">
        <v>5321</v>
      </c>
      <c r="M50" s="29" t="s">
        <v>5323</v>
      </c>
      <c r="N50" s="29" t="s">
        <v>5323</v>
      </c>
      <c r="O50" s="46" t="s">
        <v>4</v>
      </c>
    </row>
    <row r="51" spans="1:15" ht="27" customHeight="1">
      <c r="A51" s="11"/>
      <c r="B51" s="12">
        <v>48</v>
      </c>
      <c r="C51" s="13" t="s">
        <v>227</v>
      </c>
      <c r="D51" s="26" t="s">
        <v>228</v>
      </c>
      <c r="E51" s="27" t="s">
        <v>3</v>
      </c>
      <c r="F51" s="16" t="s">
        <v>4</v>
      </c>
      <c r="G51" s="17" t="s">
        <v>229</v>
      </c>
      <c r="H51" s="17" t="s">
        <v>5327</v>
      </c>
      <c r="I51" s="18" t="s">
        <v>30</v>
      </c>
      <c r="J51" s="211">
        <v>40</v>
      </c>
      <c r="K51" s="17" t="s">
        <v>5360</v>
      </c>
      <c r="L51" s="17" t="s">
        <v>5361</v>
      </c>
      <c r="M51" s="17" t="s">
        <v>5323</v>
      </c>
      <c r="N51" s="17" t="s">
        <v>5323</v>
      </c>
      <c r="O51" s="16" t="s">
        <v>4</v>
      </c>
    </row>
    <row r="52" spans="1:15" ht="27" customHeight="1">
      <c r="A52" s="11"/>
      <c r="B52" s="12">
        <v>49</v>
      </c>
      <c r="C52" s="28" t="s">
        <v>230</v>
      </c>
      <c r="D52" s="32" t="s">
        <v>231</v>
      </c>
      <c r="E52" s="27" t="s">
        <v>47</v>
      </c>
      <c r="F52" s="46" t="s">
        <v>4</v>
      </c>
      <c r="G52" s="29" t="s">
        <v>232</v>
      </c>
      <c r="H52" s="29" t="s">
        <v>5334</v>
      </c>
      <c r="I52" s="30" t="s">
        <v>14</v>
      </c>
      <c r="J52" s="209">
        <v>40</v>
      </c>
      <c r="K52" s="29" t="s">
        <v>5328</v>
      </c>
      <c r="L52" s="29" t="s">
        <v>5329</v>
      </c>
      <c r="M52" s="29" t="s">
        <v>5323</v>
      </c>
      <c r="N52" s="29" t="s">
        <v>5323</v>
      </c>
      <c r="O52" s="46" t="s">
        <v>4</v>
      </c>
    </row>
    <row r="53" spans="1:15" ht="27" customHeight="1">
      <c r="A53" s="11"/>
      <c r="B53" s="12">
        <v>50</v>
      </c>
      <c r="C53" s="13" t="s">
        <v>233</v>
      </c>
      <c r="D53" s="32" t="s">
        <v>234</v>
      </c>
      <c r="E53" s="27" t="s">
        <v>65</v>
      </c>
      <c r="F53" s="16" t="s">
        <v>4</v>
      </c>
      <c r="G53" s="17" t="s">
        <v>235</v>
      </c>
      <c r="H53" s="17" t="s">
        <v>5336</v>
      </c>
      <c r="I53" s="18" t="s">
        <v>90</v>
      </c>
      <c r="J53" s="211">
        <v>40</v>
      </c>
      <c r="K53" s="17" t="s">
        <v>5357</v>
      </c>
      <c r="L53" s="17" t="s">
        <v>5358</v>
      </c>
      <c r="M53" s="17" t="s">
        <v>5323</v>
      </c>
      <c r="N53" s="17" t="s">
        <v>5323</v>
      </c>
      <c r="O53" s="16" t="s">
        <v>4</v>
      </c>
    </row>
    <row r="54" spans="1:15" ht="27" customHeight="1">
      <c r="A54" s="33"/>
      <c r="B54" s="12">
        <v>51</v>
      </c>
      <c r="C54" s="28" t="s">
        <v>5384</v>
      </c>
      <c r="D54" s="32" t="s">
        <v>237</v>
      </c>
      <c r="E54" s="27" t="s">
        <v>47</v>
      </c>
      <c r="F54" s="46" t="s">
        <v>4</v>
      </c>
      <c r="G54" s="29" t="s">
        <v>238</v>
      </c>
      <c r="H54" s="29" t="s">
        <v>5320</v>
      </c>
      <c r="I54" s="30" t="s">
        <v>155</v>
      </c>
      <c r="J54" s="209">
        <v>40</v>
      </c>
      <c r="K54" s="29" t="s">
        <v>5337</v>
      </c>
      <c r="L54" s="29" t="s">
        <v>5338</v>
      </c>
      <c r="M54" s="29" t="s">
        <v>5323</v>
      </c>
      <c r="N54" s="29" t="s">
        <v>5323</v>
      </c>
      <c r="O54" s="46" t="s">
        <v>4</v>
      </c>
    </row>
    <row r="55" spans="1:15" ht="27" customHeight="1">
      <c r="A55" s="11"/>
      <c r="B55" s="12">
        <v>52</v>
      </c>
      <c r="C55" s="13" t="s">
        <v>5385</v>
      </c>
      <c r="D55" s="32" t="s">
        <v>240</v>
      </c>
      <c r="E55" s="34" t="s">
        <v>59</v>
      </c>
      <c r="F55" s="16" t="s">
        <v>4</v>
      </c>
      <c r="G55" s="17" t="s">
        <v>241</v>
      </c>
      <c r="H55" s="17" t="s">
        <v>5334</v>
      </c>
      <c r="I55" s="18" t="s">
        <v>282</v>
      </c>
      <c r="J55" s="211">
        <v>40</v>
      </c>
      <c r="K55" s="17" t="s">
        <v>5373</v>
      </c>
      <c r="L55" s="17" t="s">
        <v>5374</v>
      </c>
      <c r="M55" s="17" t="s">
        <v>5323</v>
      </c>
      <c r="N55" s="17" t="s">
        <v>5323</v>
      </c>
      <c r="O55" s="16" t="s">
        <v>4</v>
      </c>
    </row>
    <row r="56" spans="1:15" ht="27" customHeight="1">
      <c r="A56" s="11"/>
      <c r="B56" s="12">
        <v>53</v>
      </c>
      <c r="C56" s="28" t="s">
        <v>5386</v>
      </c>
      <c r="D56" s="32" t="s">
        <v>244</v>
      </c>
      <c r="E56" s="34" t="s">
        <v>59</v>
      </c>
      <c r="F56" s="46" t="s">
        <v>4</v>
      </c>
      <c r="G56" s="29" t="s">
        <v>245</v>
      </c>
      <c r="H56" s="29" t="s">
        <v>5334</v>
      </c>
      <c r="I56" s="30" t="s">
        <v>155</v>
      </c>
      <c r="J56" s="209">
        <v>40</v>
      </c>
      <c r="K56" s="29" t="s">
        <v>5337</v>
      </c>
      <c r="L56" s="29" t="s">
        <v>5338</v>
      </c>
      <c r="M56" s="29" t="s">
        <v>5323</v>
      </c>
      <c r="N56" s="29" t="s">
        <v>5323</v>
      </c>
      <c r="O56" s="46" t="s">
        <v>4</v>
      </c>
    </row>
    <row r="57" spans="1:15" ht="27" customHeight="1">
      <c r="A57" s="11"/>
      <c r="B57" s="12">
        <v>54</v>
      </c>
      <c r="C57" s="13" t="s">
        <v>5387</v>
      </c>
      <c r="D57" s="32" t="s">
        <v>247</v>
      </c>
      <c r="E57" s="27" t="s">
        <v>47</v>
      </c>
      <c r="F57" s="16" t="s">
        <v>4</v>
      </c>
      <c r="G57" s="17" t="s">
        <v>248</v>
      </c>
      <c r="H57" s="17" t="s">
        <v>5320</v>
      </c>
      <c r="I57" s="18" t="s">
        <v>67</v>
      </c>
      <c r="J57" s="211">
        <v>40</v>
      </c>
      <c r="K57" s="17" t="s">
        <v>5377</v>
      </c>
      <c r="L57" s="17" t="s">
        <v>5378</v>
      </c>
      <c r="M57" s="17" t="s">
        <v>5323</v>
      </c>
      <c r="N57" s="17" t="s">
        <v>5323</v>
      </c>
      <c r="O57" s="16" t="s">
        <v>4</v>
      </c>
    </row>
    <row r="58" spans="1:15" ht="27" customHeight="1">
      <c r="A58" s="11"/>
      <c r="B58" s="12">
        <v>55</v>
      </c>
      <c r="C58" s="28" t="s">
        <v>5388</v>
      </c>
      <c r="D58" s="32" t="s">
        <v>251</v>
      </c>
      <c r="E58" s="34" t="s">
        <v>59</v>
      </c>
      <c r="F58" s="46" t="s">
        <v>4</v>
      </c>
      <c r="G58" s="29" t="s">
        <v>252</v>
      </c>
      <c r="H58" s="29" t="s">
        <v>5334</v>
      </c>
      <c r="I58" s="30" t="s">
        <v>56</v>
      </c>
      <c r="J58" s="209">
        <v>40</v>
      </c>
      <c r="K58" s="29" t="s">
        <v>5339</v>
      </c>
      <c r="L58" s="29" t="s">
        <v>5340</v>
      </c>
      <c r="M58" s="29" t="s">
        <v>5323</v>
      </c>
      <c r="N58" s="29" t="s">
        <v>5323</v>
      </c>
      <c r="O58" s="46" t="s">
        <v>4</v>
      </c>
    </row>
    <row r="59" spans="1:15" ht="27" customHeight="1">
      <c r="A59" s="33"/>
      <c r="B59" s="12">
        <v>56</v>
      </c>
      <c r="C59" s="13" t="s">
        <v>253</v>
      </c>
      <c r="D59" s="26" t="s">
        <v>254</v>
      </c>
      <c r="E59" s="27" t="s">
        <v>3</v>
      </c>
      <c r="F59" s="16" t="s">
        <v>4</v>
      </c>
      <c r="G59" s="17" t="s">
        <v>255</v>
      </c>
      <c r="H59" s="17" t="s">
        <v>5351</v>
      </c>
      <c r="I59" s="18" t="s">
        <v>14</v>
      </c>
      <c r="J59" s="211">
        <v>40</v>
      </c>
      <c r="K59" s="17" t="s">
        <v>5328</v>
      </c>
      <c r="L59" s="17" t="s">
        <v>5329</v>
      </c>
      <c r="M59" s="17" t="s">
        <v>5323</v>
      </c>
      <c r="N59" s="17" t="s">
        <v>5323</v>
      </c>
      <c r="O59" s="16" t="s">
        <v>4</v>
      </c>
    </row>
    <row r="60" spans="1:15" ht="27" customHeight="1">
      <c r="A60" s="11"/>
      <c r="B60" s="12">
        <v>57</v>
      </c>
      <c r="C60" s="28" t="s">
        <v>257</v>
      </c>
      <c r="D60" s="26" t="s">
        <v>258</v>
      </c>
      <c r="E60" s="27" t="s">
        <v>3</v>
      </c>
      <c r="F60" s="46" t="s">
        <v>4</v>
      </c>
      <c r="G60" s="29" t="s">
        <v>259</v>
      </c>
      <c r="H60" s="29" t="s">
        <v>5359</v>
      </c>
      <c r="I60" s="30" t="s">
        <v>67</v>
      </c>
      <c r="J60" s="209">
        <v>40</v>
      </c>
      <c r="K60" s="29" t="s">
        <v>5377</v>
      </c>
      <c r="L60" s="29" t="s">
        <v>5389</v>
      </c>
      <c r="M60" s="29" t="s">
        <v>5356</v>
      </c>
      <c r="N60" s="29" t="s">
        <v>5323</v>
      </c>
      <c r="O60" s="46" t="s">
        <v>4</v>
      </c>
    </row>
    <row r="61" spans="1:15" ht="27" customHeight="1">
      <c r="A61" s="11"/>
      <c r="B61" s="12">
        <v>58</v>
      </c>
      <c r="C61" s="13" t="s">
        <v>261</v>
      </c>
      <c r="D61" s="26" t="s">
        <v>262</v>
      </c>
      <c r="E61" s="27" t="s">
        <v>3</v>
      </c>
      <c r="F61" s="16" t="s">
        <v>4</v>
      </c>
      <c r="G61" s="17" t="s">
        <v>263</v>
      </c>
      <c r="H61" s="17" t="s">
        <v>5346</v>
      </c>
      <c r="I61" s="18" t="s">
        <v>61</v>
      </c>
      <c r="J61" s="211">
        <v>40</v>
      </c>
      <c r="K61" s="17" t="s">
        <v>5338</v>
      </c>
      <c r="L61" s="17" t="s">
        <v>5328</v>
      </c>
      <c r="M61" s="17" t="s">
        <v>5323</v>
      </c>
      <c r="N61" s="17" t="s">
        <v>5356</v>
      </c>
      <c r="O61" s="16" t="s">
        <v>4</v>
      </c>
    </row>
    <row r="62" spans="1:15" ht="27" customHeight="1">
      <c r="A62" s="11"/>
      <c r="B62" s="12">
        <v>59</v>
      </c>
      <c r="C62" s="28" t="s">
        <v>264</v>
      </c>
      <c r="D62" s="32" t="s">
        <v>265</v>
      </c>
      <c r="E62" s="27" t="s">
        <v>47</v>
      </c>
      <c r="F62" s="46" t="s">
        <v>4</v>
      </c>
      <c r="G62" s="29" t="s">
        <v>266</v>
      </c>
      <c r="H62" s="29" t="s">
        <v>5320</v>
      </c>
      <c r="I62" s="30" t="s">
        <v>90</v>
      </c>
      <c r="J62" s="209">
        <v>40</v>
      </c>
      <c r="K62" s="29" t="s">
        <v>5357</v>
      </c>
      <c r="L62" s="29" t="s">
        <v>5358</v>
      </c>
      <c r="M62" s="29" t="s">
        <v>5323</v>
      </c>
      <c r="N62" s="29" t="s">
        <v>5323</v>
      </c>
      <c r="O62" s="46" t="s">
        <v>4</v>
      </c>
    </row>
    <row r="63" spans="1:15" ht="27" customHeight="1">
      <c r="A63" s="11"/>
      <c r="B63" s="12">
        <v>60</v>
      </c>
      <c r="C63" s="13" t="s">
        <v>267</v>
      </c>
      <c r="D63" s="32" t="s">
        <v>268</v>
      </c>
      <c r="E63" s="34" t="s">
        <v>59</v>
      </c>
      <c r="F63" s="16" t="s">
        <v>4</v>
      </c>
      <c r="G63" s="17" t="s">
        <v>269</v>
      </c>
      <c r="H63" s="17" t="s">
        <v>5359</v>
      </c>
      <c r="I63" s="18" t="s">
        <v>14</v>
      </c>
      <c r="J63" s="211">
        <v>40</v>
      </c>
      <c r="K63" s="17" t="s">
        <v>5328</v>
      </c>
      <c r="L63" s="17" t="s">
        <v>5329</v>
      </c>
      <c r="M63" s="17" t="s">
        <v>5323</v>
      </c>
      <c r="N63" s="17" t="s">
        <v>5323</v>
      </c>
      <c r="O63" s="16" t="s">
        <v>4</v>
      </c>
    </row>
    <row r="64" spans="1:15" ht="27" customHeight="1">
      <c r="A64" s="20"/>
      <c r="B64" s="12">
        <v>61</v>
      </c>
      <c r="C64" s="28" t="s">
        <v>5390</v>
      </c>
      <c r="D64" s="32" t="s">
        <v>273</v>
      </c>
      <c r="E64" s="27" t="s">
        <v>65</v>
      </c>
      <c r="F64" s="46" t="s">
        <v>4</v>
      </c>
      <c r="G64" s="29" t="s">
        <v>274</v>
      </c>
      <c r="H64" s="29" t="s">
        <v>5351</v>
      </c>
      <c r="I64" s="30" t="s">
        <v>125</v>
      </c>
      <c r="J64" s="209">
        <v>40</v>
      </c>
      <c r="K64" s="29" t="s">
        <v>5391</v>
      </c>
      <c r="L64" s="29" t="s">
        <v>5392</v>
      </c>
      <c r="M64" s="29" t="s">
        <v>5323</v>
      </c>
      <c r="N64" s="29" t="s">
        <v>5323</v>
      </c>
      <c r="O64" s="46" t="s">
        <v>4</v>
      </c>
    </row>
    <row r="65" spans="1:15" ht="27" customHeight="1">
      <c r="A65" s="11"/>
      <c r="B65" s="12">
        <v>62</v>
      </c>
      <c r="C65" s="13" t="s">
        <v>5393</v>
      </c>
      <c r="D65" s="32" t="s">
        <v>276</v>
      </c>
      <c r="E65" s="27" t="s">
        <v>47</v>
      </c>
      <c r="F65" s="16" t="s">
        <v>4</v>
      </c>
      <c r="G65" s="17" t="s">
        <v>277</v>
      </c>
      <c r="H65" s="17" t="s">
        <v>5336</v>
      </c>
      <c r="I65" s="18" t="s">
        <v>146</v>
      </c>
      <c r="J65" s="211">
        <v>40</v>
      </c>
      <c r="K65" s="17" t="s">
        <v>5348</v>
      </c>
      <c r="L65" s="17" t="s">
        <v>5349</v>
      </c>
      <c r="M65" s="17" t="s">
        <v>5323</v>
      </c>
      <c r="N65" s="17" t="s">
        <v>5323</v>
      </c>
      <c r="O65" s="16" t="s">
        <v>4</v>
      </c>
    </row>
    <row r="66" spans="1:15" ht="27" customHeight="1">
      <c r="A66" s="11"/>
      <c r="B66" s="12">
        <v>63</v>
      </c>
      <c r="C66" s="28" t="s">
        <v>5394</v>
      </c>
      <c r="D66" s="26" t="s">
        <v>280</v>
      </c>
      <c r="E66" s="27" t="s">
        <v>3</v>
      </c>
      <c r="F66" s="46" t="s">
        <v>4</v>
      </c>
      <c r="G66" s="29" t="s">
        <v>281</v>
      </c>
      <c r="H66" s="29" t="s">
        <v>5327</v>
      </c>
      <c r="I66" s="30" t="s">
        <v>8</v>
      </c>
      <c r="J66" s="209">
        <v>40</v>
      </c>
      <c r="K66" s="29" t="s">
        <v>5321</v>
      </c>
      <c r="L66" s="29" t="s">
        <v>5322</v>
      </c>
      <c r="M66" s="29" t="s">
        <v>5323</v>
      </c>
      <c r="N66" s="29" t="s">
        <v>5323</v>
      </c>
      <c r="O66" s="46" t="s">
        <v>4</v>
      </c>
    </row>
    <row r="67" spans="1:15" ht="27" customHeight="1">
      <c r="A67" s="11"/>
      <c r="B67" s="12">
        <v>64</v>
      </c>
      <c r="C67" s="13" t="s">
        <v>5395</v>
      </c>
      <c r="D67" s="32" t="s">
        <v>284</v>
      </c>
      <c r="E67" s="34" t="s">
        <v>59</v>
      </c>
      <c r="F67" s="16" t="s">
        <v>4</v>
      </c>
      <c r="G67" s="17" t="s">
        <v>285</v>
      </c>
      <c r="H67" s="17" t="s">
        <v>5351</v>
      </c>
      <c r="I67" s="18" t="s">
        <v>44</v>
      </c>
      <c r="J67" s="211">
        <v>40</v>
      </c>
      <c r="K67" s="17" t="s">
        <v>5349</v>
      </c>
      <c r="L67" s="17" t="s">
        <v>5348</v>
      </c>
      <c r="M67" s="17" t="s">
        <v>5323</v>
      </c>
      <c r="N67" s="17" t="s">
        <v>5323</v>
      </c>
      <c r="O67" s="16" t="s">
        <v>4</v>
      </c>
    </row>
    <row r="68" spans="1:15" ht="27" customHeight="1">
      <c r="A68" s="11"/>
      <c r="B68" s="12">
        <v>65</v>
      </c>
      <c r="C68" s="28" t="s">
        <v>5396</v>
      </c>
      <c r="D68" s="26" t="s">
        <v>287</v>
      </c>
      <c r="E68" s="27" t="s">
        <v>3</v>
      </c>
      <c r="F68" s="46" t="s">
        <v>4</v>
      </c>
      <c r="G68" s="29" t="s">
        <v>288</v>
      </c>
      <c r="H68" s="29" t="s">
        <v>5336</v>
      </c>
      <c r="I68" s="30" t="s">
        <v>90</v>
      </c>
      <c r="J68" s="209">
        <v>40</v>
      </c>
      <c r="K68" s="29" t="s">
        <v>5357</v>
      </c>
      <c r="L68" s="29" t="s">
        <v>5358</v>
      </c>
      <c r="M68" s="29" t="s">
        <v>5323</v>
      </c>
      <c r="N68" s="29" t="s">
        <v>5323</v>
      </c>
      <c r="O68" s="46" t="s">
        <v>4</v>
      </c>
    </row>
    <row r="69" spans="1:15" ht="27" customHeight="1">
      <c r="A69" s="33"/>
      <c r="B69" s="12">
        <v>66</v>
      </c>
      <c r="C69" s="13" t="s">
        <v>289</v>
      </c>
      <c r="D69" s="32" t="s">
        <v>290</v>
      </c>
      <c r="E69" s="34" t="s">
        <v>59</v>
      </c>
      <c r="F69" s="16" t="s">
        <v>4</v>
      </c>
      <c r="G69" s="17" t="s">
        <v>291</v>
      </c>
      <c r="H69" s="17" t="s">
        <v>5346</v>
      </c>
      <c r="I69" s="18" t="s">
        <v>44</v>
      </c>
      <c r="J69" s="211">
        <v>40</v>
      </c>
      <c r="K69" s="17" t="s">
        <v>5349</v>
      </c>
      <c r="L69" s="17" t="s">
        <v>5348</v>
      </c>
      <c r="M69" s="17" t="s">
        <v>5323</v>
      </c>
      <c r="N69" s="17" t="s">
        <v>5323</v>
      </c>
      <c r="O69" s="16" t="s">
        <v>4</v>
      </c>
    </row>
    <row r="70" spans="1:15" ht="27" customHeight="1">
      <c r="A70" s="11"/>
      <c r="B70" s="12">
        <v>67</v>
      </c>
      <c r="C70" s="28" t="s">
        <v>293</v>
      </c>
      <c r="D70" s="32" t="s">
        <v>290</v>
      </c>
      <c r="E70" s="27" t="s">
        <v>65</v>
      </c>
      <c r="F70" s="46" t="s">
        <v>4</v>
      </c>
      <c r="G70" s="29" t="s">
        <v>294</v>
      </c>
      <c r="H70" s="29" t="s">
        <v>5359</v>
      </c>
      <c r="I70" s="30" t="s">
        <v>282</v>
      </c>
      <c r="J70" s="209">
        <v>40</v>
      </c>
      <c r="K70" s="29" t="s">
        <v>5373</v>
      </c>
      <c r="L70" s="29" t="s">
        <v>5374</v>
      </c>
      <c r="M70" s="29" t="s">
        <v>5323</v>
      </c>
      <c r="N70" s="29" t="s">
        <v>5323</v>
      </c>
      <c r="O70" s="46" t="s">
        <v>4</v>
      </c>
    </row>
    <row r="71" spans="1:15" ht="27" customHeight="1">
      <c r="A71" s="11"/>
      <c r="B71" s="12">
        <v>68</v>
      </c>
      <c r="C71" s="13" t="s">
        <v>296</v>
      </c>
      <c r="D71" s="32" t="s">
        <v>297</v>
      </c>
      <c r="E71" s="34" t="s">
        <v>59</v>
      </c>
      <c r="F71" s="16" t="s">
        <v>4</v>
      </c>
      <c r="G71" s="17" t="s">
        <v>298</v>
      </c>
      <c r="H71" s="17" t="s">
        <v>5336</v>
      </c>
      <c r="I71" s="18" t="s">
        <v>8</v>
      </c>
      <c r="J71" s="211">
        <v>40</v>
      </c>
      <c r="K71" s="17" t="s">
        <v>5321</v>
      </c>
      <c r="L71" s="17" t="s">
        <v>5322</v>
      </c>
      <c r="M71" s="17" t="s">
        <v>5323</v>
      </c>
      <c r="N71" s="17" t="s">
        <v>5323</v>
      </c>
      <c r="O71" s="16" t="s">
        <v>4</v>
      </c>
    </row>
    <row r="72" spans="1:15" ht="27" customHeight="1">
      <c r="A72" s="11"/>
      <c r="B72" s="12">
        <v>69</v>
      </c>
      <c r="C72" s="28" t="s">
        <v>301</v>
      </c>
      <c r="D72" s="32" t="s">
        <v>302</v>
      </c>
      <c r="E72" s="27" t="s">
        <v>47</v>
      </c>
      <c r="F72" s="46" t="s">
        <v>4</v>
      </c>
      <c r="G72" s="29" t="s">
        <v>303</v>
      </c>
      <c r="H72" s="29" t="s">
        <v>5335</v>
      </c>
      <c r="I72" s="30" t="s">
        <v>16</v>
      </c>
      <c r="J72" s="209">
        <v>40</v>
      </c>
      <c r="K72" s="29" t="s">
        <v>5376</v>
      </c>
      <c r="L72" s="29" t="s">
        <v>5339</v>
      </c>
      <c r="M72" s="29" t="s">
        <v>5323</v>
      </c>
      <c r="N72" s="29" t="s">
        <v>5356</v>
      </c>
      <c r="O72" s="46" t="s">
        <v>4</v>
      </c>
    </row>
    <row r="73" spans="1:15" ht="27" customHeight="1">
      <c r="A73" s="11"/>
      <c r="B73" s="12">
        <v>70</v>
      </c>
      <c r="C73" s="13" t="s">
        <v>305</v>
      </c>
      <c r="D73" s="32" t="s">
        <v>306</v>
      </c>
      <c r="E73" s="27" t="s">
        <v>65</v>
      </c>
      <c r="F73" s="16" t="s">
        <v>4</v>
      </c>
      <c r="G73" s="17" t="s">
        <v>307</v>
      </c>
      <c r="H73" s="17" t="s">
        <v>5327</v>
      </c>
      <c r="I73" s="18" t="s">
        <v>38</v>
      </c>
      <c r="J73" s="211">
        <v>40</v>
      </c>
      <c r="K73" s="17" t="s">
        <v>5322</v>
      </c>
      <c r="L73" s="17" t="s">
        <v>5321</v>
      </c>
      <c r="M73" s="17" t="s">
        <v>5323</v>
      </c>
      <c r="N73" s="17" t="s">
        <v>5323</v>
      </c>
      <c r="O73" s="16" t="s">
        <v>4</v>
      </c>
    </row>
    <row r="74" spans="1:15" ht="27" customHeight="1">
      <c r="A74" s="33"/>
      <c r="B74" s="12">
        <v>71</v>
      </c>
      <c r="C74" s="28" t="s">
        <v>5397</v>
      </c>
      <c r="D74" s="32" t="s">
        <v>309</v>
      </c>
      <c r="E74" s="27" t="s">
        <v>47</v>
      </c>
      <c r="F74" s="46" t="s">
        <v>4</v>
      </c>
      <c r="G74" s="29" t="s">
        <v>310</v>
      </c>
      <c r="H74" s="29" t="s">
        <v>5327</v>
      </c>
      <c r="I74" s="30" t="s">
        <v>6</v>
      </c>
      <c r="J74" s="209">
        <v>40</v>
      </c>
      <c r="K74" s="29" t="s">
        <v>5331</v>
      </c>
      <c r="L74" s="29" t="s">
        <v>5332</v>
      </c>
      <c r="M74" s="29" t="s">
        <v>5323</v>
      </c>
      <c r="N74" s="29" t="s">
        <v>5323</v>
      </c>
      <c r="O74" s="46" t="s">
        <v>4</v>
      </c>
    </row>
    <row r="75" spans="1:15" ht="27" customHeight="1">
      <c r="A75" s="11"/>
      <c r="B75" s="12">
        <v>72</v>
      </c>
      <c r="C75" s="13" t="s">
        <v>5398</v>
      </c>
      <c r="D75" s="26" t="s">
        <v>313</v>
      </c>
      <c r="E75" s="27" t="s">
        <v>3</v>
      </c>
      <c r="F75" s="16" t="s">
        <v>4</v>
      </c>
      <c r="G75" s="17" t="s">
        <v>314</v>
      </c>
      <c r="H75" s="17" t="s">
        <v>5335</v>
      </c>
      <c r="I75" s="18" t="s">
        <v>6</v>
      </c>
      <c r="J75" s="211">
        <v>40</v>
      </c>
      <c r="K75" s="17" t="s">
        <v>5331</v>
      </c>
      <c r="L75" s="17" t="s">
        <v>5332</v>
      </c>
      <c r="M75" s="17" t="s">
        <v>5323</v>
      </c>
      <c r="N75" s="17" t="s">
        <v>5323</v>
      </c>
      <c r="O75" s="16" t="s">
        <v>4</v>
      </c>
    </row>
    <row r="76" spans="1:15" ht="27" customHeight="1">
      <c r="A76" s="11"/>
      <c r="B76" s="12">
        <v>73</v>
      </c>
      <c r="C76" s="28" t="s">
        <v>5399</v>
      </c>
      <c r="D76" s="26" t="s">
        <v>316</v>
      </c>
      <c r="E76" s="27" t="s">
        <v>3</v>
      </c>
      <c r="F76" s="46" t="s">
        <v>4</v>
      </c>
      <c r="G76" s="29" t="s">
        <v>317</v>
      </c>
      <c r="H76" s="29" t="s">
        <v>5335</v>
      </c>
      <c r="I76" s="30" t="s">
        <v>8</v>
      </c>
      <c r="J76" s="209">
        <v>40</v>
      </c>
      <c r="K76" s="29" t="s">
        <v>5321</v>
      </c>
      <c r="L76" s="29" t="s">
        <v>5322</v>
      </c>
      <c r="M76" s="29" t="s">
        <v>5323</v>
      </c>
      <c r="N76" s="29" t="s">
        <v>5323</v>
      </c>
      <c r="O76" s="46" t="s">
        <v>4</v>
      </c>
    </row>
    <row r="77" spans="1:15" ht="27" customHeight="1">
      <c r="A77" s="11"/>
      <c r="B77" s="12">
        <v>74</v>
      </c>
      <c r="C77" s="13" t="s">
        <v>5400</v>
      </c>
      <c r="D77" s="32" t="s">
        <v>319</v>
      </c>
      <c r="E77" s="27" t="s">
        <v>47</v>
      </c>
      <c r="F77" s="16" t="s">
        <v>4</v>
      </c>
      <c r="G77" s="17" t="s">
        <v>320</v>
      </c>
      <c r="H77" s="17" t="s">
        <v>5335</v>
      </c>
      <c r="I77" s="18" t="s">
        <v>155</v>
      </c>
      <c r="J77" s="211">
        <v>40</v>
      </c>
      <c r="K77" s="17" t="s">
        <v>5337</v>
      </c>
      <c r="L77" s="17" t="s">
        <v>5338</v>
      </c>
      <c r="M77" s="17" t="s">
        <v>5323</v>
      </c>
      <c r="N77" s="17" t="s">
        <v>5323</v>
      </c>
      <c r="O77" s="16" t="s">
        <v>4</v>
      </c>
    </row>
    <row r="78" spans="1:15" ht="27" customHeight="1">
      <c r="A78" s="11"/>
      <c r="B78" s="12">
        <v>75</v>
      </c>
      <c r="C78" s="28" t="s">
        <v>5401</v>
      </c>
      <c r="D78" s="26" t="s">
        <v>322</v>
      </c>
      <c r="E78" s="27" t="s">
        <v>3</v>
      </c>
      <c r="F78" s="46" t="s">
        <v>4</v>
      </c>
      <c r="G78" s="29" t="s">
        <v>323</v>
      </c>
      <c r="H78" s="29" t="s">
        <v>5320</v>
      </c>
      <c r="I78" s="30" t="s">
        <v>125</v>
      </c>
      <c r="J78" s="209">
        <v>40</v>
      </c>
      <c r="K78" s="29" t="s">
        <v>5391</v>
      </c>
      <c r="L78" s="29" t="s">
        <v>5392</v>
      </c>
      <c r="M78" s="29" t="s">
        <v>5323</v>
      </c>
      <c r="N78" s="29" t="s">
        <v>5323</v>
      </c>
      <c r="O78" s="46" t="s">
        <v>4</v>
      </c>
    </row>
    <row r="79" spans="1:15" ht="27" customHeight="1">
      <c r="A79" s="33"/>
      <c r="B79" s="12">
        <v>76</v>
      </c>
      <c r="C79" s="13" t="s">
        <v>325</v>
      </c>
      <c r="D79" s="32" t="s">
        <v>326</v>
      </c>
      <c r="E79" s="27" t="s">
        <v>47</v>
      </c>
      <c r="F79" s="16" t="s">
        <v>4</v>
      </c>
      <c r="G79" s="17" t="s">
        <v>327</v>
      </c>
      <c r="H79" s="17" t="s">
        <v>5351</v>
      </c>
      <c r="I79" s="18" t="s">
        <v>197</v>
      </c>
      <c r="J79" s="211">
        <v>40</v>
      </c>
      <c r="K79" s="17" t="s">
        <v>5361</v>
      </c>
      <c r="L79" s="17" t="s">
        <v>5360</v>
      </c>
      <c r="M79" s="17" t="s">
        <v>5323</v>
      </c>
      <c r="N79" s="17" t="s">
        <v>5323</v>
      </c>
      <c r="O79" s="16" t="s">
        <v>4</v>
      </c>
    </row>
    <row r="80" spans="1:15" ht="27" customHeight="1">
      <c r="A80" s="11"/>
      <c r="B80" s="12">
        <v>77</v>
      </c>
      <c r="C80" s="28" t="s">
        <v>328</v>
      </c>
      <c r="D80" s="32" t="s">
        <v>329</v>
      </c>
      <c r="E80" s="27" t="s">
        <v>47</v>
      </c>
      <c r="F80" s="46" t="s">
        <v>4</v>
      </c>
      <c r="G80" s="29" t="s">
        <v>330</v>
      </c>
      <c r="H80" s="29" t="s">
        <v>5336</v>
      </c>
      <c r="I80" s="30" t="s">
        <v>61</v>
      </c>
      <c r="J80" s="209">
        <v>40</v>
      </c>
      <c r="K80" s="29" t="s">
        <v>5338</v>
      </c>
      <c r="L80" s="29" t="s">
        <v>5337</v>
      </c>
      <c r="M80" s="29" t="s">
        <v>5323</v>
      </c>
      <c r="N80" s="29" t="s">
        <v>5323</v>
      </c>
      <c r="O80" s="46" t="s">
        <v>4</v>
      </c>
    </row>
    <row r="81" spans="1:15" ht="27" customHeight="1">
      <c r="A81" s="11"/>
      <c r="B81" s="12">
        <v>78</v>
      </c>
      <c r="C81" s="13" t="s">
        <v>332</v>
      </c>
      <c r="D81" s="32" t="s">
        <v>333</v>
      </c>
      <c r="E81" s="27" t="s">
        <v>47</v>
      </c>
      <c r="F81" s="16" t="s">
        <v>4</v>
      </c>
      <c r="G81" s="17" t="s">
        <v>334</v>
      </c>
      <c r="H81" s="17" t="s">
        <v>5334</v>
      </c>
      <c r="I81" s="18" t="s">
        <v>38</v>
      </c>
      <c r="J81" s="211">
        <v>40</v>
      </c>
      <c r="K81" s="17" t="s">
        <v>5322</v>
      </c>
      <c r="L81" s="17" t="s">
        <v>5321</v>
      </c>
      <c r="M81" s="17" t="s">
        <v>5323</v>
      </c>
      <c r="N81" s="17" t="s">
        <v>5323</v>
      </c>
      <c r="O81" s="16" t="s">
        <v>4</v>
      </c>
    </row>
    <row r="82" spans="1:15" ht="27" customHeight="1">
      <c r="A82" s="11"/>
      <c r="B82" s="12">
        <v>79</v>
      </c>
      <c r="C82" s="28" t="s">
        <v>335</v>
      </c>
      <c r="D82" s="26" t="s">
        <v>336</v>
      </c>
      <c r="E82" s="27" t="s">
        <v>3</v>
      </c>
      <c r="F82" s="46" t="s">
        <v>4</v>
      </c>
      <c r="G82" s="29" t="s">
        <v>337</v>
      </c>
      <c r="H82" s="29" t="s">
        <v>5327</v>
      </c>
      <c r="I82" s="30" t="s">
        <v>282</v>
      </c>
      <c r="J82" s="209">
        <v>40</v>
      </c>
      <c r="K82" s="29" t="s">
        <v>5373</v>
      </c>
      <c r="L82" s="29" t="s">
        <v>5374</v>
      </c>
      <c r="M82" s="29" t="s">
        <v>5323</v>
      </c>
      <c r="N82" s="29" t="s">
        <v>5323</v>
      </c>
      <c r="O82" s="46" t="s">
        <v>4</v>
      </c>
    </row>
    <row r="83" spans="1:15" ht="27" customHeight="1">
      <c r="A83" s="11"/>
      <c r="B83" s="12">
        <v>80</v>
      </c>
      <c r="C83" s="13" t="s">
        <v>338</v>
      </c>
      <c r="D83" s="32" t="s">
        <v>339</v>
      </c>
      <c r="E83" s="27" t="s">
        <v>47</v>
      </c>
      <c r="F83" s="16" t="s">
        <v>4</v>
      </c>
      <c r="G83" s="17" t="s">
        <v>340</v>
      </c>
      <c r="H83" s="17" t="s">
        <v>5359</v>
      </c>
      <c r="I83" s="18" t="s">
        <v>14</v>
      </c>
      <c r="J83" s="211">
        <v>40</v>
      </c>
      <c r="K83" s="17" t="s">
        <v>5328</v>
      </c>
      <c r="L83" s="17" t="s">
        <v>5329</v>
      </c>
      <c r="M83" s="17" t="s">
        <v>5323</v>
      </c>
      <c r="N83" s="17" t="s">
        <v>5323</v>
      </c>
      <c r="O83" s="16" t="s">
        <v>4</v>
      </c>
    </row>
    <row r="84" spans="1:15" ht="27" customHeight="1">
      <c r="A84" s="20"/>
      <c r="B84" s="12">
        <v>81</v>
      </c>
      <c r="C84" s="28" t="s">
        <v>5402</v>
      </c>
      <c r="D84" s="32" t="s">
        <v>342</v>
      </c>
      <c r="E84" s="34" t="s">
        <v>59</v>
      </c>
      <c r="F84" s="46" t="s">
        <v>4</v>
      </c>
      <c r="G84" s="29" t="s">
        <v>343</v>
      </c>
      <c r="H84" s="29" t="s">
        <v>5346</v>
      </c>
      <c r="I84" s="30" t="s">
        <v>49</v>
      </c>
      <c r="J84" s="209">
        <v>40</v>
      </c>
      <c r="K84" s="29" t="s">
        <v>5403</v>
      </c>
      <c r="L84" s="29" t="s">
        <v>5389</v>
      </c>
      <c r="M84" s="29" t="s">
        <v>5323</v>
      </c>
      <c r="N84" s="29" t="s">
        <v>5323</v>
      </c>
      <c r="O84" s="46" t="s">
        <v>4</v>
      </c>
    </row>
    <row r="85" spans="1:15" ht="27" customHeight="1">
      <c r="A85" s="11"/>
      <c r="B85" s="12">
        <v>82</v>
      </c>
      <c r="C85" s="13" t="s">
        <v>5404</v>
      </c>
      <c r="D85" s="32" t="s">
        <v>345</v>
      </c>
      <c r="E85" s="27" t="s">
        <v>47</v>
      </c>
      <c r="F85" s="16" t="s">
        <v>4</v>
      </c>
      <c r="G85" s="17" t="s">
        <v>346</v>
      </c>
      <c r="H85" s="17" t="s">
        <v>5335</v>
      </c>
      <c r="I85" s="18" t="s">
        <v>146</v>
      </c>
      <c r="J85" s="211">
        <v>40</v>
      </c>
      <c r="K85" s="17" t="s">
        <v>5348</v>
      </c>
      <c r="L85" s="17" t="s">
        <v>5349</v>
      </c>
      <c r="M85" s="17" t="s">
        <v>5323</v>
      </c>
      <c r="N85" s="17" t="s">
        <v>5323</v>
      </c>
      <c r="O85" s="16" t="s">
        <v>4</v>
      </c>
    </row>
    <row r="86" spans="1:15" ht="27" customHeight="1">
      <c r="A86" s="11"/>
      <c r="B86" s="12">
        <v>83</v>
      </c>
      <c r="C86" s="28" t="s">
        <v>5405</v>
      </c>
      <c r="D86" s="32" t="s">
        <v>348</v>
      </c>
      <c r="E86" s="27" t="s">
        <v>47</v>
      </c>
      <c r="F86" s="46" t="s">
        <v>4</v>
      </c>
      <c r="G86" s="29" t="s">
        <v>349</v>
      </c>
      <c r="H86" s="29" t="s">
        <v>5320</v>
      </c>
      <c r="I86" s="30" t="s">
        <v>8</v>
      </c>
      <c r="J86" s="209">
        <v>40</v>
      </c>
      <c r="K86" s="29" t="s">
        <v>5321</v>
      </c>
      <c r="L86" s="29" t="s">
        <v>5322</v>
      </c>
      <c r="M86" s="29" t="s">
        <v>5323</v>
      </c>
      <c r="N86" s="29" t="s">
        <v>5323</v>
      </c>
      <c r="O86" s="46" t="s">
        <v>4</v>
      </c>
    </row>
    <row r="87" spans="1:15" ht="27" customHeight="1">
      <c r="A87" s="11"/>
      <c r="B87" s="12">
        <v>84</v>
      </c>
      <c r="C87" s="13" t="s">
        <v>5406</v>
      </c>
      <c r="D87" s="26" t="s">
        <v>352</v>
      </c>
      <c r="E87" s="27" t="s">
        <v>3</v>
      </c>
      <c r="F87" s="16" t="s">
        <v>4</v>
      </c>
      <c r="G87" s="17" t="s">
        <v>353</v>
      </c>
      <c r="H87" s="17" t="s">
        <v>5351</v>
      </c>
      <c r="I87" s="18" t="s">
        <v>282</v>
      </c>
      <c r="J87" s="211">
        <v>40</v>
      </c>
      <c r="K87" s="17" t="s">
        <v>5373</v>
      </c>
      <c r="L87" s="17" t="s">
        <v>5374</v>
      </c>
      <c r="M87" s="17" t="s">
        <v>5323</v>
      </c>
      <c r="N87" s="17" t="s">
        <v>5323</v>
      </c>
      <c r="O87" s="16" t="s">
        <v>4</v>
      </c>
    </row>
    <row r="88" spans="1:15" ht="27" customHeight="1">
      <c r="A88" s="11"/>
      <c r="B88" s="12">
        <v>85</v>
      </c>
      <c r="C88" s="28" t="s">
        <v>5407</v>
      </c>
      <c r="D88" s="26" t="s">
        <v>355</v>
      </c>
      <c r="E88" s="27" t="s">
        <v>3</v>
      </c>
      <c r="F88" s="46" t="s">
        <v>4</v>
      </c>
      <c r="G88" s="29" t="s">
        <v>356</v>
      </c>
      <c r="H88" s="29" t="s">
        <v>5336</v>
      </c>
      <c r="I88" s="30" t="s">
        <v>38</v>
      </c>
      <c r="J88" s="209">
        <v>40</v>
      </c>
      <c r="K88" s="29" t="s">
        <v>5322</v>
      </c>
      <c r="L88" s="29" t="s">
        <v>5321</v>
      </c>
      <c r="M88" s="29" t="s">
        <v>5323</v>
      </c>
      <c r="N88" s="29" t="s">
        <v>5323</v>
      </c>
      <c r="O88" s="46" t="s">
        <v>4</v>
      </c>
    </row>
    <row r="89" spans="1:15" ht="27" customHeight="1">
      <c r="A89" s="33"/>
      <c r="B89" s="12">
        <v>86</v>
      </c>
      <c r="C89" s="13" t="s">
        <v>358</v>
      </c>
      <c r="D89" s="26" t="s">
        <v>359</v>
      </c>
      <c r="E89" s="27" t="s">
        <v>3</v>
      </c>
      <c r="F89" s="16" t="s">
        <v>4</v>
      </c>
      <c r="G89" s="17" t="s">
        <v>360</v>
      </c>
      <c r="H89" s="17" t="s">
        <v>5334</v>
      </c>
      <c r="I89" s="18" t="s">
        <v>80</v>
      </c>
      <c r="J89" s="211">
        <v>40</v>
      </c>
      <c r="K89" s="17" t="s">
        <v>5378</v>
      </c>
      <c r="L89" s="17" t="s">
        <v>5377</v>
      </c>
      <c r="M89" s="17" t="s">
        <v>5323</v>
      </c>
      <c r="N89" s="17" t="s">
        <v>5323</v>
      </c>
      <c r="O89" s="16" t="s">
        <v>4</v>
      </c>
    </row>
    <row r="90" spans="1:15" ht="27" customHeight="1">
      <c r="A90" s="11"/>
      <c r="B90" s="12">
        <v>87</v>
      </c>
      <c r="C90" s="28" t="s">
        <v>361</v>
      </c>
      <c r="D90" s="32" t="s">
        <v>362</v>
      </c>
      <c r="E90" s="27" t="s">
        <v>47</v>
      </c>
      <c r="F90" s="46" t="s">
        <v>4</v>
      </c>
      <c r="G90" s="29" t="s">
        <v>363</v>
      </c>
      <c r="H90" s="29" t="s">
        <v>5327</v>
      </c>
      <c r="I90" s="30" t="s">
        <v>56</v>
      </c>
      <c r="J90" s="209">
        <v>40</v>
      </c>
      <c r="K90" s="29" t="s">
        <v>5339</v>
      </c>
      <c r="L90" s="29" t="s">
        <v>5340</v>
      </c>
      <c r="M90" s="29" t="s">
        <v>5323</v>
      </c>
      <c r="N90" s="29" t="s">
        <v>5323</v>
      </c>
      <c r="O90" s="46" t="s">
        <v>4</v>
      </c>
    </row>
    <row r="91" spans="1:15" ht="27" customHeight="1">
      <c r="A91" s="11"/>
      <c r="B91" s="12">
        <v>88</v>
      </c>
      <c r="C91" s="13" t="s">
        <v>364</v>
      </c>
      <c r="D91" s="32" t="s">
        <v>365</v>
      </c>
      <c r="E91" s="27" t="s">
        <v>47</v>
      </c>
      <c r="F91" s="16" t="s">
        <v>4</v>
      </c>
      <c r="G91" s="17" t="s">
        <v>366</v>
      </c>
      <c r="H91" s="17" t="s">
        <v>5359</v>
      </c>
      <c r="I91" s="18" t="s">
        <v>6</v>
      </c>
      <c r="J91" s="211">
        <v>40</v>
      </c>
      <c r="K91" s="17" t="s">
        <v>5331</v>
      </c>
      <c r="L91" s="17" t="s">
        <v>5332</v>
      </c>
      <c r="M91" s="17" t="s">
        <v>5323</v>
      </c>
      <c r="N91" s="17" t="s">
        <v>5323</v>
      </c>
      <c r="O91" s="16" t="s">
        <v>4</v>
      </c>
    </row>
    <row r="92" spans="1:15" ht="27" customHeight="1">
      <c r="A92" s="11"/>
      <c r="B92" s="12">
        <v>89</v>
      </c>
      <c r="C92" s="28" t="s">
        <v>367</v>
      </c>
      <c r="D92" s="36" t="s">
        <v>368</v>
      </c>
      <c r="E92" s="37" t="s">
        <v>47</v>
      </c>
      <c r="F92" s="46" t="s">
        <v>4</v>
      </c>
      <c r="G92" s="29" t="s">
        <v>369</v>
      </c>
      <c r="H92" s="29" t="s">
        <v>5346</v>
      </c>
      <c r="I92" s="30" t="s">
        <v>110</v>
      </c>
      <c r="J92" s="209">
        <v>40</v>
      </c>
      <c r="K92" s="29" t="s">
        <v>5344</v>
      </c>
      <c r="L92" s="29" t="s">
        <v>5343</v>
      </c>
      <c r="M92" s="29" t="s">
        <v>5323</v>
      </c>
      <c r="N92" s="29" t="s">
        <v>5323</v>
      </c>
      <c r="O92" s="46" t="s">
        <v>4</v>
      </c>
    </row>
    <row r="93" spans="1:15" ht="27" customHeight="1">
      <c r="A93" s="11"/>
      <c r="B93" s="12">
        <v>90</v>
      </c>
      <c r="C93" s="13" t="s">
        <v>371</v>
      </c>
      <c r="D93" s="32" t="s">
        <v>372</v>
      </c>
      <c r="E93" s="39" t="s">
        <v>65</v>
      </c>
      <c r="F93" s="16" t="s">
        <v>4</v>
      </c>
      <c r="G93" s="17" t="s">
        <v>373</v>
      </c>
      <c r="H93" s="17" t="s">
        <v>5335</v>
      </c>
      <c r="I93" s="18" t="s">
        <v>215</v>
      </c>
      <c r="J93" s="211">
        <v>40</v>
      </c>
      <c r="K93" s="17" t="s">
        <v>5374</v>
      </c>
      <c r="L93" s="17" t="s">
        <v>5373</v>
      </c>
      <c r="M93" s="17" t="s">
        <v>5323</v>
      </c>
      <c r="N93" s="17" t="s">
        <v>5323</v>
      </c>
      <c r="O93" s="16" t="s">
        <v>4</v>
      </c>
    </row>
    <row r="94" spans="1:15" ht="27" customHeight="1">
      <c r="A94" s="33"/>
      <c r="B94" s="12">
        <v>91</v>
      </c>
      <c r="C94" s="28" t="s">
        <v>5408</v>
      </c>
      <c r="D94" s="32" t="s">
        <v>375</v>
      </c>
      <c r="E94" s="39" t="s">
        <v>47</v>
      </c>
      <c r="F94" s="46" t="s">
        <v>4</v>
      </c>
      <c r="G94" s="29" t="s">
        <v>376</v>
      </c>
      <c r="H94" s="29" t="s">
        <v>5320</v>
      </c>
      <c r="I94" s="30" t="s">
        <v>24</v>
      </c>
      <c r="J94" s="209">
        <v>40</v>
      </c>
      <c r="K94" s="29" t="s">
        <v>5329</v>
      </c>
      <c r="L94" s="29" t="s">
        <v>5373</v>
      </c>
      <c r="M94" s="29" t="s">
        <v>5323</v>
      </c>
      <c r="N94" s="29" t="s">
        <v>5356</v>
      </c>
      <c r="O94" s="46" t="s">
        <v>4</v>
      </c>
    </row>
    <row r="95" spans="1:15" ht="27" customHeight="1">
      <c r="A95" s="11"/>
      <c r="B95" s="12">
        <v>92</v>
      </c>
      <c r="C95" s="13" t="s">
        <v>5409</v>
      </c>
      <c r="D95" s="32" t="s">
        <v>378</v>
      </c>
      <c r="E95" s="38" t="s">
        <v>59</v>
      </c>
      <c r="F95" s="16" t="s">
        <v>4</v>
      </c>
      <c r="G95" s="17" t="s">
        <v>379</v>
      </c>
      <c r="H95" s="17" t="s">
        <v>5351</v>
      </c>
      <c r="I95" s="18" t="s">
        <v>44</v>
      </c>
      <c r="J95" s="211">
        <v>40</v>
      </c>
      <c r="K95" s="17" t="s">
        <v>5349</v>
      </c>
      <c r="L95" s="17" t="s">
        <v>5348</v>
      </c>
      <c r="M95" s="17" t="s">
        <v>5323</v>
      </c>
      <c r="N95" s="17" t="s">
        <v>5323</v>
      </c>
      <c r="O95" s="16" t="s">
        <v>4</v>
      </c>
    </row>
    <row r="96" spans="1:15" ht="27" customHeight="1">
      <c r="A96" s="11"/>
      <c r="B96" s="12">
        <v>93</v>
      </c>
      <c r="C96" s="28" t="s">
        <v>5410</v>
      </c>
      <c r="D96" s="26" t="s">
        <v>381</v>
      </c>
      <c r="E96" s="39" t="s">
        <v>3</v>
      </c>
      <c r="F96" s="46" t="s">
        <v>4</v>
      </c>
      <c r="G96" s="29" t="s">
        <v>382</v>
      </c>
      <c r="H96" s="29" t="s">
        <v>5336</v>
      </c>
      <c r="I96" s="30" t="s">
        <v>14</v>
      </c>
      <c r="J96" s="209">
        <v>40</v>
      </c>
      <c r="K96" s="29" t="s">
        <v>5328</v>
      </c>
      <c r="L96" s="29" t="s">
        <v>5329</v>
      </c>
      <c r="M96" s="29" t="s">
        <v>5323</v>
      </c>
      <c r="N96" s="29" t="s">
        <v>5323</v>
      </c>
      <c r="O96" s="46" t="s">
        <v>4</v>
      </c>
    </row>
    <row r="97" spans="1:15" ht="27" customHeight="1">
      <c r="A97" s="11"/>
      <c r="B97" s="12">
        <v>94</v>
      </c>
      <c r="C97" s="13" t="s">
        <v>5411</v>
      </c>
      <c r="D97" s="32" t="s">
        <v>384</v>
      </c>
      <c r="E97" s="39" t="s">
        <v>47</v>
      </c>
      <c r="F97" s="16" t="s">
        <v>4</v>
      </c>
      <c r="G97" s="17" t="s">
        <v>385</v>
      </c>
      <c r="H97" s="17" t="s">
        <v>5334</v>
      </c>
      <c r="I97" s="18" t="s">
        <v>16</v>
      </c>
      <c r="J97" s="211">
        <v>40</v>
      </c>
      <c r="K97" s="17" t="s">
        <v>5376</v>
      </c>
      <c r="L97" s="17" t="s">
        <v>5371</v>
      </c>
      <c r="M97" s="17" t="s">
        <v>5323</v>
      </c>
      <c r="N97" s="17" t="s">
        <v>5323</v>
      </c>
      <c r="O97" s="16" t="s">
        <v>4</v>
      </c>
    </row>
    <row r="98" spans="1:15" ht="27" customHeight="1">
      <c r="A98" s="11"/>
      <c r="B98" s="12">
        <v>95</v>
      </c>
      <c r="C98" s="28" t="s">
        <v>5412</v>
      </c>
      <c r="D98" s="32" t="s">
        <v>388</v>
      </c>
      <c r="E98" s="38" t="s">
        <v>59</v>
      </c>
      <c r="F98" s="46" t="s">
        <v>4</v>
      </c>
      <c r="G98" s="29" t="s">
        <v>389</v>
      </c>
      <c r="H98" s="29" t="s">
        <v>5327</v>
      </c>
      <c r="I98" s="30" t="s">
        <v>226</v>
      </c>
      <c r="J98" s="209">
        <v>40</v>
      </c>
      <c r="K98" s="29" t="s">
        <v>5324</v>
      </c>
      <c r="L98" s="29" t="s">
        <v>5324</v>
      </c>
      <c r="M98" s="29" t="s">
        <v>5323</v>
      </c>
      <c r="N98" s="29" t="s">
        <v>5323</v>
      </c>
      <c r="O98" s="46" t="s">
        <v>4</v>
      </c>
    </row>
    <row r="99" spans="1:15" ht="27" customHeight="1">
      <c r="A99" s="33"/>
      <c r="B99" s="12">
        <v>96</v>
      </c>
      <c r="C99" s="13" t="s">
        <v>390</v>
      </c>
      <c r="D99" s="32" t="s">
        <v>391</v>
      </c>
      <c r="E99" s="39" t="s">
        <v>47</v>
      </c>
      <c r="F99" s="16" t="s">
        <v>4</v>
      </c>
      <c r="G99" s="17" t="s">
        <v>392</v>
      </c>
      <c r="H99" s="17" t="s">
        <v>5359</v>
      </c>
      <c r="I99" s="18" t="s">
        <v>85</v>
      </c>
      <c r="J99" s="211">
        <v>40</v>
      </c>
      <c r="K99" s="17" t="s">
        <v>5340</v>
      </c>
      <c r="L99" s="17" t="s">
        <v>5339</v>
      </c>
      <c r="M99" s="17" t="s">
        <v>5323</v>
      </c>
      <c r="N99" s="17" t="s">
        <v>5323</v>
      </c>
      <c r="O99" s="16" t="s">
        <v>4</v>
      </c>
    </row>
    <row r="100" spans="1:15" ht="27" customHeight="1">
      <c r="A100" s="11"/>
      <c r="B100" s="12">
        <v>97</v>
      </c>
      <c r="C100" s="28" t="s">
        <v>5413</v>
      </c>
      <c r="D100" s="24" t="s">
        <v>394</v>
      </c>
      <c r="E100" s="40" t="s">
        <v>65</v>
      </c>
      <c r="F100" s="28" t="s">
        <v>5414</v>
      </c>
      <c r="G100" s="29" t="s">
        <v>395</v>
      </c>
      <c r="H100" s="29" t="s">
        <v>5335</v>
      </c>
      <c r="I100" s="30" t="s">
        <v>180</v>
      </c>
      <c r="J100" s="209">
        <v>40</v>
      </c>
      <c r="K100" s="29" t="s">
        <v>5415</v>
      </c>
      <c r="L100" s="31" t="s">
        <v>4</v>
      </c>
      <c r="M100" s="29" t="s">
        <v>5323</v>
      </c>
      <c r="N100" s="29" t="s">
        <v>5323</v>
      </c>
      <c r="O100" s="46" t="s">
        <v>4</v>
      </c>
    </row>
    <row r="101" spans="1:15" ht="27" customHeight="1">
      <c r="A101" s="11"/>
      <c r="B101" s="12">
        <v>98</v>
      </c>
      <c r="C101" s="13" t="s">
        <v>5416</v>
      </c>
      <c r="D101" s="24" t="s">
        <v>397</v>
      </c>
      <c r="E101" s="40" t="s">
        <v>3</v>
      </c>
      <c r="F101" s="13" t="s">
        <v>5414</v>
      </c>
      <c r="G101" s="17" t="s">
        <v>398</v>
      </c>
      <c r="H101" s="17" t="s">
        <v>5320</v>
      </c>
      <c r="I101" s="18" t="s">
        <v>180</v>
      </c>
      <c r="J101" s="211">
        <v>40</v>
      </c>
      <c r="K101" s="17" t="s">
        <v>5415</v>
      </c>
      <c r="L101" s="19" t="s">
        <v>4</v>
      </c>
      <c r="M101" s="17" t="s">
        <v>5323</v>
      </c>
      <c r="N101" s="17" t="s">
        <v>5323</v>
      </c>
      <c r="O101" s="16" t="s">
        <v>4</v>
      </c>
    </row>
    <row r="102" spans="1:15" ht="27" customHeight="1">
      <c r="A102" s="11"/>
      <c r="B102" s="12">
        <v>99</v>
      </c>
      <c r="C102" s="28" t="s">
        <v>5417</v>
      </c>
      <c r="D102" s="24" t="s">
        <v>402</v>
      </c>
      <c r="E102" s="40" t="s">
        <v>59</v>
      </c>
      <c r="F102" s="28" t="s">
        <v>5414</v>
      </c>
      <c r="G102" s="29" t="s">
        <v>403</v>
      </c>
      <c r="H102" s="29" t="s">
        <v>5351</v>
      </c>
      <c r="I102" s="30" t="s">
        <v>125</v>
      </c>
      <c r="J102" s="209">
        <v>40</v>
      </c>
      <c r="K102" s="29" t="s">
        <v>5391</v>
      </c>
      <c r="L102" s="29" t="s">
        <v>5392</v>
      </c>
      <c r="M102" s="29" t="s">
        <v>5323</v>
      </c>
      <c r="N102" s="29" t="s">
        <v>5323</v>
      </c>
      <c r="O102" s="46" t="s">
        <v>4</v>
      </c>
    </row>
    <row r="103" spans="1:15" ht="27" customHeight="1">
      <c r="A103" s="11"/>
      <c r="B103" s="12">
        <v>100</v>
      </c>
      <c r="C103" s="13" t="s">
        <v>405</v>
      </c>
      <c r="D103" s="24" t="s">
        <v>406</v>
      </c>
      <c r="E103" s="40" t="s">
        <v>59</v>
      </c>
      <c r="F103" s="13" t="s">
        <v>5414</v>
      </c>
      <c r="G103" s="17" t="s">
        <v>407</v>
      </c>
      <c r="H103" s="17" t="s">
        <v>5336</v>
      </c>
      <c r="I103" s="18" t="s">
        <v>164</v>
      </c>
      <c r="J103" s="211">
        <v>40</v>
      </c>
      <c r="K103" s="17" t="s">
        <v>5418</v>
      </c>
      <c r="L103" s="17" t="s">
        <v>5419</v>
      </c>
      <c r="M103" s="17" t="s">
        <v>5323</v>
      </c>
      <c r="N103" s="17" t="s">
        <v>5323</v>
      </c>
      <c r="O103" s="16" t="s">
        <v>4</v>
      </c>
    </row>
    <row r="104" spans="1:15" ht="27" customHeight="1">
      <c r="A104" s="20"/>
      <c r="B104" s="12">
        <v>101</v>
      </c>
      <c r="C104" s="28" t="s">
        <v>409</v>
      </c>
      <c r="D104" s="24" t="s">
        <v>410</v>
      </c>
      <c r="E104" s="40" t="s">
        <v>59</v>
      </c>
      <c r="F104" s="28" t="s">
        <v>5414</v>
      </c>
      <c r="G104" s="29" t="s">
        <v>411</v>
      </c>
      <c r="H104" s="29" t="s">
        <v>5334</v>
      </c>
      <c r="I104" s="30" t="s">
        <v>125</v>
      </c>
      <c r="J104" s="209">
        <v>40</v>
      </c>
      <c r="K104" s="29" t="s">
        <v>5391</v>
      </c>
      <c r="L104" s="29" t="s">
        <v>5392</v>
      </c>
      <c r="M104" s="29" t="s">
        <v>5323</v>
      </c>
      <c r="N104" s="29" t="s">
        <v>5323</v>
      </c>
      <c r="O104" s="46" t="s">
        <v>4</v>
      </c>
    </row>
    <row r="105" spans="1:15" ht="27" customHeight="1">
      <c r="A105" s="11"/>
      <c r="B105" s="12">
        <v>102</v>
      </c>
      <c r="C105" s="13" t="s">
        <v>5420</v>
      </c>
      <c r="D105" s="24" t="s">
        <v>414</v>
      </c>
      <c r="E105" s="40" t="s">
        <v>65</v>
      </c>
      <c r="F105" s="13" t="s">
        <v>5414</v>
      </c>
      <c r="G105" s="17" t="s">
        <v>415</v>
      </c>
      <c r="H105" s="17" t="s">
        <v>5327</v>
      </c>
      <c r="I105" s="18" t="s">
        <v>300</v>
      </c>
      <c r="J105" s="211">
        <v>40</v>
      </c>
      <c r="K105" s="17" t="s">
        <v>5421</v>
      </c>
      <c r="L105" s="17" t="s">
        <v>5356</v>
      </c>
      <c r="M105" s="17" t="s">
        <v>5323</v>
      </c>
      <c r="N105" s="17" t="s">
        <v>5323</v>
      </c>
      <c r="O105" s="16" t="s">
        <v>4</v>
      </c>
    </row>
    <row r="106" spans="1:15" ht="27" customHeight="1">
      <c r="A106" s="11"/>
      <c r="B106" s="12">
        <v>103</v>
      </c>
      <c r="C106" s="28" t="s">
        <v>5422</v>
      </c>
      <c r="D106" s="24" t="s">
        <v>419</v>
      </c>
      <c r="E106" s="40" t="s">
        <v>3</v>
      </c>
      <c r="F106" s="28" t="s">
        <v>5414</v>
      </c>
      <c r="G106" s="29" t="s">
        <v>420</v>
      </c>
      <c r="H106" s="29" t="s">
        <v>5359</v>
      </c>
      <c r="I106" s="30" t="s">
        <v>125</v>
      </c>
      <c r="J106" s="209">
        <v>40</v>
      </c>
      <c r="K106" s="29" t="s">
        <v>5391</v>
      </c>
      <c r="L106" s="29" t="s">
        <v>5392</v>
      </c>
      <c r="M106" s="29" t="s">
        <v>5323</v>
      </c>
      <c r="N106" s="29" t="s">
        <v>5323</v>
      </c>
      <c r="O106" s="46" t="s">
        <v>4</v>
      </c>
    </row>
    <row r="107" spans="1:15" ht="27" customHeight="1">
      <c r="A107" s="11"/>
      <c r="B107" s="12">
        <v>104</v>
      </c>
      <c r="C107" s="13" t="s">
        <v>5423</v>
      </c>
      <c r="D107" s="24" t="s">
        <v>424</v>
      </c>
      <c r="E107" s="40" t="s">
        <v>65</v>
      </c>
      <c r="F107" s="13" t="s">
        <v>5414</v>
      </c>
      <c r="G107" s="17" t="s">
        <v>425</v>
      </c>
      <c r="H107" s="17" t="s">
        <v>5346</v>
      </c>
      <c r="I107" s="18" t="s">
        <v>67</v>
      </c>
      <c r="J107" s="211">
        <v>40</v>
      </c>
      <c r="K107" s="17" t="s">
        <v>5377</v>
      </c>
      <c r="L107" s="17" t="s">
        <v>5378</v>
      </c>
      <c r="M107" s="17" t="s">
        <v>5323</v>
      </c>
      <c r="N107" s="17" t="s">
        <v>5323</v>
      </c>
      <c r="O107" s="16" t="s">
        <v>4</v>
      </c>
    </row>
    <row r="108" spans="1:15" ht="27" customHeight="1">
      <c r="A108" s="11"/>
      <c r="B108" s="12">
        <v>105</v>
      </c>
      <c r="C108" s="28" t="s">
        <v>5424</v>
      </c>
      <c r="D108" s="24" t="s">
        <v>428</v>
      </c>
      <c r="E108" s="40" t="s">
        <v>59</v>
      </c>
      <c r="F108" s="28" t="s">
        <v>5414</v>
      </c>
      <c r="G108" s="29" t="s">
        <v>429</v>
      </c>
      <c r="H108" s="29" t="s">
        <v>5335</v>
      </c>
      <c r="I108" s="30" t="s">
        <v>164</v>
      </c>
      <c r="J108" s="209">
        <v>40</v>
      </c>
      <c r="K108" s="29" t="s">
        <v>5418</v>
      </c>
      <c r="L108" s="29" t="s">
        <v>5419</v>
      </c>
      <c r="M108" s="29" t="s">
        <v>5323</v>
      </c>
      <c r="N108" s="29" t="s">
        <v>5323</v>
      </c>
      <c r="O108" s="46" t="s">
        <v>4</v>
      </c>
    </row>
    <row r="109" spans="1:15" ht="27" customHeight="1">
      <c r="A109" s="33"/>
      <c r="B109" s="12">
        <v>106</v>
      </c>
      <c r="C109" s="13" t="s">
        <v>5425</v>
      </c>
      <c r="D109" s="24" t="s">
        <v>432</v>
      </c>
      <c r="E109" s="40" t="s">
        <v>3</v>
      </c>
      <c r="F109" s="13" t="s">
        <v>5414</v>
      </c>
      <c r="G109" s="17" t="s">
        <v>433</v>
      </c>
      <c r="H109" s="17" t="s">
        <v>5320</v>
      </c>
      <c r="I109" s="18" t="s">
        <v>125</v>
      </c>
      <c r="J109" s="211">
        <v>40</v>
      </c>
      <c r="K109" s="17" t="s">
        <v>5391</v>
      </c>
      <c r="L109" s="17" t="s">
        <v>5392</v>
      </c>
      <c r="M109" s="17" t="s">
        <v>5323</v>
      </c>
      <c r="N109" s="17" t="s">
        <v>5323</v>
      </c>
      <c r="O109" s="16" t="s">
        <v>4</v>
      </c>
    </row>
    <row r="110" spans="1:15" ht="27" customHeight="1">
      <c r="A110" s="11"/>
      <c r="B110" s="12">
        <v>107</v>
      </c>
      <c r="C110" s="28" t="s">
        <v>5426</v>
      </c>
      <c r="D110" s="24" t="s">
        <v>436</v>
      </c>
      <c r="E110" s="40" t="s">
        <v>59</v>
      </c>
      <c r="F110" s="28" t="s">
        <v>5414</v>
      </c>
      <c r="G110" s="29" t="s">
        <v>437</v>
      </c>
      <c r="H110" s="29" t="s">
        <v>5351</v>
      </c>
      <c r="I110" s="30" t="s">
        <v>191</v>
      </c>
      <c r="J110" s="209">
        <v>40</v>
      </c>
      <c r="K110" s="29" t="s">
        <v>5427</v>
      </c>
      <c r="L110" s="29" t="s">
        <v>5428</v>
      </c>
      <c r="M110" s="29" t="s">
        <v>5323</v>
      </c>
      <c r="N110" s="29" t="s">
        <v>5323</v>
      </c>
      <c r="O110" s="46" t="s">
        <v>4</v>
      </c>
    </row>
    <row r="111" spans="1:15" ht="27" customHeight="1">
      <c r="A111" s="11"/>
      <c r="B111" s="12">
        <v>108</v>
      </c>
      <c r="C111" s="13" t="s">
        <v>5429</v>
      </c>
      <c r="D111" s="24" t="s">
        <v>440</v>
      </c>
      <c r="E111" s="40" t="s">
        <v>65</v>
      </c>
      <c r="F111" s="13" t="s">
        <v>5414</v>
      </c>
      <c r="G111" s="17" t="s">
        <v>441</v>
      </c>
      <c r="H111" s="17" t="s">
        <v>5336</v>
      </c>
      <c r="I111" s="18" t="s">
        <v>90</v>
      </c>
      <c r="J111" s="211">
        <v>40</v>
      </c>
      <c r="K111" s="17" t="s">
        <v>5357</v>
      </c>
      <c r="L111" s="17" t="s">
        <v>5358</v>
      </c>
      <c r="M111" s="17" t="s">
        <v>5323</v>
      </c>
      <c r="N111" s="17" t="s">
        <v>5323</v>
      </c>
      <c r="O111" s="16" t="s">
        <v>4</v>
      </c>
    </row>
    <row r="112" spans="1:15" ht="27" customHeight="1">
      <c r="A112" s="11"/>
      <c r="B112" s="12">
        <v>109</v>
      </c>
      <c r="C112" s="28" t="s">
        <v>5430</v>
      </c>
      <c r="D112" s="24" t="s">
        <v>445</v>
      </c>
      <c r="E112" s="40" t="s">
        <v>59</v>
      </c>
      <c r="F112" s="28" t="s">
        <v>5414</v>
      </c>
      <c r="G112" s="29" t="s">
        <v>446</v>
      </c>
      <c r="H112" s="29" t="s">
        <v>5334</v>
      </c>
      <c r="I112" s="30" t="s">
        <v>44</v>
      </c>
      <c r="J112" s="209">
        <v>40</v>
      </c>
      <c r="K112" s="29" t="s">
        <v>5349</v>
      </c>
      <c r="L112" s="29" t="s">
        <v>5348</v>
      </c>
      <c r="M112" s="29" t="s">
        <v>5323</v>
      </c>
      <c r="N112" s="29" t="s">
        <v>5323</v>
      </c>
      <c r="O112" s="46" t="s">
        <v>4</v>
      </c>
    </row>
    <row r="113" spans="1:15" ht="27" customHeight="1">
      <c r="A113" s="11"/>
      <c r="B113" s="12">
        <v>110</v>
      </c>
      <c r="C113" s="13" t="s">
        <v>448</v>
      </c>
      <c r="D113" s="24" t="s">
        <v>449</v>
      </c>
      <c r="E113" s="40" t="s">
        <v>47</v>
      </c>
      <c r="F113" s="13" t="s">
        <v>5414</v>
      </c>
      <c r="G113" s="17" t="s">
        <v>450</v>
      </c>
      <c r="H113" s="17" t="s">
        <v>5327</v>
      </c>
      <c r="I113" s="18" t="s">
        <v>159</v>
      </c>
      <c r="J113" s="211">
        <v>40</v>
      </c>
      <c r="K113" s="17" t="s">
        <v>5367</v>
      </c>
      <c r="L113" s="17" t="s">
        <v>5354</v>
      </c>
      <c r="M113" s="17" t="s">
        <v>5323</v>
      </c>
      <c r="N113" s="17" t="s">
        <v>5323</v>
      </c>
      <c r="O113" s="16" t="s">
        <v>4</v>
      </c>
    </row>
    <row r="114" spans="1:15" ht="27" customHeight="1">
      <c r="A114" s="33"/>
      <c r="B114" s="12">
        <v>111</v>
      </c>
      <c r="C114" s="28" t="s">
        <v>451</v>
      </c>
      <c r="D114" s="24" t="s">
        <v>452</v>
      </c>
      <c r="E114" s="40" t="s">
        <v>65</v>
      </c>
      <c r="F114" s="28" t="s">
        <v>5414</v>
      </c>
      <c r="G114" s="29" t="s">
        <v>453</v>
      </c>
      <c r="H114" s="29" t="s">
        <v>5359</v>
      </c>
      <c r="I114" s="30" t="s">
        <v>49</v>
      </c>
      <c r="J114" s="209">
        <v>40</v>
      </c>
      <c r="K114" s="29" t="s">
        <v>5403</v>
      </c>
      <c r="L114" s="29" t="s">
        <v>5389</v>
      </c>
      <c r="M114" s="29" t="s">
        <v>5323</v>
      </c>
      <c r="N114" s="29" t="s">
        <v>5323</v>
      </c>
      <c r="O114" s="46" t="s">
        <v>4</v>
      </c>
    </row>
    <row r="115" spans="1:15" ht="27" customHeight="1">
      <c r="A115" s="11"/>
      <c r="B115" s="12">
        <v>112</v>
      </c>
      <c r="C115" s="13" t="s">
        <v>5431</v>
      </c>
      <c r="D115" s="24" t="s">
        <v>455</v>
      </c>
      <c r="E115" s="40" t="s">
        <v>65</v>
      </c>
      <c r="F115" s="13" t="s">
        <v>5414</v>
      </c>
      <c r="G115" s="17" t="s">
        <v>456</v>
      </c>
      <c r="H115" s="17" t="s">
        <v>5346</v>
      </c>
      <c r="I115" s="18" t="s">
        <v>90</v>
      </c>
      <c r="J115" s="211">
        <v>40</v>
      </c>
      <c r="K115" s="17" t="s">
        <v>5357</v>
      </c>
      <c r="L115" s="17" t="s">
        <v>5358</v>
      </c>
      <c r="M115" s="17" t="s">
        <v>5323</v>
      </c>
      <c r="N115" s="17" t="s">
        <v>5323</v>
      </c>
      <c r="O115" s="16" t="s">
        <v>4</v>
      </c>
    </row>
    <row r="116" spans="1:15" ht="27" customHeight="1">
      <c r="A116" s="11"/>
      <c r="B116" s="12">
        <v>113</v>
      </c>
      <c r="C116" s="28" t="s">
        <v>5432</v>
      </c>
      <c r="D116" s="24" t="s">
        <v>458</v>
      </c>
      <c r="E116" s="40" t="s">
        <v>65</v>
      </c>
      <c r="F116" s="28" t="s">
        <v>5414</v>
      </c>
      <c r="G116" s="29" t="s">
        <v>459</v>
      </c>
      <c r="H116" s="29" t="s">
        <v>5335</v>
      </c>
      <c r="I116" s="30" t="s">
        <v>191</v>
      </c>
      <c r="J116" s="209">
        <v>40</v>
      </c>
      <c r="K116" s="29" t="s">
        <v>5427</v>
      </c>
      <c r="L116" s="29" t="s">
        <v>5428</v>
      </c>
      <c r="M116" s="29" t="s">
        <v>5323</v>
      </c>
      <c r="N116" s="29" t="s">
        <v>5323</v>
      </c>
      <c r="O116" s="46" t="s">
        <v>4</v>
      </c>
    </row>
    <row r="117" spans="1:15" ht="27" customHeight="1">
      <c r="A117" s="11"/>
      <c r="B117" s="12">
        <v>114</v>
      </c>
      <c r="C117" s="13" t="s">
        <v>5433</v>
      </c>
      <c r="D117" s="24" t="s">
        <v>461</v>
      </c>
      <c r="E117" s="40" t="s">
        <v>47</v>
      </c>
      <c r="F117" s="13" t="s">
        <v>5414</v>
      </c>
      <c r="G117" s="17" t="s">
        <v>462</v>
      </c>
      <c r="H117" s="17" t="s">
        <v>5320</v>
      </c>
      <c r="I117" s="18" t="s">
        <v>197</v>
      </c>
      <c r="J117" s="211">
        <v>40</v>
      </c>
      <c r="K117" s="17" t="s">
        <v>5361</v>
      </c>
      <c r="L117" s="17" t="s">
        <v>5360</v>
      </c>
      <c r="M117" s="17" t="s">
        <v>5323</v>
      </c>
      <c r="N117" s="17" t="s">
        <v>5323</v>
      </c>
      <c r="O117" s="16" t="s">
        <v>4</v>
      </c>
    </row>
    <row r="118" spans="1:15" ht="27" customHeight="1">
      <c r="A118" s="11"/>
      <c r="B118" s="12">
        <v>115</v>
      </c>
      <c r="C118" s="28" t="s">
        <v>5434</v>
      </c>
      <c r="D118" s="24" t="s">
        <v>465</v>
      </c>
      <c r="E118" s="40" t="s">
        <v>59</v>
      </c>
      <c r="F118" s="28" t="s">
        <v>5414</v>
      </c>
      <c r="G118" s="29" t="s">
        <v>466</v>
      </c>
      <c r="H118" s="29" t="s">
        <v>5351</v>
      </c>
      <c r="I118" s="30" t="s">
        <v>191</v>
      </c>
      <c r="J118" s="209">
        <v>40</v>
      </c>
      <c r="K118" s="29" t="s">
        <v>5427</v>
      </c>
      <c r="L118" s="29" t="s">
        <v>5428</v>
      </c>
      <c r="M118" s="29" t="s">
        <v>5323</v>
      </c>
      <c r="N118" s="29" t="s">
        <v>5323</v>
      </c>
      <c r="O118" s="46" t="s">
        <v>4</v>
      </c>
    </row>
    <row r="119" spans="1:15" ht="27" customHeight="1">
      <c r="A119" s="33"/>
      <c r="B119" s="12">
        <v>116</v>
      </c>
      <c r="C119" s="13" t="s">
        <v>5435</v>
      </c>
      <c r="D119" s="24" t="s">
        <v>468</v>
      </c>
      <c r="E119" s="40" t="s">
        <v>47</v>
      </c>
      <c r="F119" s="13" t="s">
        <v>5414</v>
      </c>
      <c r="G119" s="17" t="s">
        <v>469</v>
      </c>
      <c r="H119" s="17" t="s">
        <v>5336</v>
      </c>
      <c r="I119" s="18" t="s">
        <v>159</v>
      </c>
      <c r="J119" s="211">
        <v>40</v>
      </c>
      <c r="K119" s="17" t="s">
        <v>5367</v>
      </c>
      <c r="L119" s="17" t="s">
        <v>5354</v>
      </c>
      <c r="M119" s="17" t="s">
        <v>5323</v>
      </c>
      <c r="N119" s="17" t="s">
        <v>5323</v>
      </c>
      <c r="O119" s="16" t="s">
        <v>4</v>
      </c>
    </row>
    <row r="120" spans="1:15" ht="27" customHeight="1">
      <c r="A120" s="11"/>
      <c r="B120" s="12">
        <v>117</v>
      </c>
      <c r="C120" s="28" t="s">
        <v>5436</v>
      </c>
      <c r="D120" s="24" t="s">
        <v>471</v>
      </c>
      <c r="E120" s="40" t="s">
        <v>47</v>
      </c>
      <c r="F120" s="28" t="s">
        <v>5414</v>
      </c>
      <c r="G120" s="29" t="s">
        <v>472</v>
      </c>
      <c r="H120" s="29" t="s">
        <v>5334</v>
      </c>
      <c r="I120" s="30" t="s">
        <v>67</v>
      </c>
      <c r="J120" s="209">
        <v>40</v>
      </c>
      <c r="K120" s="29" t="s">
        <v>5377</v>
      </c>
      <c r="L120" s="29" t="s">
        <v>5378</v>
      </c>
      <c r="M120" s="29" t="s">
        <v>5323</v>
      </c>
      <c r="N120" s="29" t="s">
        <v>5323</v>
      </c>
      <c r="O120" s="46" t="s">
        <v>4</v>
      </c>
    </row>
    <row r="121" spans="1:15" ht="27" customHeight="1">
      <c r="A121" s="11"/>
      <c r="B121" s="12">
        <v>118</v>
      </c>
      <c r="C121" s="13" t="s">
        <v>5437</v>
      </c>
      <c r="D121" s="24" t="s">
        <v>474</v>
      </c>
      <c r="E121" s="40" t="s">
        <v>65</v>
      </c>
      <c r="F121" s="13" t="s">
        <v>5414</v>
      </c>
      <c r="G121" s="17" t="s">
        <v>475</v>
      </c>
      <c r="H121" s="17" t="s">
        <v>5327</v>
      </c>
      <c r="I121" s="18" t="s">
        <v>114</v>
      </c>
      <c r="J121" s="211">
        <v>40</v>
      </c>
      <c r="K121" s="17" t="s">
        <v>5341</v>
      </c>
      <c r="L121" s="17" t="s">
        <v>5340</v>
      </c>
      <c r="M121" s="17" t="s">
        <v>5323</v>
      </c>
      <c r="N121" s="17" t="s">
        <v>5356</v>
      </c>
      <c r="O121" s="16" t="s">
        <v>4</v>
      </c>
    </row>
    <row r="122" spans="1:15" ht="27" customHeight="1">
      <c r="A122" s="11"/>
      <c r="B122" s="12">
        <v>119</v>
      </c>
      <c r="C122" s="28" t="s">
        <v>5438</v>
      </c>
      <c r="D122" s="24" t="s">
        <v>477</v>
      </c>
      <c r="E122" s="40" t="s">
        <v>59</v>
      </c>
      <c r="F122" s="28" t="s">
        <v>5414</v>
      </c>
      <c r="G122" s="29" t="s">
        <v>478</v>
      </c>
      <c r="H122" s="29" t="s">
        <v>5335</v>
      </c>
      <c r="I122" s="30" t="s">
        <v>114</v>
      </c>
      <c r="J122" s="209">
        <v>40</v>
      </c>
      <c r="K122" s="29" t="s">
        <v>5341</v>
      </c>
      <c r="L122" s="29" t="s">
        <v>5342</v>
      </c>
      <c r="M122" s="29" t="s">
        <v>5323</v>
      </c>
      <c r="N122" s="29" t="s">
        <v>5323</v>
      </c>
      <c r="O122" s="46" t="s">
        <v>4</v>
      </c>
    </row>
    <row r="123" spans="1:15" ht="27" customHeight="1">
      <c r="A123" s="11"/>
      <c r="B123" s="12">
        <v>120</v>
      </c>
      <c r="C123" s="13" t="s">
        <v>480</v>
      </c>
      <c r="D123" s="24" t="s">
        <v>316</v>
      </c>
      <c r="E123" s="40" t="s">
        <v>65</v>
      </c>
      <c r="F123" s="13" t="s">
        <v>5414</v>
      </c>
      <c r="G123" s="17" t="s">
        <v>481</v>
      </c>
      <c r="H123" s="17" t="s">
        <v>5320</v>
      </c>
      <c r="I123" s="18" t="s">
        <v>44</v>
      </c>
      <c r="J123" s="211">
        <v>40</v>
      </c>
      <c r="K123" s="17" t="s">
        <v>5349</v>
      </c>
      <c r="L123" s="17" t="s">
        <v>5348</v>
      </c>
      <c r="M123" s="17" t="s">
        <v>5323</v>
      </c>
      <c r="N123" s="17" t="s">
        <v>5323</v>
      </c>
      <c r="O123" s="16" t="s">
        <v>4</v>
      </c>
    </row>
    <row r="124" spans="1:15" ht="27" customHeight="1">
      <c r="A124" s="20"/>
      <c r="B124" s="12">
        <v>121</v>
      </c>
      <c r="C124" s="28" t="s">
        <v>482</v>
      </c>
      <c r="D124" s="24" t="s">
        <v>483</v>
      </c>
      <c r="E124" s="40" t="s">
        <v>3</v>
      </c>
      <c r="F124" s="28" t="s">
        <v>5414</v>
      </c>
      <c r="G124" s="29" t="s">
        <v>484</v>
      </c>
      <c r="H124" s="29" t="s">
        <v>5351</v>
      </c>
      <c r="I124" s="30" t="s">
        <v>191</v>
      </c>
      <c r="J124" s="209">
        <v>40</v>
      </c>
      <c r="K124" s="29" t="s">
        <v>5427</v>
      </c>
      <c r="L124" s="29" t="s">
        <v>5428</v>
      </c>
      <c r="M124" s="29" t="s">
        <v>5323</v>
      </c>
      <c r="N124" s="29" t="s">
        <v>5323</v>
      </c>
      <c r="O124" s="46" t="s">
        <v>4</v>
      </c>
    </row>
    <row r="125" spans="1:15" ht="27" customHeight="1">
      <c r="A125" s="11"/>
      <c r="B125" s="12">
        <v>122</v>
      </c>
      <c r="C125" s="13" t="s">
        <v>5439</v>
      </c>
      <c r="D125" s="24" t="s">
        <v>488</v>
      </c>
      <c r="E125" s="40" t="s">
        <v>3</v>
      </c>
      <c r="F125" s="13" t="s">
        <v>5414</v>
      </c>
      <c r="G125" s="17" t="s">
        <v>489</v>
      </c>
      <c r="H125" s="17" t="s">
        <v>5336</v>
      </c>
      <c r="I125" s="18" t="s">
        <v>56</v>
      </c>
      <c r="J125" s="211">
        <v>40</v>
      </c>
      <c r="K125" s="17" t="s">
        <v>5339</v>
      </c>
      <c r="L125" s="17" t="s">
        <v>5340</v>
      </c>
      <c r="M125" s="17" t="s">
        <v>5323</v>
      </c>
      <c r="N125" s="17" t="s">
        <v>5323</v>
      </c>
      <c r="O125" s="16" t="s">
        <v>4</v>
      </c>
    </row>
    <row r="126" spans="1:15" ht="27" customHeight="1">
      <c r="A126" s="11"/>
      <c r="B126" s="12">
        <v>123</v>
      </c>
      <c r="C126" s="28" t="s">
        <v>5440</v>
      </c>
      <c r="D126" s="24" t="s">
        <v>491</v>
      </c>
      <c r="E126" s="40" t="s">
        <v>3</v>
      </c>
      <c r="F126" s="28" t="s">
        <v>5414</v>
      </c>
      <c r="G126" s="29" t="s">
        <v>492</v>
      </c>
      <c r="H126" s="29" t="s">
        <v>5334</v>
      </c>
      <c r="I126" s="30" t="s">
        <v>36</v>
      </c>
      <c r="J126" s="209">
        <v>40</v>
      </c>
      <c r="K126" s="29" t="s">
        <v>5343</v>
      </c>
      <c r="L126" s="29" t="s">
        <v>5344</v>
      </c>
      <c r="M126" s="29" t="s">
        <v>5323</v>
      </c>
      <c r="N126" s="29" t="s">
        <v>5323</v>
      </c>
      <c r="O126" s="46" t="s">
        <v>4</v>
      </c>
    </row>
    <row r="127" spans="1:15" ht="27" customHeight="1">
      <c r="A127" s="11"/>
      <c r="B127" s="12">
        <v>124</v>
      </c>
      <c r="C127" s="13" t="s">
        <v>5441</v>
      </c>
      <c r="D127" s="24" t="s">
        <v>494</v>
      </c>
      <c r="E127" s="40" t="s">
        <v>3</v>
      </c>
      <c r="F127" s="13" t="s">
        <v>5414</v>
      </c>
      <c r="G127" s="17" t="s">
        <v>495</v>
      </c>
      <c r="H127" s="17" t="s">
        <v>5327</v>
      </c>
      <c r="I127" s="18" t="s">
        <v>8</v>
      </c>
      <c r="J127" s="211">
        <v>40</v>
      </c>
      <c r="K127" s="17" t="s">
        <v>5321</v>
      </c>
      <c r="L127" s="17" t="s">
        <v>5322</v>
      </c>
      <c r="M127" s="17" t="s">
        <v>5323</v>
      </c>
      <c r="N127" s="17" t="s">
        <v>5323</v>
      </c>
      <c r="O127" s="16" t="s">
        <v>4</v>
      </c>
    </row>
    <row r="128" spans="1:15" ht="27" customHeight="1">
      <c r="A128" s="11"/>
      <c r="B128" s="12">
        <v>125</v>
      </c>
      <c r="C128" s="28" t="s">
        <v>5442</v>
      </c>
      <c r="D128" s="24" t="s">
        <v>497</v>
      </c>
      <c r="E128" s="40" t="s">
        <v>47</v>
      </c>
      <c r="F128" s="28" t="s">
        <v>5414</v>
      </c>
      <c r="G128" s="29" t="s">
        <v>498</v>
      </c>
      <c r="H128" s="29" t="s">
        <v>5359</v>
      </c>
      <c r="I128" s="30" t="s">
        <v>36</v>
      </c>
      <c r="J128" s="209">
        <v>40</v>
      </c>
      <c r="K128" s="29" t="s">
        <v>5343</v>
      </c>
      <c r="L128" s="29" t="s">
        <v>5344</v>
      </c>
      <c r="M128" s="29" t="s">
        <v>5323</v>
      </c>
      <c r="N128" s="29" t="s">
        <v>5323</v>
      </c>
      <c r="O128" s="46" t="s">
        <v>4</v>
      </c>
    </row>
    <row r="129" spans="1:15" ht="27" customHeight="1">
      <c r="A129" s="33"/>
      <c r="B129" s="12">
        <v>126</v>
      </c>
      <c r="C129" s="13" t="s">
        <v>5443</v>
      </c>
      <c r="D129" s="24" t="s">
        <v>500</v>
      </c>
      <c r="E129" s="40" t="s">
        <v>59</v>
      </c>
      <c r="F129" s="13" t="s">
        <v>5414</v>
      </c>
      <c r="G129" s="17" t="s">
        <v>501</v>
      </c>
      <c r="H129" s="17" t="s">
        <v>5346</v>
      </c>
      <c r="I129" s="18" t="s">
        <v>197</v>
      </c>
      <c r="J129" s="211">
        <v>40</v>
      </c>
      <c r="K129" s="17" t="s">
        <v>5361</v>
      </c>
      <c r="L129" s="17" t="s">
        <v>5360</v>
      </c>
      <c r="M129" s="17" t="s">
        <v>5323</v>
      </c>
      <c r="N129" s="17" t="s">
        <v>5323</v>
      </c>
      <c r="O129" s="16" t="s">
        <v>4</v>
      </c>
    </row>
    <row r="130" spans="1:15" ht="27" customHeight="1">
      <c r="A130" s="11"/>
      <c r="B130" s="12">
        <v>127</v>
      </c>
      <c r="C130" s="28" t="s">
        <v>5444</v>
      </c>
      <c r="D130" s="24" t="s">
        <v>504</v>
      </c>
      <c r="E130" s="40" t="s">
        <v>65</v>
      </c>
      <c r="F130" s="28" t="s">
        <v>5414</v>
      </c>
      <c r="G130" s="29" t="s">
        <v>505</v>
      </c>
      <c r="H130" s="29" t="s">
        <v>5335</v>
      </c>
      <c r="I130" s="30" t="s">
        <v>24</v>
      </c>
      <c r="J130" s="209">
        <v>40</v>
      </c>
      <c r="K130" s="29" t="s">
        <v>5329</v>
      </c>
      <c r="L130" s="29" t="s">
        <v>5328</v>
      </c>
      <c r="M130" s="29" t="s">
        <v>5323</v>
      </c>
      <c r="N130" s="29" t="s">
        <v>5323</v>
      </c>
      <c r="O130" s="46" t="s">
        <v>4</v>
      </c>
    </row>
    <row r="131" spans="1:15" ht="27" customHeight="1">
      <c r="A131" s="11"/>
      <c r="B131" s="12">
        <v>128</v>
      </c>
      <c r="C131" s="13" t="s">
        <v>5445</v>
      </c>
      <c r="D131" s="24" t="s">
        <v>507</v>
      </c>
      <c r="E131" s="40" t="s">
        <v>47</v>
      </c>
      <c r="F131" s="13" t="s">
        <v>5414</v>
      </c>
      <c r="G131" s="17" t="s">
        <v>508</v>
      </c>
      <c r="H131" s="17" t="s">
        <v>5334</v>
      </c>
      <c r="I131" s="18" t="s">
        <v>197</v>
      </c>
      <c r="J131" s="211">
        <v>40</v>
      </c>
      <c r="K131" s="17" t="s">
        <v>5361</v>
      </c>
      <c r="L131" s="17" t="s">
        <v>5360</v>
      </c>
      <c r="M131" s="17" t="s">
        <v>5323</v>
      </c>
      <c r="N131" s="17" t="s">
        <v>5323</v>
      </c>
      <c r="O131" s="16" t="s">
        <v>4</v>
      </c>
    </row>
    <row r="132" spans="1:15" ht="27" customHeight="1">
      <c r="A132" s="11"/>
      <c r="B132" s="12">
        <v>129</v>
      </c>
      <c r="C132" s="28" t="s">
        <v>5446</v>
      </c>
      <c r="D132" s="24" t="s">
        <v>510</v>
      </c>
      <c r="E132" s="40" t="s">
        <v>65</v>
      </c>
      <c r="F132" s="28" t="s">
        <v>5414</v>
      </c>
      <c r="G132" s="29" t="s">
        <v>511</v>
      </c>
      <c r="H132" s="29" t="s">
        <v>5327</v>
      </c>
      <c r="I132" s="30" t="s">
        <v>61</v>
      </c>
      <c r="J132" s="209">
        <v>40</v>
      </c>
      <c r="K132" s="29" t="s">
        <v>5338</v>
      </c>
      <c r="L132" s="29" t="s">
        <v>5337</v>
      </c>
      <c r="M132" s="29" t="s">
        <v>5323</v>
      </c>
      <c r="N132" s="29" t="s">
        <v>5323</v>
      </c>
      <c r="O132" s="46" t="s">
        <v>4</v>
      </c>
    </row>
    <row r="133" spans="1:15" ht="27" customHeight="1">
      <c r="A133" s="11"/>
      <c r="B133" s="12">
        <v>130</v>
      </c>
      <c r="C133" s="13" t="s">
        <v>512</v>
      </c>
      <c r="D133" s="24" t="s">
        <v>513</v>
      </c>
      <c r="E133" s="40" t="s">
        <v>47</v>
      </c>
      <c r="F133" s="13" t="s">
        <v>5414</v>
      </c>
      <c r="G133" s="17" t="s">
        <v>514</v>
      </c>
      <c r="H133" s="17" t="s">
        <v>5320</v>
      </c>
      <c r="I133" s="18" t="s">
        <v>44</v>
      </c>
      <c r="J133" s="211">
        <v>40</v>
      </c>
      <c r="K133" s="17" t="s">
        <v>5349</v>
      </c>
      <c r="L133" s="17" t="s">
        <v>5348</v>
      </c>
      <c r="M133" s="17" t="s">
        <v>5323</v>
      </c>
      <c r="N133" s="17" t="s">
        <v>5323</v>
      </c>
      <c r="O133" s="16" t="s">
        <v>4</v>
      </c>
    </row>
    <row r="134" spans="1:15" ht="27" customHeight="1">
      <c r="A134" s="33"/>
      <c r="B134" s="12">
        <v>131</v>
      </c>
      <c r="C134" s="28" t="s">
        <v>515</v>
      </c>
      <c r="D134" s="24" t="s">
        <v>516</v>
      </c>
      <c r="E134" s="40" t="s">
        <v>59</v>
      </c>
      <c r="F134" s="28" t="s">
        <v>5414</v>
      </c>
      <c r="G134" s="29" t="s">
        <v>517</v>
      </c>
      <c r="H134" s="29" t="s">
        <v>5351</v>
      </c>
      <c r="I134" s="30" t="s">
        <v>56</v>
      </c>
      <c r="J134" s="209">
        <v>40</v>
      </c>
      <c r="K134" s="29" t="s">
        <v>5339</v>
      </c>
      <c r="L134" s="29" t="s">
        <v>5340</v>
      </c>
      <c r="M134" s="29" t="s">
        <v>5323</v>
      </c>
      <c r="N134" s="29" t="s">
        <v>5323</v>
      </c>
      <c r="O134" s="46" t="s">
        <v>4</v>
      </c>
    </row>
    <row r="135" spans="1:15" ht="27" customHeight="1">
      <c r="A135" s="11"/>
      <c r="B135" s="12">
        <v>132</v>
      </c>
      <c r="C135" s="13" t="s">
        <v>5447</v>
      </c>
      <c r="D135" s="24" t="s">
        <v>519</v>
      </c>
      <c r="E135" s="40" t="s">
        <v>47</v>
      </c>
      <c r="F135" s="13" t="s">
        <v>5414</v>
      </c>
      <c r="G135" s="17" t="s">
        <v>520</v>
      </c>
      <c r="H135" s="17" t="s">
        <v>5336</v>
      </c>
      <c r="I135" s="18" t="s">
        <v>36</v>
      </c>
      <c r="J135" s="211">
        <v>40</v>
      </c>
      <c r="K135" s="17" t="s">
        <v>5343</v>
      </c>
      <c r="L135" s="17" t="s">
        <v>5344</v>
      </c>
      <c r="M135" s="17" t="s">
        <v>5323</v>
      </c>
      <c r="N135" s="17" t="s">
        <v>5323</v>
      </c>
      <c r="O135" s="16" t="s">
        <v>4</v>
      </c>
    </row>
    <row r="136" spans="1:15" ht="27" customHeight="1">
      <c r="A136" s="11"/>
      <c r="B136" s="12">
        <v>133</v>
      </c>
      <c r="C136" s="28" t="s">
        <v>5448</v>
      </c>
      <c r="D136" s="24" t="s">
        <v>522</v>
      </c>
      <c r="E136" s="40" t="s">
        <v>47</v>
      </c>
      <c r="F136" s="28" t="s">
        <v>5414</v>
      </c>
      <c r="G136" s="29" t="s">
        <v>523</v>
      </c>
      <c r="H136" s="29" t="s">
        <v>5359</v>
      </c>
      <c r="I136" s="30" t="s">
        <v>24</v>
      </c>
      <c r="J136" s="209">
        <v>40</v>
      </c>
      <c r="K136" s="29" t="s">
        <v>5329</v>
      </c>
      <c r="L136" s="29" t="s">
        <v>5328</v>
      </c>
      <c r="M136" s="29" t="s">
        <v>5323</v>
      </c>
      <c r="N136" s="29" t="s">
        <v>5323</v>
      </c>
      <c r="O136" s="46" t="s">
        <v>4</v>
      </c>
    </row>
    <row r="137" spans="1:15" ht="27" customHeight="1">
      <c r="A137" s="11"/>
      <c r="B137" s="12">
        <v>134</v>
      </c>
      <c r="C137" s="13" t="s">
        <v>5449</v>
      </c>
      <c r="D137" s="24" t="s">
        <v>525</v>
      </c>
      <c r="E137" s="40" t="s">
        <v>65</v>
      </c>
      <c r="F137" s="13" t="s">
        <v>5414</v>
      </c>
      <c r="G137" s="17" t="s">
        <v>526</v>
      </c>
      <c r="H137" s="17" t="s">
        <v>5320</v>
      </c>
      <c r="I137" s="18" t="s">
        <v>49</v>
      </c>
      <c r="J137" s="211">
        <v>40</v>
      </c>
      <c r="K137" s="17" t="s">
        <v>5403</v>
      </c>
      <c r="L137" s="17" t="s">
        <v>5389</v>
      </c>
      <c r="M137" s="17" t="s">
        <v>5323</v>
      </c>
      <c r="N137" s="17" t="s">
        <v>5323</v>
      </c>
      <c r="O137" s="16" t="s">
        <v>4</v>
      </c>
    </row>
    <row r="138" spans="1:15" ht="27" customHeight="1">
      <c r="A138" s="11"/>
      <c r="B138" s="12">
        <v>135</v>
      </c>
      <c r="C138" s="28" t="s">
        <v>5450</v>
      </c>
      <c r="D138" s="24" t="s">
        <v>528</v>
      </c>
      <c r="E138" s="40" t="s">
        <v>3</v>
      </c>
      <c r="F138" s="28" t="s">
        <v>5414</v>
      </c>
      <c r="G138" s="29" t="s">
        <v>529</v>
      </c>
      <c r="H138" s="29" t="s">
        <v>5351</v>
      </c>
      <c r="I138" s="30" t="s">
        <v>108</v>
      </c>
      <c r="J138" s="209">
        <v>40</v>
      </c>
      <c r="K138" s="29" t="s">
        <v>5371</v>
      </c>
      <c r="L138" s="29" t="s">
        <v>5376</v>
      </c>
      <c r="M138" s="29" t="s">
        <v>5323</v>
      </c>
      <c r="N138" s="29" t="s">
        <v>5323</v>
      </c>
      <c r="O138" s="46" t="s">
        <v>4</v>
      </c>
    </row>
    <row r="139" spans="1:15" ht="27" customHeight="1">
      <c r="A139" s="33"/>
      <c r="B139" s="12">
        <v>136</v>
      </c>
      <c r="C139" s="13" t="s">
        <v>5451</v>
      </c>
      <c r="D139" s="24" t="s">
        <v>532</v>
      </c>
      <c r="E139" s="40" t="s">
        <v>59</v>
      </c>
      <c r="F139" s="13" t="s">
        <v>5414</v>
      </c>
      <c r="G139" s="17" t="s">
        <v>533</v>
      </c>
      <c r="H139" s="17" t="s">
        <v>5336</v>
      </c>
      <c r="I139" s="18" t="s">
        <v>114</v>
      </c>
      <c r="J139" s="211">
        <v>40</v>
      </c>
      <c r="K139" s="17" t="s">
        <v>5341</v>
      </c>
      <c r="L139" s="17" t="s">
        <v>5342</v>
      </c>
      <c r="M139" s="17" t="s">
        <v>5323</v>
      </c>
      <c r="N139" s="17" t="s">
        <v>5323</v>
      </c>
      <c r="O139" s="16" t="s">
        <v>4</v>
      </c>
    </row>
    <row r="140" spans="1:15" ht="27" customHeight="1">
      <c r="A140" s="11"/>
      <c r="B140" s="12">
        <v>137</v>
      </c>
      <c r="C140" s="28" t="s">
        <v>5452</v>
      </c>
      <c r="D140" s="24" t="s">
        <v>535</v>
      </c>
      <c r="E140" s="40" t="s">
        <v>59</v>
      </c>
      <c r="F140" s="28" t="s">
        <v>5414</v>
      </c>
      <c r="G140" s="29" t="s">
        <v>536</v>
      </c>
      <c r="H140" s="29" t="s">
        <v>5334</v>
      </c>
      <c r="I140" s="30" t="s">
        <v>38</v>
      </c>
      <c r="J140" s="209">
        <v>40</v>
      </c>
      <c r="K140" s="29" t="s">
        <v>5322</v>
      </c>
      <c r="L140" s="29" t="s">
        <v>5321</v>
      </c>
      <c r="M140" s="29" t="s">
        <v>5323</v>
      </c>
      <c r="N140" s="29" t="s">
        <v>5323</v>
      </c>
      <c r="O140" s="46" t="s">
        <v>4</v>
      </c>
    </row>
    <row r="141" spans="1:15" ht="27" customHeight="1">
      <c r="A141" s="11"/>
      <c r="B141" s="12">
        <v>138</v>
      </c>
      <c r="C141" s="13" t="s">
        <v>5453</v>
      </c>
      <c r="D141" s="24" t="s">
        <v>538</v>
      </c>
      <c r="E141" s="40" t="s">
        <v>65</v>
      </c>
      <c r="F141" s="13" t="s">
        <v>5414</v>
      </c>
      <c r="G141" s="17" t="s">
        <v>539</v>
      </c>
      <c r="H141" s="17" t="s">
        <v>5327</v>
      </c>
      <c r="I141" s="18" t="s">
        <v>14</v>
      </c>
      <c r="J141" s="211">
        <v>40</v>
      </c>
      <c r="K141" s="17" t="s">
        <v>5328</v>
      </c>
      <c r="L141" s="17" t="s">
        <v>5331</v>
      </c>
      <c r="M141" s="17" t="s">
        <v>5419</v>
      </c>
      <c r="N141" s="17" t="s">
        <v>5323</v>
      </c>
      <c r="O141" s="16" t="s">
        <v>4</v>
      </c>
    </row>
    <row r="142" spans="1:15" ht="27" customHeight="1">
      <c r="A142" s="11"/>
      <c r="B142" s="12">
        <v>139</v>
      </c>
      <c r="C142" s="28" t="s">
        <v>5454</v>
      </c>
      <c r="D142" s="24" t="s">
        <v>541</v>
      </c>
      <c r="E142" s="40" t="s">
        <v>3</v>
      </c>
      <c r="F142" s="28" t="s">
        <v>5414</v>
      </c>
      <c r="G142" s="29" t="s">
        <v>542</v>
      </c>
      <c r="H142" s="29" t="s">
        <v>5346</v>
      </c>
      <c r="I142" s="30" t="s">
        <v>114</v>
      </c>
      <c r="J142" s="209">
        <v>40</v>
      </c>
      <c r="K142" s="29" t="s">
        <v>5341</v>
      </c>
      <c r="L142" s="29" t="s">
        <v>5342</v>
      </c>
      <c r="M142" s="29" t="s">
        <v>5323</v>
      </c>
      <c r="N142" s="29" t="s">
        <v>5323</v>
      </c>
      <c r="O142" s="46" t="s">
        <v>4</v>
      </c>
    </row>
    <row r="143" spans="1:15" ht="27" customHeight="1">
      <c r="A143" s="11"/>
      <c r="B143" s="12">
        <v>140</v>
      </c>
      <c r="C143" s="13" t="s">
        <v>543</v>
      </c>
      <c r="D143" s="24" t="s">
        <v>544</v>
      </c>
      <c r="E143" s="40" t="s">
        <v>47</v>
      </c>
      <c r="F143" s="13" t="s">
        <v>5414</v>
      </c>
      <c r="G143" s="17" t="s">
        <v>545</v>
      </c>
      <c r="H143" s="17" t="s">
        <v>5335</v>
      </c>
      <c r="I143" s="18" t="s">
        <v>215</v>
      </c>
      <c r="J143" s="211">
        <v>40</v>
      </c>
      <c r="K143" s="17" t="s">
        <v>5374</v>
      </c>
      <c r="L143" s="17" t="s">
        <v>5373</v>
      </c>
      <c r="M143" s="17" t="s">
        <v>5323</v>
      </c>
      <c r="N143" s="17" t="s">
        <v>5323</v>
      </c>
      <c r="O143" s="16" t="s">
        <v>4</v>
      </c>
    </row>
    <row r="144" spans="1:15" ht="27" customHeight="1">
      <c r="A144" s="20"/>
      <c r="B144" s="12">
        <v>141</v>
      </c>
      <c r="C144" s="28" t="s">
        <v>546</v>
      </c>
      <c r="D144" s="24" t="s">
        <v>547</v>
      </c>
      <c r="E144" s="40" t="s">
        <v>65</v>
      </c>
      <c r="F144" s="28" t="s">
        <v>5414</v>
      </c>
      <c r="G144" s="29" t="s">
        <v>548</v>
      </c>
      <c r="H144" s="29" t="s">
        <v>5335</v>
      </c>
      <c r="I144" s="30" t="s">
        <v>24</v>
      </c>
      <c r="J144" s="209">
        <v>40</v>
      </c>
      <c r="K144" s="29" t="s">
        <v>5329</v>
      </c>
      <c r="L144" s="29" t="s">
        <v>5358</v>
      </c>
      <c r="M144" s="29" t="s">
        <v>5323</v>
      </c>
      <c r="N144" s="29" t="s">
        <v>5358</v>
      </c>
      <c r="O144" s="46" t="s">
        <v>4</v>
      </c>
    </row>
    <row r="145" spans="1:15" ht="27" customHeight="1">
      <c r="A145" s="11"/>
      <c r="B145" s="12">
        <v>142</v>
      </c>
      <c r="C145" s="13" t="s">
        <v>5455</v>
      </c>
      <c r="D145" s="24" t="s">
        <v>550</v>
      </c>
      <c r="E145" s="40" t="s">
        <v>47</v>
      </c>
      <c r="F145" s="13" t="s">
        <v>5414</v>
      </c>
      <c r="G145" s="17" t="s">
        <v>551</v>
      </c>
      <c r="H145" s="17" t="s">
        <v>5320</v>
      </c>
      <c r="I145" s="18" t="s">
        <v>24</v>
      </c>
      <c r="J145" s="211">
        <v>40</v>
      </c>
      <c r="K145" s="17" t="s">
        <v>5329</v>
      </c>
      <c r="L145" s="17" t="s">
        <v>5373</v>
      </c>
      <c r="M145" s="17" t="s">
        <v>5323</v>
      </c>
      <c r="N145" s="17" t="s">
        <v>5356</v>
      </c>
      <c r="O145" s="16" t="s">
        <v>4</v>
      </c>
    </row>
    <row r="146" spans="1:15" ht="27" customHeight="1">
      <c r="A146" s="11"/>
      <c r="B146" s="12">
        <v>143</v>
      </c>
      <c r="C146" s="28" t="s">
        <v>5456</v>
      </c>
      <c r="D146" s="24" t="s">
        <v>553</v>
      </c>
      <c r="E146" s="40" t="s">
        <v>65</v>
      </c>
      <c r="F146" s="28" t="s">
        <v>5414</v>
      </c>
      <c r="G146" s="29" t="s">
        <v>554</v>
      </c>
      <c r="H146" s="29" t="s">
        <v>5351</v>
      </c>
      <c r="I146" s="30" t="s">
        <v>61</v>
      </c>
      <c r="J146" s="209">
        <v>40</v>
      </c>
      <c r="K146" s="29" t="s">
        <v>5338</v>
      </c>
      <c r="L146" s="29" t="s">
        <v>5337</v>
      </c>
      <c r="M146" s="29" t="s">
        <v>5323</v>
      </c>
      <c r="N146" s="29" t="s">
        <v>5323</v>
      </c>
      <c r="O146" s="46" t="s">
        <v>4</v>
      </c>
    </row>
    <row r="147" spans="1:15" ht="27" customHeight="1">
      <c r="A147" s="11"/>
      <c r="B147" s="12">
        <v>144</v>
      </c>
      <c r="C147" s="13" t="s">
        <v>5457</v>
      </c>
      <c r="D147" s="24" t="s">
        <v>556</v>
      </c>
      <c r="E147" s="40" t="s">
        <v>65</v>
      </c>
      <c r="F147" s="13" t="s">
        <v>5414</v>
      </c>
      <c r="G147" s="17" t="s">
        <v>557</v>
      </c>
      <c r="H147" s="17" t="s">
        <v>5336</v>
      </c>
      <c r="I147" s="18" t="s">
        <v>24</v>
      </c>
      <c r="J147" s="211">
        <v>40</v>
      </c>
      <c r="K147" s="17" t="s">
        <v>5329</v>
      </c>
      <c r="L147" s="17" t="s">
        <v>5328</v>
      </c>
      <c r="M147" s="17" t="s">
        <v>5323</v>
      </c>
      <c r="N147" s="17" t="s">
        <v>5323</v>
      </c>
      <c r="O147" s="16" t="s">
        <v>4</v>
      </c>
    </row>
    <row r="148" spans="1:15" ht="27" customHeight="1">
      <c r="A148" s="11"/>
      <c r="B148" s="12">
        <v>145</v>
      </c>
      <c r="C148" s="28" t="s">
        <v>5458</v>
      </c>
      <c r="D148" s="24" t="s">
        <v>559</v>
      </c>
      <c r="E148" s="40" t="s">
        <v>59</v>
      </c>
      <c r="F148" s="28" t="s">
        <v>5414</v>
      </c>
      <c r="G148" s="29" t="s">
        <v>560</v>
      </c>
      <c r="H148" s="29" t="s">
        <v>5334</v>
      </c>
      <c r="I148" s="30" t="s">
        <v>215</v>
      </c>
      <c r="J148" s="209">
        <v>40</v>
      </c>
      <c r="K148" s="29" t="s">
        <v>5374</v>
      </c>
      <c r="L148" s="29" t="s">
        <v>5373</v>
      </c>
      <c r="M148" s="29" t="s">
        <v>5323</v>
      </c>
      <c r="N148" s="29" t="s">
        <v>5323</v>
      </c>
      <c r="O148" s="46" t="s">
        <v>4</v>
      </c>
    </row>
    <row r="149" spans="1:15" ht="27" customHeight="1">
      <c r="A149" s="33"/>
      <c r="B149" s="12">
        <v>146</v>
      </c>
      <c r="C149" s="13" t="s">
        <v>5459</v>
      </c>
      <c r="D149" s="24" t="s">
        <v>562</v>
      </c>
      <c r="E149" s="40" t="s">
        <v>3</v>
      </c>
      <c r="F149" s="13" t="s">
        <v>5414</v>
      </c>
      <c r="G149" s="17" t="s">
        <v>563</v>
      </c>
      <c r="H149" s="17" t="s">
        <v>5327</v>
      </c>
      <c r="I149" s="18" t="s">
        <v>22</v>
      </c>
      <c r="J149" s="211">
        <v>40</v>
      </c>
      <c r="K149" s="17" t="s">
        <v>5332</v>
      </c>
      <c r="L149" s="17" t="s">
        <v>5331</v>
      </c>
      <c r="M149" s="17" t="s">
        <v>5323</v>
      </c>
      <c r="N149" s="17" t="s">
        <v>5323</v>
      </c>
      <c r="O149" s="16" t="s">
        <v>4</v>
      </c>
    </row>
    <row r="150" spans="1:15" ht="27" customHeight="1">
      <c r="A150" s="11"/>
      <c r="B150" s="12">
        <v>147</v>
      </c>
      <c r="C150" s="28" t="s">
        <v>5460</v>
      </c>
      <c r="D150" s="24" t="s">
        <v>565</v>
      </c>
      <c r="E150" s="40" t="s">
        <v>47</v>
      </c>
      <c r="F150" s="28" t="s">
        <v>5414</v>
      </c>
      <c r="G150" s="29" t="s">
        <v>566</v>
      </c>
      <c r="H150" s="29" t="s">
        <v>5359</v>
      </c>
      <c r="I150" s="30" t="s">
        <v>155</v>
      </c>
      <c r="J150" s="209">
        <v>40</v>
      </c>
      <c r="K150" s="29" t="s">
        <v>5337</v>
      </c>
      <c r="L150" s="29" t="s">
        <v>5338</v>
      </c>
      <c r="M150" s="29" t="s">
        <v>5323</v>
      </c>
      <c r="N150" s="29" t="s">
        <v>5323</v>
      </c>
      <c r="O150" s="46" t="s">
        <v>4</v>
      </c>
    </row>
    <row r="151" spans="1:15" ht="27" customHeight="1">
      <c r="A151" s="11"/>
      <c r="B151" s="12">
        <v>148</v>
      </c>
      <c r="C151" s="13" t="s">
        <v>5461</v>
      </c>
      <c r="D151" s="24" t="s">
        <v>568</v>
      </c>
      <c r="E151" s="40" t="s">
        <v>3</v>
      </c>
      <c r="F151" s="13" t="s">
        <v>5414</v>
      </c>
      <c r="G151" s="17" t="s">
        <v>569</v>
      </c>
      <c r="H151" s="17" t="s">
        <v>5346</v>
      </c>
      <c r="I151" s="18" t="s">
        <v>56</v>
      </c>
      <c r="J151" s="211">
        <v>40</v>
      </c>
      <c r="K151" s="17" t="s">
        <v>5339</v>
      </c>
      <c r="L151" s="17" t="s">
        <v>5340</v>
      </c>
      <c r="M151" s="17" t="s">
        <v>5323</v>
      </c>
      <c r="N151" s="17" t="s">
        <v>5323</v>
      </c>
      <c r="O151" s="16" t="s">
        <v>4</v>
      </c>
    </row>
    <row r="152" spans="1:15" ht="27" customHeight="1">
      <c r="A152" s="11"/>
      <c r="B152" s="12">
        <v>149</v>
      </c>
      <c r="C152" s="28" t="s">
        <v>5462</v>
      </c>
      <c r="D152" s="24" t="s">
        <v>571</v>
      </c>
      <c r="E152" s="40" t="s">
        <v>65</v>
      </c>
      <c r="F152" s="28" t="s">
        <v>5414</v>
      </c>
      <c r="G152" s="29" t="s">
        <v>572</v>
      </c>
      <c r="H152" s="29" t="s">
        <v>5335</v>
      </c>
      <c r="I152" s="30" t="s">
        <v>226</v>
      </c>
      <c r="J152" s="209">
        <v>40</v>
      </c>
      <c r="K152" s="29" t="s">
        <v>5324</v>
      </c>
      <c r="L152" s="29" t="s">
        <v>5324</v>
      </c>
      <c r="M152" s="29" t="s">
        <v>5323</v>
      </c>
      <c r="N152" s="29" t="s">
        <v>5323</v>
      </c>
      <c r="O152" s="46" t="s">
        <v>4</v>
      </c>
    </row>
    <row r="153" spans="1:15" ht="27" customHeight="1">
      <c r="A153" s="11"/>
      <c r="B153" s="12">
        <v>150</v>
      </c>
      <c r="C153" s="13" t="s">
        <v>573</v>
      </c>
      <c r="D153" s="24" t="s">
        <v>574</v>
      </c>
      <c r="E153" s="40" t="s">
        <v>65</v>
      </c>
      <c r="F153" s="13" t="s">
        <v>5414</v>
      </c>
      <c r="G153" s="17" t="s">
        <v>575</v>
      </c>
      <c r="H153" s="17" t="s">
        <v>5320</v>
      </c>
      <c r="I153" s="18" t="s">
        <v>215</v>
      </c>
      <c r="J153" s="211">
        <v>40</v>
      </c>
      <c r="K153" s="17" t="s">
        <v>5374</v>
      </c>
      <c r="L153" s="17" t="s">
        <v>5373</v>
      </c>
      <c r="M153" s="17" t="s">
        <v>5323</v>
      </c>
      <c r="N153" s="17" t="s">
        <v>5323</v>
      </c>
      <c r="O153" s="16" t="s">
        <v>4</v>
      </c>
    </row>
    <row r="154" spans="1:15" ht="27" customHeight="1">
      <c r="A154" s="33"/>
      <c r="B154" s="12">
        <v>151</v>
      </c>
      <c r="C154" s="28" t="s">
        <v>577</v>
      </c>
      <c r="D154" s="24" t="s">
        <v>578</v>
      </c>
      <c r="E154" s="40" t="s">
        <v>3</v>
      </c>
      <c r="F154" s="28" t="s">
        <v>5414</v>
      </c>
      <c r="G154" s="29" t="s">
        <v>579</v>
      </c>
      <c r="H154" s="29" t="s">
        <v>5351</v>
      </c>
      <c r="I154" s="30" t="s">
        <v>36</v>
      </c>
      <c r="J154" s="209">
        <v>40</v>
      </c>
      <c r="K154" s="29" t="s">
        <v>5343</v>
      </c>
      <c r="L154" s="29" t="s">
        <v>5360</v>
      </c>
      <c r="M154" s="29" t="s">
        <v>5323</v>
      </c>
      <c r="N154" s="29" t="s">
        <v>5356</v>
      </c>
      <c r="O154" s="46" t="s">
        <v>4</v>
      </c>
    </row>
    <row r="155" spans="1:15" ht="27" customHeight="1">
      <c r="A155" s="11"/>
      <c r="B155" s="12">
        <v>152</v>
      </c>
      <c r="C155" s="13" t="s">
        <v>5463</v>
      </c>
      <c r="D155" s="24" t="s">
        <v>581</v>
      </c>
      <c r="E155" s="40" t="s">
        <v>65</v>
      </c>
      <c r="F155" s="13" t="s">
        <v>5414</v>
      </c>
      <c r="G155" s="17" t="s">
        <v>582</v>
      </c>
      <c r="H155" s="17" t="s">
        <v>5336</v>
      </c>
      <c r="I155" s="18" t="s">
        <v>44</v>
      </c>
      <c r="J155" s="211">
        <v>40</v>
      </c>
      <c r="K155" s="17" t="s">
        <v>5349</v>
      </c>
      <c r="L155" s="17" t="s">
        <v>5348</v>
      </c>
      <c r="M155" s="17" t="s">
        <v>5323</v>
      </c>
      <c r="N155" s="17" t="s">
        <v>5323</v>
      </c>
      <c r="O155" s="16" t="s">
        <v>4</v>
      </c>
    </row>
    <row r="156" spans="1:15" ht="27" customHeight="1">
      <c r="A156" s="11"/>
      <c r="B156" s="12">
        <v>153</v>
      </c>
      <c r="C156" s="28" t="s">
        <v>5464</v>
      </c>
      <c r="D156" s="24" t="s">
        <v>584</v>
      </c>
      <c r="E156" s="40" t="s">
        <v>59</v>
      </c>
      <c r="F156" s="28" t="s">
        <v>5414</v>
      </c>
      <c r="G156" s="29" t="s">
        <v>585</v>
      </c>
      <c r="H156" s="29" t="s">
        <v>5334</v>
      </c>
      <c r="I156" s="30" t="s">
        <v>114</v>
      </c>
      <c r="J156" s="209">
        <v>40</v>
      </c>
      <c r="K156" s="29" t="s">
        <v>5341</v>
      </c>
      <c r="L156" s="29" t="s">
        <v>5342</v>
      </c>
      <c r="M156" s="29" t="s">
        <v>5323</v>
      </c>
      <c r="N156" s="29" t="s">
        <v>5323</v>
      </c>
      <c r="O156" s="46" t="s">
        <v>4</v>
      </c>
    </row>
    <row r="157" spans="1:15" ht="27" customHeight="1">
      <c r="A157" s="11"/>
      <c r="B157" s="12">
        <v>154</v>
      </c>
      <c r="C157" s="13" t="s">
        <v>5465</v>
      </c>
      <c r="D157" s="24" t="s">
        <v>368</v>
      </c>
      <c r="E157" s="40" t="s">
        <v>65</v>
      </c>
      <c r="F157" s="13" t="s">
        <v>5414</v>
      </c>
      <c r="G157" s="17" t="s">
        <v>587</v>
      </c>
      <c r="H157" s="17" t="s">
        <v>5327</v>
      </c>
      <c r="I157" s="18" t="s">
        <v>61</v>
      </c>
      <c r="J157" s="211">
        <v>40</v>
      </c>
      <c r="K157" s="17" t="s">
        <v>5338</v>
      </c>
      <c r="L157" s="17" t="s">
        <v>5328</v>
      </c>
      <c r="M157" s="17" t="s">
        <v>5323</v>
      </c>
      <c r="N157" s="17" t="s">
        <v>5356</v>
      </c>
      <c r="O157" s="16" t="s">
        <v>4</v>
      </c>
    </row>
    <row r="158" spans="1:15" ht="27" customHeight="1">
      <c r="A158" s="11"/>
      <c r="B158" s="12">
        <v>155</v>
      </c>
      <c r="C158" s="28" t="s">
        <v>5466</v>
      </c>
      <c r="D158" s="24" t="s">
        <v>589</v>
      </c>
      <c r="E158" s="40" t="s">
        <v>65</v>
      </c>
      <c r="F158" s="28" t="s">
        <v>5414</v>
      </c>
      <c r="G158" s="29" t="s">
        <v>590</v>
      </c>
      <c r="H158" s="29" t="s">
        <v>5359</v>
      </c>
      <c r="I158" s="30" t="s">
        <v>22</v>
      </c>
      <c r="J158" s="209">
        <v>40</v>
      </c>
      <c r="K158" s="29" t="s">
        <v>5332</v>
      </c>
      <c r="L158" s="29" t="s">
        <v>5331</v>
      </c>
      <c r="M158" s="29" t="s">
        <v>5323</v>
      </c>
      <c r="N158" s="29" t="s">
        <v>5323</v>
      </c>
      <c r="O158" s="46" t="s">
        <v>4</v>
      </c>
    </row>
    <row r="159" spans="1:15" ht="27" customHeight="1">
      <c r="A159" s="33"/>
      <c r="B159" s="12">
        <v>156</v>
      </c>
      <c r="C159" s="13" t="s">
        <v>5467</v>
      </c>
      <c r="D159" s="24" t="s">
        <v>592</v>
      </c>
      <c r="E159" s="40" t="s">
        <v>47</v>
      </c>
      <c r="F159" s="13" t="s">
        <v>5414</v>
      </c>
      <c r="G159" s="17" t="s">
        <v>593</v>
      </c>
      <c r="H159" s="17" t="s">
        <v>5346</v>
      </c>
      <c r="I159" s="18" t="s">
        <v>61</v>
      </c>
      <c r="J159" s="211">
        <v>40</v>
      </c>
      <c r="K159" s="17" t="s">
        <v>5338</v>
      </c>
      <c r="L159" s="17" t="s">
        <v>5337</v>
      </c>
      <c r="M159" s="17" t="s">
        <v>5323</v>
      </c>
      <c r="N159" s="17" t="s">
        <v>5323</v>
      </c>
      <c r="O159" s="16" t="s">
        <v>4</v>
      </c>
    </row>
    <row r="160" spans="1:15" ht="27" customHeight="1">
      <c r="A160" s="11"/>
      <c r="B160" s="12">
        <v>157</v>
      </c>
      <c r="C160" s="28" t="s">
        <v>5468</v>
      </c>
      <c r="D160" s="24" t="s">
        <v>595</v>
      </c>
      <c r="E160" s="40" t="s">
        <v>59</v>
      </c>
      <c r="F160" s="28" t="s">
        <v>5414</v>
      </c>
      <c r="G160" s="29" t="s">
        <v>596</v>
      </c>
      <c r="H160" s="29" t="s">
        <v>5335</v>
      </c>
      <c r="I160" s="30" t="s">
        <v>36</v>
      </c>
      <c r="J160" s="209">
        <v>40</v>
      </c>
      <c r="K160" s="29" t="s">
        <v>5343</v>
      </c>
      <c r="L160" s="29" t="s">
        <v>5360</v>
      </c>
      <c r="M160" s="29" t="s">
        <v>5323</v>
      </c>
      <c r="N160" s="29" t="s">
        <v>5356</v>
      </c>
      <c r="O160" s="46" t="s">
        <v>4</v>
      </c>
    </row>
    <row r="161" spans="1:15" ht="27" customHeight="1">
      <c r="A161" s="11"/>
      <c r="B161" s="12">
        <v>158</v>
      </c>
      <c r="C161" s="13" t="s">
        <v>5469</v>
      </c>
      <c r="D161" s="24" t="s">
        <v>598</v>
      </c>
      <c r="E161" s="40" t="s">
        <v>3</v>
      </c>
      <c r="F161" s="13" t="s">
        <v>5414</v>
      </c>
      <c r="G161" s="17" t="s">
        <v>599</v>
      </c>
      <c r="H161" s="17" t="s">
        <v>5320</v>
      </c>
      <c r="I161" s="18" t="s">
        <v>108</v>
      </c>
      <c r="J161" s="211">
        <v>40</v>
      </c>
      <c r="K161" s="17" t="s">
        <v>5371</v>
      </c>
      <c r="L161" s="17" t="s">
        <v>5376</v>
      </c>
      <c r="M161" s="17" t="s">
        <v>5323</v>
      </c>
      <c r="N161" s="17" t="s">
        <v>5323</v>
      </c>
      <c r="O161" s="16" t="s">
        <v>4</v>
      </c>
    </row>
    <row r="162" spans="1:15" ht="27" customHeight="1">
      <c r="A162" s="11"/>
      <c r="B162" s="12">
        <v>159</v>
      </c>
      <c r="C162" s="28" t="s">
        <v>5470</v>
      </c>
      <c r="D162" s="24" t="s">
        <v>601</v>
      </c>
      <c r="E162" s="40" t="s">
        <v>59</v>
      </c>
      <c r="F162" s="28" t="s">
        <v>5414</v>
      </c>
      <c r="G162" s="29" t="s">
        <v>602</v>
      </c>
      <c r="H162" s="29" t="s">
        <v>5351</v>
      </c>
      <c r="I162" s="30" t="s">
        <v>22</v>
      </c>
      <c r="J162" s="209">
        <v>40</v>
      </c>
      <c r="K162" s="29" t="s">
        <v>5332</v>
      </c>
      <c r="L162" s="29" t="s">
        <v>5331</v>
      </c>
      <c r="M162" s="29" t="s">
        <v>5323</v>
      </c>
      <c r="N162" s="29" t="s">
        <v>5323</v>
      </c>
      <c r="O162" s="46" t="s">
        <v>4</v>
      </c>
    </row>
    <row r="163" spans="1:15" ht="27" customHeight="1">
      <c r="A163" s="11"/>
      <c r="B163" s="12">
        <v>160</v>
      </c>
      <c r="C163" s="13" t="s">
        <v>603</v>
      </c>
      <c r="D163" s="24" t="s">
        <v>604</v>
      </c>
      <c r="E163" s="40" t="s">
        <v>47</v>
      </c>
      <c r="F163" s="13" t="s">
        <v>5414</v>
      </c>
      <c r="G163" s="17" t="s">
        <v>605</v>
      </c>
      <c r="H163" s="17" t="s">
        <v>5336</v>
      </c>
      <c r="I163" s="18" t="s">
        <v>226</v>
      </c>
      <c r="J163" s="211">
        <v>40</v>
      </c>
      <c r="K163" s="17" t="s">
        <v>5324</v>
      </c>
      <c r="L163" s="17" t="s">
        <v>5324</v>
      </c>
      <c r="M163" s="17" t="s">
        <v>5323</v>
      </c>
      <c r="N163" s="17" t="s">
        <v>5323</v>
      </c>
      <c r="O163" s="16" t="s">
        <v>4</v>
      </c>
    </row>
    <row r="164" spans="1:15" ht="27" customHeight="1">
      <c r="A164" s="20"/>
      <c r="B164" s="12">
        <v>161</v>
      </c>
      <c r="C164" s="28" t="s">
        <v>606</v>
      </c>
      <c r="D164" s="24" t="s">
        <v>607</v>
      </c>
      <c r="E164" s="40" t="s">
        <v>47</v>
      </c>
      <c r="F164" s="28" t="s">
        <v>5414</v>
      </c>
      <c r="G164" s="29" t="s">
        <v>608</v>
      </c>
      <c r="H164" s="29" t="s">
        <v>5334</v>
      </c>
      <c r="I164" s="30" t="s">
        <v>22</v>
      </c>
      <c r="J164" s="209">
        <v>40</v>
      </c>
      <c r="K164" s="29" t="s">
        <v>5332</v>
      </c>
      <c r="L164" s="29" t="s">
        <v>5331</v>
      </c>
      <c r="M164" s="29" t="s">
        <v>5323</v>
      </c>
      <c r="N164" s="29" t="s">
        <v>5323</v>
      </c>
      <c r="O164" s="46" t="s">
        <v>4</v>
      </c>
    </row>
    <row r="165" spans="1:15" ht="27" customHeight="1">
      <c r="A165" s="11"/>
      <c r="B165" s="12">
        <v>162</v>
      </c>
      <c r="C165" s="13" t="s">
        <v>5471</v>
      </c>
      <c r="D165" s="24" t="s">
        <v>610</v>
      </c>
      <c r="E165" s="40" t="s">
        <v>47</v>
      </c>
      <c r="F165" s="13" t="s">
        <v>5414</v>
      </c>
      <c r="G165" s="17" t="s">
        <v>611</v>
      </c>
      <c r="H165" s="17" t="s">
        <v>5327</v>
      </c>
      <c r="I165" s="18" t="s">
        <v>61</v>
      </c>
      <c r="J165" s="211">
        <v>40</v>
      </c>
      <c r="K165" s="17" t="s">
        <v>5338</v>
      </c>
      <c r="L165" s="17" t="s">
        <v>5337</v>
      </c>
      <c r="M165" s="17" t="s">
        <v>5323</v>
      </c>
      <c r="N165" s="17" t="s">
        <v>5323</v>
      </c>
      <c r="O165" s="16" t="s">
        <v>4</v>
      </c>
    </row>
    <row r="166" spans="1:15" ht="27" customHeight="1">
      <c r="A166" s="11"/>
      <c r="B166" s="12">
        <v>163</v>
      </c>
      <c r="C166" s="28" t="s">
        <v>5472</v>
      </c>
      <c r="D166" s="24" t="s">
        <v>613</v>
      </c>
      <c r="E166" s="40" t="s">
        <v>65</v>
      </c>
      <c r="F166" s="28" t="s">
        <v>5414</v>
      </c>
      <c r="G166" s="29" t="s">
        <v>614</v>
      </c>
      <c r="H166" s="29" t="s">
        <v>5335</v>
      </c>
      <c r="I166" s="30" t="s">
        <v>36</v>
      </c>
      <c r="J166" s="209">
        <v>40</v>
      </c>
      <c r="K166" s="29" t="s">
        <v>5343</v>
      </c>
      <c r="L166" s="29" t="s">
        <v>5344</v>
      </c>
      <c r="M166" s="29" t="s">
        <v>5323</v>
      </c>
      <c r="N166" s="29" t="s">
        <v>5323</v>
      </c>
      <c r="O166" s="46" t="s">
        <v>4</v>
      </c>
    </row>
    <row r="167" spans="1:15" ht="27" customHeight="1">
      <c r="A167" s="11"/>
      <c r="B167" s="12">
        <v>164</v>
      </c>
      <c r="C167" s="13" t="s">
        <v>5473</v>
      </c>
      <c r="D167" s="24" t="s">
        <v>616</v>
      </c>
      <c r="E167" s="40" t="s">
        <v>47</v>
      </c>
      <c r="F167" s="13" t="s">
        <v>5414</v>
      </c>
      <c r="G167" s="17" t="s">
        <v>617</v>
      </c>
      <c r="H167" s="17" t="s">
        <v>5320</v>
      </c>
      <c r="I167" s="18" t="s">
        <v>36</v>
      </c>
      <c r="J167" s="211">
        <v>40</v>
      </c>
      <c r="K167" s="17" t="s">
        <v>5343</v>
      </c>
      <c r="L167" s="17" t="s">
        <v>5344</v>
      </c>
      <c r="M167" s="17" t="s">
        <v>5323</v>
      </c>
      <c r="N167" s="17" t="s">
        <v>5323</v>
      </c>
      <c r="O167" s="16" t="s">
        <v>4</v>
      </c>
    </row>
    <row r="168" spans="1:15" ht="27" customHeight="1">
      <c r="A168" s="11"/>
      <c r="B168" s="12">
        <v>165</v>
      </c>
      <c r="C168" s="28" t="s">
        <v>5474</v>
      </c>
      <c r="D168" s="24" t="s">
        <v>619</v>
      </c>
      <c r="E168" s="40" t="s">
        <v>3</v>
      </c>
      <c r="F168" s="28" t="s">
        <v>5414</v>
      </c>
      <c r="G168" s="29" t="s">
        <v>620</v>
      </c>
      <c r="H168" s="29" t="s">
        <v>5351</v>
      </c>
      <c r="I168" s="30" t="s">
        <v>8</v>
      </c>
      <c r="J168" s="209">
        <v>40</v>
      </c>
      <c r="K168" s="29" t="s">
        <v>5321</v>
      </c>
      <c r="L168" s="29" t="s">
        <v>5322</v>
      </c>
      <c r="M168" s="29" t="s">
        <v>5323</v>
      </c>
      <c r="N168" s="29" t="s">
        <v>5323</v>
      </c>
      <c r="O168" s="46" t="s">
        <v>4</v>
      </c>
    </row>
    <row r="169" spans="1:15" ht="27" customHeight="1">
      <c r="A169" s="33"/>
      <c r="B169" s="12">
        <v>166</v>
      </c>
      <c r="C169" s="13" t="s">
        <v>5475</v>
      </c>
      <c r="D169" s="24" t="s">
        <v>622</v>
      </c>
      <c r="E169" s="40" t="s">
        <v>47</v>
      </c>
      <c r="F169" s="13" t="s">
        <v>5414</v>
      </c>
      <c r="G169" s="17" t="s">
        <v>623</v>
      </c>
      <c r="H169" s="17" t="s">
        <v>5336</v>
      </c>
      <c r="I169" s="18" t="s">
        <v>8</v>
      </c>
      <c r="J169" s="211">
        <v>40</v>
      </c>
      <c r="K169" s="17" t="s">
        <v>5321</v>
      </c>
      <c r="L169" s="17" t="s">
        <v>5322</v>
      </c>
      <c r="M169" s="17" t="s">
        <v>5323</v>
      </c>
      <c r="N169" s="17" t="s">
        <v>5323</v>
      </c>
      <c r="O169" s="16" t="s">
        <v>4</v>
      </c>
    </row>
    <row r="170" spans="1:15" ht="27" customHeight="1">
      <c r="A170" s="11"/>
      <c r="B170" s="12">
        <v>167</v>
      </c>
      <c r="C170" s="28" t="s">
        <v>5476</v>
      </c>
      <c r="D170" s="24" t="s">
        <v>625</v>
      </c>
      <c r="E170" s="40" t="s">
        <v>59</v>
      </c>
      <c r="F170" s="28" t="s">
        <v>5414</v>
      </c>
      <c r="G170" s="29" t="s">
        <v>626</v>
      </c>
      <c r="H170" s="29" t="s">
        <v>5334</v>
      </c>
      <c r="I170" s="30" t="s">
        <v>22</v>
      </c>
      <c r="J170" s="209">
        <v>40</v>
      </c>
      <c r="K170" s="29" t="s">
        <v>5332</v>
      </c>
      <c r="L170" s="29" t="s">
        <v>5324</v>
      </c>
      <c r="M170" s="29" t="s">
        <v>5323</v>
      </c>
      <c r="N170" s="29" t="s">
        <v>5356</v>
      </c>
      <c r="O170" s="46" t="s">
        <v>4</v>
      </c>
    </row>
    <row r="171" spans="1:15" ht="27" customHeight="1">
      <c r="A171" s="11"/>
      <c r="B171" s="12">
        <v>168</v>
      </c>
      <c r="C171" s="13" t="s">
        <v>5477</v>
      </c>
      <c r="D171" s="24" t="s">
        <v>628</v>
      </c>
      <c r="E171" s="40" t="s">
        <v>47</v>
      </c>
      <c r="F171" s="13" t="s">
        <v>5414</v>
      </c>
      <c r="G171" s="17" t="s">
        <v>629</v>
      </c>
      <c r="H171" s="17" t="s">
        <v>5327</v>
      </c>
      <c r="I171" s="18" t="s">
        <v>8</v>
      </c>
      <c r="J171" s="211">
        <v>40</v>
      </c>
      <c r="K171" s="17" t="s">
        <v>5321</v>
      </c>
      <c r="L171" s="17" t="s">
        <v>5322</v>
      </c>
      <c r="M171" s="17" t="s">
        <v>5323</v>
      </c>
      <c r="N171" s="17" t="s">
        <v>5323</v>
      </c>
      <c r="O171" s="16" t="s">
        <v>4</v>
      </c>
    </row>
    <row r="172" spans="1:15" ht="27" customHeight="1">
      <c r="A172" s="11"/>
      <c r="B172" s="12">
        <v>169</v>
      </c>
      <c r="C172" s="28" t="s">
        <v>5478</v>
      </c>
      <c r="D172" s="24" t="s">
        <v>631</v>
      </c>
      <c r="E172" s="40" t="s">
        <v>65</v>
      </c>
      <c r="F172" s="28" t="s">
        <v>5414</v>
      </c>
      <c r="G172" s="29" t="s">
        <v>632</v>
      </c>
      <c r="H172" s="29" t="s">
        <v>5359</v>
      </c>
      <c r="I172" s="30" t="s">
        <v>129</v>
      </c>
      <c r="J172" s="209">
        <v>40</v>
      </c>
      <c r="K172" s="29" t="s">
        <v>5342</v>
      </c>
      <c r="L172" s="29" t="s">
        <v>5321</v>
      </c>
      <c r="M172" s="29" t="s">
        <v>5323</v>
      </c>
      <c r="N172" s="29" t="s">
        <v>5354</v>
      </c>
      <c r="O172" s="46" t="s">
        <v>4</v>
      </c>
    </row>
    <row r="173" spans="1:15" ht="27" customHeight="1">
      <c r="A173" s="11"/>
      <c r="B173" s="12">
        <v>170</v>
      </c>
      <c r="C173" s="13" t="s">
        <v>634</v>
      </c>
      <c r="D173" s="24" t="s">
        <v>635</v>
      </c>
      <c r="E173" s="40" t="s">
        <v>59</v>
      </c>
      <c r="F173" s="13" t="s">
        <v>5414</v>
      </c>
      <c r="G173" s="17" t="s">
        <v>636</v>
      </c>
      <c r="H173" s="17" t="s">
        <v>5346</v>
      </c>
      <c r="I173" s="18" t="s">
        <v>155</v>
      </c>
      <c r="J173" s="211">
        <v>40</v>
      </c>
      <c r="K173" s="17" t="s">
        <v>5337</v>
      </c>
      <c r="L173" s="17" t="s">
        <v>5321</v>
      </c>
      <c r="M173" s="17" t="s">
        <v>5356</v>
      </c>
      <c r="N173" s="17" t="s">
        <v>5323</v>
      </c>
      <c r="O173" s="16" t="s">
        <v>4</v>
      </c>
    </row>
    <row r="174" spans="1:15" ht="27" customHeight="1">
      <c r="A174" s="33"/>
      <c r="B174" s="12">
        <v>171</v>
      </c>
      <c r="C174" s="28" t="s">
        <v>637</v>
      </c>
      <c r="D174" s="24" t="s">
        <v>638</v>
      </c>
      <c r="E174" s="40" t="s">
        <v>47</v>
      </c>
      <c r="F174" s="28" t="s">
        <v>5414</v>
      </c>
      <c r="G174" s="29" t="s">
        <v>639</v>
      </c>
      <c r="H174" s="29" t="s">
        <v>5335</v>
      </c>
      <c r="I174" s="30" t="s">
        <v>215</v>
      </c>
      <c r="J174" s="209">
        <v>40</v>
      </c>
      <c r="K174" s="29" t="s">
        <v>5374</v>
      </c>
      <c r="L174" s="29" t="s">
        <v>5373</v>
      </c>
      <c r="M174" s="29" t="s">
        <v>5323</v>
      </c>
      <c r="N174" s="29" t="s">
        <v>5323</v>
      </c>
      <c r="O174" s="46" t="s">
        <v>4</v>
      </c>
    </row>
    <row r="175" spans="1:15" ht="27" customHeight="1">
      <c r="A175" s="11"/>
      <c r="B175" s="12">
        <v>172</v>
      </c>
      <c r="C175" s="13" t="s">
        <v>5479</v>
      </c>
      <c r="D175" s="24" t="s">
        <v>641</v>
      </c>
      <c r="E175" s="40" t="s">
        <v>65</v>
      </c>
      <c r="F175" s="13" t="s">
        <v>5414</v>
      </c>
      <c r="G175" s="17" t="s">
        <v>642</v>
      </c>
      <c r="H175" s="17" t="s">
        <v>5320</v>
      </c>
      <c r="I175" s="18" t="s">
        <v>108</v>
      </c>
      <c r="J175" s="211">
        <v>40</v>
      </c>
      <c r="K175" s="17" t="s">
        <v>5371</v>
      </c>
      <c r="L175" s="17" t="s">
        <v>5376</v>
      </c>
      <c r="M175" s="17" t="s">
        <v>5323</v>
      </c>
      <c r="N175" s="17" t="s">
        <v>5323</v>
      </c>
      <c r="O175" s="16" t="s">
        <v>4</v>
      </c>
    </row>
    <row r="176" spans="1:15" ht="27" customHeight="1">
      <c r="A176" s="11"/>
      <c r="B176" s="12">
        <v>173</v>
      </c>
      <c r="C176" s="28" t="s">
        <v>5480</v>
      </c>
      <c r="D176" s="24" t="s">
        <v>644</v>
      </c>
      <c r="E176" s="40" t="s">
        <v>59</v>
      </c>
      <c r="F176" s="28" t="s">
        <v>5414</v>
      </c>
      <c r="G176" s="29" t="s">
        <v>645</v>
      </c>
      <c r="H176" s="29" t="s">
        <v>5351</v>
      </c>
      <c r="I176" s="30" t="s">
        <v>6</v>
      </c>
      <c r="J176" s="209">
        <v>40</v>
      </c>
      <c r="K176" s="29" t="s">
        <v>5331</v>
      </c>
      <c r="L176" s="29" t="s">
        <v>5332</v>
      </c>
      <c r="M176" s="29" t="s">
        <v>5323</v>
      </c>
      <c r="N176" s="29" t="s">
        <v>5323</v>
      </c>
      <c r="O176" s="46" t="s">
        <v>4</v>
      </c>
    </row>
    <row r="177" spans="1:15" ht="27" customHeight="1">
      <c r="A177" s="11"/>
      <c r="B177" s="12">
        <v>174</v>
      </c>
      <c r="C177" s="13" t="s">
        <v>5481</v>
      </c>
      <c r="D177" s="24" t="s">
        <v>647</v>
      </c>
      <c r="E177" s="40" t="s">
        <v>65</v>
      </c>
      <c r="F177" s="13" t="s">
        <v>5414</v>
      </c>
      <c r="G177" s="17" t="s">
        <v>648</v>
      </c>
      <c r="H177" s="17" t="s">
        <v>5336</v>
      </c>
      <c r="I177" s="18" t="s">
        <v>215</v>
      </c>
      <c r="J177" s="211">
        <v>40</v>
      </c>
      <c r="K177" s="17" t="s">
        <v>5374</v>
      </c>
      <c r="L177" s="17" t="s">
        <v>5373</v>
      </c>
      <c r="M177" s="17" t="s">
        <v>5323</v>
      </c>
      <c r="N177" s="17" t="s">
        <v>5323</v>
      </c>
      <c r="O177" s="16" t="s">
        <v>4</v>
      </c>
    </row>
    <row r="178" spans="1:15" ht="27" customHeight="1">
      <c r="A178" s="11"/>
      <c r="B178" s="12">
        <v>175</v>
      </c>
      <c r="C178" s="28" t="s">
        <v>5482</v>
      </c>
      <c r="D178" s="24" t="s">
        <v>589</v>
      </c>
      <c r="E178" s="40" t="s">
        <v>3</v>
      </c>
      <c r="F178" s="28" t="s">
        <v>5414</v>
      </c>
      <c r="G178" s="29" t="s">
        <v>650</v>
      </c>
      <c r="H178" s="29" t="s">
        <v>5334</v>
      </c>
      <c r="I178" s="30" t="s">
        <v>56</v>
      </c>
      <c r="J178" s="209">
        <v>40</v>
      </c>
      <c r="K178" s="29" t="s">
        <v>5339</v>
      </c>
      <c r="L178" s="29" t="s">
        <v>5340</v>
      </c>
      <c r="M178" s="29" t="s">
        <v>5323</v>
      </c>
      <c r="N178" s="29" t="s">
        <v>5323</v>
      </c>
      <c r="O178" s="46" t="s">
        <v>4</v>
      </c>
    </row>
    <row r="179" spans="1:15" ht="27" customHeight="1">
      <c r="A179" s="33"/>
      <c r="B179" s="12">
        <v>176</v>
      </c>
      <c r="C179" s="13" t="s">
        <v>5483</v>
      </c>
      <c r="D179" s="24" t="s">
        <v>652</v>
      </c>
      <c r="E179" s="40" t="s">
        <v>65</v>
      </c>
      <c r="F179" s="13" t="s">
        <v>5414</v>
      </c>
      <c r="G179" s="17" t="s">
        <v>653</v>
      </c>
      <c r="H179" s="17" t="s">
        <v>5327</v>
      </c>
      <c r="I179" s="18" t="s">
        <v>24</v>
      </c>
      <c r="J179" s="211">
        <v>40</v>
      </c>
      <c r="K179" s="17" t="s">
        <v>5329</v>
      </c>
      <c r="L179" s="17" t="s">
        <v>5328</v>
      </c>
      <c r="M179" s="17" t="s">
        <v>5323</v>
      </c>
      <c r="N179" s="17" t="s">
        <v>5323</v>
      </c>
      <c r="O179" s="16" t="s">
        <v>4</v>
      </c>
    </row>
    <row r="180" spans="1:15" ht="27" customHeight="1">
      <c r="A180" s="11"/>
      <c r="B180" s="12">
        <v>177</v>
      </c>
      <c r="C180" s="28" t="s">
        <v>5484</v>
      </c>
      <c r="D180" s="24" t="s">
        <v>655</v>
      </c>
      <c r="E180" s="40" t="s">
        <v>47</v>
      </c>
      <c r="F180" s="28" t="s">
        <v>5414</v>
      </c>
      <c r="G180" s="29" t="s">
        <v>656</v>
      </c>
      <c r="H180" s="29" t="s">
        <v>5359</v>
      </c>
      <c r="I180" s="30" t="s">
        <v>22</v>
      </c>
      <c r="J180" s="209">
        <v>40</v>
      </c>
      <c r="K180" s="29" t="s">
        <v>5332</v>
      </c>
      <c r="L180" s="29" t="s">
        <v>5324</v>
      </c>
      <c r="M180" s="29" t="s">
        <v>5323</v>
      </c>
      <c r="N180" s="29" t="s">
        <v>5356</v>
      </c>
      <c r="O180" s="46" t="s">
        <v>4</v>
      </c>
    </row>
    <row r="181" spans="1:15" ht="27" customHeight="1">
      <c r="A181" s="11"/>
      <c r="B181" s="12">
        <v>178</v>
      </c>
      <c r="C181" s="13" t="s">
        <v>5485</v>
      </c>
      <c r="D181" s="24" t="s">
        <v>659</v>
      </c>
      <c r="E181" s="40" t="s">
        <v>3</v>
      </c>
      <c r="F181" s="13" t="s">
        <v>5414</v>
      </c>
      <c r="G181" s="17" t="s">
        <v>660</v>
      </c>
      <c r="H181" s="17" t="s">
        <v>5346</v>
      </c>
      <c r="I181" s="18" t="s">
        <v>155</v>
      </c>
      <c r="J181" s="211">
        <v>40</v>
      </c>
      <c r="K181" s="17" t="s">
        <v>5337</v>
      </c>
      <c r="L181" s="17" t="s">
        <v>5338</v>
      </c>
      <c r="M181" s="17" t="s">
        <v>5323</v>
      </c>
      <c r="N181" s="17" t="s">
        <v>5323</v>
      </c>
      <c r="O181" s="16" t="s">
        <v>4</v>
      </c>
    </row>
    <row r="182" spans="1:15" ht="27" customHeight="1">
      <c r="A182" s="11"/>
      <c r="B182" s="12">
        <v>179</v>
      </c>
      <c r="C182" s="28" t="s">
        <v>5486</v>
      </c>
      <c r="D182" s="24" t="s">
        <v>662</v>
      </c>
      <c r="E182" s="40" t="s">
        <v>65</v>
      </c>
      <c r="F182" s="28" t="s">
        <v>5414</v>
      </c>
      <c r="G182" s="29" t="s">
        <v>663</v>
      </c>
      <c r="H182" s="29" t="s">
        <v>5335</v>
      </c>
      <c r="I182" s="30" t="s">
        <v>85</v>
      </c>
      <c r="J182" s="209">
        <v>40</v>
      </c>
      <c r="K182" s="29" t="s">
        <v>5340</v>
      </c>
      <c r="L182" s="29" t="s">
        <v>5339</v>
      </c>
      <c r="M182" s="29" t="s">
        <v>5323</v>
      </c>
      <c r="N182" s="29" t="s">
        <v>5323</v>
      </c>
      <c r="O182" s="46" t="s">
        <v>4</v>
      </c>
    </row>
    <row r="183" spans="1:15" ht="27" customHeight="1">
      <c r="A183" s="11"/>
      <c r="B183" s="12">
        <v>180</v>
      </c>
      <c r="C183" s="13" t="s">
        <v>664</v>
      </c>
      <c r="D183" s="24" t="s">
        <v>665</v>
      </c>
      <c r="E183" s="40" t="s">
        <v>59</v>
      </c>
      <c r="F183" s="13" t="s">
        <v>5414</v>
      </c>
      <c r="G183" s="17" t="s">
        <v>666</v>
      </c>
      <c r="H183" s="17" t="s">
        <v>5320</v>
      </c>
      <c r="I183" s="18" t="s">
        <v>6</v>
      </c>
      <c r="J183" s="211">
        <v>40</v>
      </c>
      <c r="K183" s="17" t="s">
        <v>5331</v>
      </c>
      <c r="L183" s="17" t="s">
        <v>5332</v>
      </c>
      <c r="M183" s="17" t="s">
        <v>5323</v>
      </c>
      <c r="N183" s="17" t="s">
        <v>5323</v>
      </c>
      <c r="O183" s="16" t="s">
        <v>4</v>
      </c>
    </row>
    <row r="184" spans="1:15" ht="27" customHeight="1">
      <c r="A184" s="20"/>
      <c r="B184" s="12">
        <v>181</v>
      </c>
      <c r="C184" s="28" t="s">
        <v>667</v>
      </c>
      <c r="D184" s="24" t="s">
        <v>491</v>
      </c>
      <c r="E184" s="40" t="s">
        <v>65</v>
      </c>
      <c r="F184" s="28" t="s">
        <v>5414</v>
      </c>
      <c r="G184" s="29" t="s">
        <v>668</v>
      </c>
      <c r="H184" s="29" t="s">
        <v>5351</v>
      </c>
      <c r="I184" s="30" t="s">
        <v>38</v>
      </c>
      <c r="J184" s="209">
        <v>40</v>
      </c>
      <c r="K184" s="29" t="s">
        <v>5322</v>
      </c>
      <c r="L184" s="29" t="s">
        <v>5321</v>
      </c>
      <c r="M184" s="29" t="s">
        <v>5323</v>
      </c>
      <c r="N184" s="29" t="s">
        <v>5323</v>
      </c>
      <c r="O184" s="46" t="s">
        <v>4</v>
      </c>
    </row>
    <row r="185" spans="1:15" ht="27" customHeight="1">
      <c r="A185" s="11"/>
      <c r="B185" s="12">
        <v>182</v>
      </c>
      <c r="C185" s="13" t="s">
        <v>5487</v>
      </c>
      <c r="D185" s="24" t="s">
        <v>670</v>
      </c>
      <c r="E185" s="41" t="s">
        <v>59</v>
      </c>
      <c r="F185" s="13" t="s">
        <v>5414</v>
      </c>
      <c r="G185" s="17" t="s">
        <v>671</v>
      </c>
      <c r="H185" s="17" t="s">
        <v>5336</v>
      </c>
      <c r="I185" s="18" t="s">
        <v>282</v>
      </c>
      <c r="J185" s="211">
        <v>40</v>
      </c>
      <c r="K185" s="17" t="s">
        <v>5373</v>
      </c>
      <c r="L185" s="17" t="s">
        <v>5374</v>
      </c>
      <c r="M185" s="17" t="s">
        <v>5323</v>
      </c>
      <c r="N185" s="17" t="s">
        <v>5323</v>
      </c>
      <c r="O185" s="16" t="s">
        <v>4</v>
      </c>
    </row>
    <row r="186" spans="1:15" ht="27" customHeight="1">
      <c r="A186" s="11"/>
      <c r="B186" s="12">
        <v>183</v>
      </c>
      <c r="C186" s="28" t="s">
        <v>5488</v>
      </c>
      <c r="D186" s="42" t="s">
        <v>673</v>
      </c>
      <c r="E186" s="43" t="s">
        <v>59</v>
      </c>
      <c r="F186" s="28" t="s">
        <v>5414</v>
      </c>
      <c r="G186" s="29" t="s">
        <v>674</v>
      </c>
      <c r="H186" s="29" t="s">
        <v>5334</v>
      </c>
      <c r="I186" s="30" t="s">
        <v>6</v>
      </c>
      <c r="J186" s="209">
        <v>40</v>
      </c>
      <c r="K186" s="29" t="s">
        <v>5331</v>
      </c>
      <c r="L186" s="29" t="s">
        <v>5332</v>
      </c>
      <c r="M186" s="29" t="s">
        <v>5323</v>
      </c>
      <c r="N186" s="29" t="s">
        <v>5323</v>
      </c>
      <c r="O186" s="46" t="s">
        <v>4</v>
      </c>
    </row>
    <row r="187" spans="1:15" ht="27" customHeight="1">
      <c r="A187" s="11"/>
      <c r="B187" s="12">
        <v>184</v>
      </c>
      <c r="C187" s="13" t="s">
        <v>5489</v>
      </c>
      <c r="D187" s="24" t="s">
        <v>676</v>
      </c>
      <c r="E187" s="40" t="s">
        <v>47</v>
      </c>
      <c r="F187" s="13" t="s">
        <v>5414</v>
      </c>
      <c r="G187" s="17" t="s">
        <v>677</v>
      </c>
      <c r="H187" s="17" t="s">
        <v>5327</v>
      </c>
      <c r="I187" s="18" t="s">
        <v>38</v>
      </c>
      <c r="J187" s="211">
        <v>40</v>
      </c>
      <c r="K187" s="17" t="s">
        <v>5322</v>
      </c>
      <c r="L187" s="17" t="s">
        <v>5321</v>
      </c>
      <c r="M187" s="17" t="s">
        <v>5323</v>
      </c>
      <c r="N187" s="17" t="s">
        <v>5323</v>
      </c>
      <c r="O187" s="16" t="s">
        <v>4</v>
      </c>
    </row>
    <row r="188" spans="1:15" ht="27" customHeight="1">
      <c r="A188" s="11"/>
      <c r="B188" s="12">
        <v>185</v>
      </c>
      <c r="C188" s="28" t="s">
        <v>5490</v>
      </c>
      <c r="D188" s="24" t="s">
        <v>679</v>
      </c>
      <c r="E188" s="40" t="s">
        <v>59</v>
      </c>
      <c r="F188" s="28" t="s">
        <v>5414</v>
      </c>
      <c r="G188" s="29" t="s">
        <v>680</v>
      </c>
      <c r="H188" s="29" t="s">
        <v>5335</v>
      </c>
      <c r="I188" s="30" t="s">
        <v>24</v>
      </c>
      <c r="J188" s="209">
        <v>40</v>
      </c>
      <c r="K188" s="29" t="s">
        <v>5329</v>
      </c>
      <c r="L188" s="29" t="s">
        <v>5328</v>
      </c>
      <c r="M188" s="29" t="s">
        <v>5323</v>
      </c>
      <c r="N188" s="29" t="s">
        <v>5323</v>
      </c>
      <c r="O188" s="46" t="s">
        <v>4</v>
      </c>
    </row>
    <row r="189" spans="1:15" ht="27" customHeight="1">
      <c r="A189" s="33"/>
      <c r="B189" s="12">
        <v>186</v>
      </c>
      <c r="C189" s="13" t="s">
        <v>5491</v>
      </c>
      <c r="D189" s="24" t="s">
        <v>682</v>
      </c>
      <c r="E189" s="40" t="s">
        <v>59</v>
      </c>
      <c r="F189" s="13" t="s">
        <v>5414</v>
      </c>
      <c r="G189" s="17" t="s">
        <v>683</v>
      </c>
      <c r="H189" s="17" t="s">
        <v>5320</v>
      </c>
      <c r="I189" s="18" t="s">
        <v>30</v>
      </c>
      <c r="J189" s="211">
        <v>40</v>
      </c>
      <c r="K189" s="17" t="s">
        <v>5360</v>
      </c>
      <c r="L189" s="17" t="s">
        <v>5361</v>
      </c>
      <c r="M189" s="17" t="s">
        <v>5323</v>
      </c>
      <c r="N189" s="17" t="s">
        <v>5323</v>
      </c>
      <c r="O189" s="16" t="s">
        <v>4</v>
      </c>
    </row>
    <row r="190" spans="1:15" ht="27" customHeight="1">
      <c r="A190" s="11"/>
      <c r="B190" s="12">
        <v>187</v>
      </c>
      <c r="C190" s="28" t="s">
        <v>5492</v>
      </c>
      <c r="D190" s="24" t="s">
        <v>685</v>
      </c>
      <c r="E190" s="40" t="s">
        <v>3</v>
      </c>
      <c r="F190" s="28" t="s">
        <v>5414</v>
      </c>
      <c r="G190" s="29" t="s">
        <v>686</v>
      </c>
      <c r="H190" s="29" t="s">
        <v>5351</v>
      </c>
      <c r="I190" s="30" t="s">
        <v>110</v>
      </c>
      <c r="J190" s="209">
        <v>40</v>
      </c>
      <c r="K190" s="29" t="s">
        <v>5344</v>
      </c>
      <c r="L190" s="29" t="s">
        <v>5343</v>
      </c>
      <c r="M190" s="29" t="s">
        <v>5323</v>
      </c>
      <c r="N190" s="29" t="s">
        <v>5323</v>
      </c>
      <c r="O190" s="46" t="s">
        <v>4</v>
      </c>
    </row>
    <row r="191" spans="1:15" ht="27" customHeight="1">
      <c r="A191" s="11"/>
      <c r="B191" s="12">
        <v>188</v>
      </c>
      <c r="C191" s="13" t="s">
        <v>5493</v>
      </c>
      <c r="D191" s="24" t="s">
        <v>688</v>
      </c>
      <c r="E191" s="40" t="s">
        <v>65</v>
      </c>
      <c r="F191" s="13" t="s">
        <v>5414</v>
      </c>
      <c r="G191" s="17" t="s">
        <v>689</v>
      </c>
      <c r="H191" s="17" t="s">
        <v>5336</v>
      </c>
      <c r="I191" s="18" t="s">
        <v>22</v>
      </c>
      <c r="J191" s="211">
        <v>40</v>
      </c>
      <c r="K191" s="17" t="s">
        <v>5332</v>
      </c>
      <c r="L191" s="17" t="s">
        <v>5331</v>
      </c>
      <c r="M191" s="17" t="s">
        <v>5323</v>
      </c>
      <c r="N191" s="17" t="s">
        <v>5323</v>
      </c>
      <c r="O191" s="16" t="s">
        <v>4</v>
      </c>
    </row>
    <row r="192" spans="1:15" ht="27" customHeight="1">
      <c r="A192" s="11"/>
      <c r="B192" s="12">
        <v>189</v>
      </c>
      <c r="C192" s="28" t="s">
        <v>5494</v>
      </c>
      <c r="D192" s="24" t="s">
        <v>691</v>
      </c>
      <c r="E192" s="40" t="s">
        <v>47</v>
      </c>
      <c r="F192" s="28" t="s">
        <v>5414</v>
      </c>
      <c r="G192" s="29" t="s">
        <v>692</v>
      </c>
      <c r="H192" s="29" t="s">
        <v>5334</v>
      </c>
      <c r="I192" s="30" t="s">
        <v>44</v>
      </c>
      <c r="J192" s="209">
        <v>40</v>
      </c>
      <c r="K192" s="29" t="s">
        <v>5349</v>
      </c>
      <c r="L192" s="29" t="s">
        <v>5348</v>
      </c>
      <c r="M192" s="29" t="s">
        <v>5323</v>
      </c>
      <c r="N192" s="29" t="s">
        <v>5323</v>
      </c>
      <c r="O192" s="46" t="s">
        <v>4</v>
      </c>
    </row>
    <row r="193" spans="1:15" ht="27" customHeight="1">
      <c r="A193" s="11"/>
      <c r="B193" s="12">
        <v>190</v>
      </c>
      <c r="C193" s="13" t="s">
        <v>693</v>
      </c>
      <c r="D193" s="24" t="s">
        <v>694</v>
      </c>
      <c r="E193" s="40" t="s">
        <v>59</v>
      </c>
      <c r="F193" s="13" t="s">
        <v>5414</v>
      </c>
      <c r="G193" s="17" t="s">
        <v>695</v>
      </c>
      <c r="H193" s="17" t="s">
        <v>5327</v>
      </c>
      <c r="I193" s="18" t="s">
        <v>155</v>
      </c>
      <c r="J193" s="211">
        <v>40</v>
      </c>
      <c r="K193" s="17" t="s">
        <v>5337</v>
      </c>
      <c r="L193" s="17" t="s">
        <v>5338</v>
      </c>
      <c r="M193" s="17" t="s">
        <v>5323</v>
      </c>
      <c r="N193" s="17" t="s">
        <v>5323</v>
      </c>
      <c r="O193" s="16" t="s">
        <v>4</v>
      </c>
    </row>
    <row r="194" spans="1:15" ht="27" customHeight="1">
      <c r="A194" s="33"/>
      <c r="B194" s="12">
        <v>191</v>
      </c>
      <c r="C194" s="28" t="s">
        <v>696</v>
      </c>
      <c r="D194" s="24" t="s">
        <v>697</v>
      </c>
      <c r="E194" s="40" t="s">
        <v>65</v>
      </c>
      <c r="F194" s="28" t="s">
        <v>5414</v>
      </c>
      <c r="G194" s="29" t="s">
        <v>698</v>
      </c>
      <c r="H194" s="29" t="s">
        <v>5359</v>
      </c>
      <c r="I194" s="30" t="s">
        <v>85</v>
      </c>
      <c r="J194" s="209">
        <v>40</v>
      </c>
      <c r="K194" s="29" t="s">
        <v>5340</v>
      </c>
      <c r="L194" s="29" t="s">
        <v>5339</v>
      </c>
      <c r="M194" s="29" t="s">
        <v>5323</v>
      </c>
      <c r="N194" s="29" t="s">
        <v>5323</v>
      </c>
      <c r="O194" s="46" t="s">
        <v>4</v>
      </c>
    </row>
    <row r="195" spans="1:15" ht="27" customHeight="1">
      <c r="A195" s="11"/>
      <c r="B195" s="12">
        <v>192</v>
      </c>
      <c r="C195" s="13" t="s">
        <v>5495</v>
      </c>
      <c r="D195" s="24" t="s">
        <v>700</v>
      </c>
      <c r="E195" s="40" t="s">
        <v>3</v>
      </c>
      <c r="F195" s="13" t="s">
        <v>5414</v>
      </c>
      <c r="G195" s="17" t="s">
        <v>701</v>
      </c>
      <c r="H195" s="17" t="s">
        <v>5346</v>
      </c>
      <c r="I195" s="18" t="s">
        <v>85</v>
      </c>
      <c r="J195" s="211">
        <v>40</v>
      </c>
      <c r="K195" s="17" t="s">
        <v>5340</v>
      </c>
      <c r="L195" s="17" t="s">
        <v>5339</v>
      </c>
      <c r="M195" s="17" t="s">
        <v>5323</v>
      </c>
      <c r="N195" s="17" t="s">
        <v>5323</v>
      </c>
      <c r="O195" s="16" t="s">
        <v>4</v>
      </c>
    </row>
    <row r="196" spans="1:15" ht="27" customHeight="1">
      <c r="A196" s="11"/>
      <c r="B196" s="12">
        <v>193</v>
      </c>
      <c r="C196" s="28" t="s">
        <v>5496</v>
      </c>
      <c r="D196" s="24" t="s">
        <v>703</v>
      </c>
      <c r="E196" s="40" t="s">
        <v>3</v>
      </c>
      <c r="F196" s="28" t="s">
        <v>5414</v>
      </c>
      <c r="G196" s="29" t="s">
        <v>704</v>
      </c>
      <c r="H196" s="29" t="s">
        <v>5335</v>
      </c>
      <c r="I196" s="30" t="s">
        <v>80</v>
      </c>
      <c r="J196" s="209">
        <v>40</v>
      </c>
      <c r="K196" s="29" t="s">
        <v>5378</v>
      </c>
      <c r="L196" s="29" t="s">
        <v>5377</v>
      </c>
      <c r="M196" s="29" t="s">
        <v>5323</v>
      </c>
      <c r="N196" s="29" t="s">
        <v>5323</v>
      </c>
      <c r="O196" s="46" t="s">
        <v>4</v>
      </c>
    </row>
    <row r="197" spans="1:15" ht="27" customHeight="1">
      <c r="A197" s="11"/>
      <c r="B197" s="12">
        <v>194</v>
      </c>
      <c r="C197" s="13" t="s">
        <v>5497</v>
      </c>
      <c r="D197" s="24" t="s">
        <v>706</v>
      </c>
      <c r="E197" s="40" t="s">
        <v>47</v>
      </c>
      <c r="F197" s="13" t="s">
        <v>5414</v>
      </c>
      <c r="G197" s="17" t="s">
        <v>707</v>
      </c>
      <c r="H197" s="17" t="s">
        <v>5320</v>
      </c>
      <c r="I197" s="18" t="s">
        <v>14</v>
      </c>
      <c r="J197" s="211">
        <v>40</v>
      </c>
      <c r="K197" s="17" t="s">
        <v>5328</v>
      </c>
      <c r="L197" s="17" t="s">
        <v>5329</v>
      </c>
      <c r="M197" s="17" t="s">
        <v>5323</v>
      </c>
      <c r="N197" s="17" t="s">
        <v>5323</v>
      </c>
      <c r="O197" s="16" t="s">
        <v>4</v>
      </c>
    </row>
    <row r="198" spans="1:15" ht="27" customHeight="1">
      <c r="A198" s="11"/>
      <c r="B198" s="12">
        <v>195</v>
      </c>
      <c r="C198" s="28" t="s">
        <v>5498</v>
      </c>
      <c r="D198" s="24" t="s">
        <v>709</v>
      </c>
      <c r="E198" s="40" t="s">
        <v>3</v>
      </c>
      <c r="F198" s="28" t="s">
        <v>5414</v>
      </c>
      <c r="G198" s="29" t="s">
        <v>710</v>
      </c>
      <c r="H198" s="29" t="s">
        <v>5351</v>
      </c>
      <c r="I198" s="30" t="s">
        <v>14</v>
      </c>
      <c r="J198" s="209">
        <v>40</v>
      </c>
      <c r="K198" s="29" t="s">
        <v>5328</v>
      </c>
      <c r="L198" s="29" t="s">
        <v>5331</v>
      </c>
      <c r="M198" s="29" t="s">
        <v>5323</v>
      </c>
      <c r="N198" s="29" t="s">
        <v>5419</v>
      </c>
      <c r="O198" s="46" t="s">
        <v>4</v>
      </c>
    </row>
    <row r="199" spans="1:15" ht="27" customHeight="1">
      <c r="A199" s="33"/>
      <c r="B199" s="12">
        <v>196</v>
      </c>
      <c r="C199" s="13" t="s">
        <v>5499</v>
      </c>
      <c r="D199" s="24" t="s">
        <v>712</v>
      </c>
      <c r="E199" s="40" t="s">
        <v>3</v>
      </c>
      <c r="F199" s="13" t="s">
        <v>5414</v>
      </c>
      <c r="G199" s="17" t="s">
        <v>713</v>
      </c>
      <c r="H199" s="17" t="s">
        <v>5336</v>
      </c>
      <c r="I199" s="18" t="s">
        <v>24</v>
      </c>
      <c r="J199" s="211">
        <v>40</v>
      </c>
      <c r="K199" s="17" t="s">
        <v>5329</v>
      </c>
      <c r="L199" s="17" t="s">
        <v>5328</v>
      </c>
      <c r="M199" s="17" t="s">
        <v>5323</v>
      </c>
      <c r="N199" s="17" t="s">
        <v>5323</v>
      </c>
      <c r="O199" s="16" t="s">
        <v>4</v>
      </c>
    </row>
    <row r="200" spans="1:15" ht="27" customHeight="1">
      <c r="A200" s="11"/>
      <c r="B200" s="12">
        <v>197</v>
      </c>
      <c r="C200" s="28" t="s">
        <v>5500</v>
      </c>
      <c r="D200" s="24" t="s">
        <v>715</v>
      </c>
      <c r="E200" s="40" t="s">
        <v>65</v>
      </c>
      <c r="F200" s="28" t="s">
        <v>5414</v>
      </c>
      <c r="G200" s="29" t="s">
        <v>716</v>
      </c>
      <c r="H200" s="29" t="s">
        <v>5334</v>
      </c>
      <c r="I200" s="30" t="s">
        <v>6</v>
      </c>
      <c r="J200" s="209">
        <v>40</v>
      </c>
      <c r="K200" s="29" t="s">
        <v>5331</v>
      </c>
      <c r="L200" s="29" t="s">
        <v>5332</v>
      </c>
      <c r="M200" s="29" t="s">
        <v>5323</v>
      </c>
      <c r="N200" s="29" t="s">
        <v>5323</v>
      </c>
      <c r="O200" s="46" t="s">
        <v>4</v>
      </c>
    </row>
    <row r="201" spans="1:15" ht="27" customHeight="1">
      <c r="A201" s="11"/>
      <c r="B201" s="12">
        <v>198</v>
      </c>
      <c r="C201" s="13" t="s">
        <v>5501</v>
      </c>
      <c r="D201" s="24" t="s">
        <v>718</v>
      </c>
      <c r="E201" s="40" t="s">
        <v>65</v>
      </c>
      <c r="F201" s="13" t="s">
        <v>5414</v>
      </c>
      <c r="G201" s="17" t="s">
        <v>719</v>
      </c>
      <c r="H201" s="17" t="s">
        <v>5327</v>
      </c>
      <c r="I201" s="18" t="s">
        <v>226</v>
      </c>
      <c r="J201" s="211">
        <v>40</v>
      </c>
      <c r="K201" s="17" t="s">
        <v>5324</v>
      </c>
      <c r="L201" s="17" t="s">
        <v>5324</v>
      </c>
      <c r="M201" s="17" t="s">
        <v>5323</v>
      </c>
      <c r="N201" s="17" t="s">
        <v>5323</v>
      </c>
      <c r="O201" s="16" t="s">
        <v>4</v>
      </c>
    </row>
    <row r="202" spans="1:15" ht="27" customHeight="1">
      <c r="A202" s="11"/>
      <c r="B202" s="12">
        <v>199</v>
      </c>
      <c r="C202" s="28" t="s">
        <v>5502</v>
      </c>
      <c r="D202" s="24" t="s">
        <v>721</v>
      </c>
      <c r="E202" s="40" t="s">
        <v>47</v>
      </c>
      <c r="F202" s="28" t="s">
        <v>5414</v>
      </c>
      <c r="G202" s="29" t="s">
        <v>722</v>
      </c>
      <c r="H202" s="29" t="s">
        <v>5359</v>
      </c>
      <c r="I202" s="30" t="s">
        <v>197</v>
      </c>
      <c r="J202" s="209">
        <v>40</v>
      </c>
      <c r="K202" s="29" t="s">
        <v>5361</v>
      </c>
      <c r="L202" s="29" t="s">
        <v>5348</v>
      </c>
      <c r="M202" s="29" t="s">
        <v>5323</v>
      </c>
      <c r="N202" s="29" t="s">
        <v>5356</v>
      </c>
      <c r="O202" s="46" t="s">
        <v>4</v>
      </c>
    </row>
    <row r="203" spans="1:15" ht="27" customHeight="1">
      <c r="A203" s="11"/>
      <c r="B203" s="12">
        <v>200</v>
      </c>
      <c r="C203" s="13" t="s">
        <v>723</v>
      </c>
      <c r="D203" s="24" t="s">
        <v>724</v>
      </c>
      <c r="E203" s="40" t="s">
        <v>3</v>
      </c>
      <c r="F203" s="13" t="s">
        <v>5414</v>
      </c>
      <c r="G203" s="17" t="s">
        <v>725</v>
      </c>
      <c r="H203" s="17" t="s">
        <v>5346</v>
      </c>
      <c r="I203" s="18" t="s">
        <v>38</v>
      </c>
      <c r="J203" s="211">
        <v>40</v>
      </c>
      <c r="K203" s="17" t="s">
        <v>5322</v>
      </c>
      <c r="L203" s="17" t="s">
        <v>5331</v>
      </c>
      <c r="M203" s="17" t="s">
        <v>5356</v>
      </c>
      <c r="N203" s="17" t="s">
        <v>5323</v>
      </c>
      <c r="O203" s="16" t="s">
        <v>4</v>
      </c>
    </row>
    <row r="204" spans="1:15" ht="27" customHeight="1">
      <c r="A204" s="20"/>
      <c r="B204" s="12">
        <v>201</v>
      </c>
      <c r="C204" s="28" t="s">
        <v>726</v>
      </c>
      <c r="D204" s="24" t="s">
        <v>727</v>
      </c>
      <c r="E204" s="40" t="s">
        <v>3</v>
      </c>
      <c r="F204" s="28" t="s">
        <v>5414</v>
      </c>
      <c r="G204" s="29" t="s">
        <v>728</v>
      </c>
      <c r="H204" s="29" t="s">
        <v>5335</v>
      </c>
      <c r="I204" s="30" t="s">
        <v>226</v>
      </c>
      <c r="J204" s="209">
        <v>40</v>
      </c>
      <c r="K204" s="29" t="s">
        <v>5324</v>
      </c>
      <c r="L204" s="29" t="s">
        <v>5324</v>
      </c>
      <c r="M204" s="29" t="s">
        <v>5323</v>
      </c>
      <c r="N204" s="29" t="s">
        <v>5323</v>
      </c>
      <c r="O204" s="46" t="s">
        <v>4</v>
      </c>
    </row>
    <row r="205" spans="1:15" ht="27" customHeight="1">
      <c r="A205" s="11"/>
      <c r="B205" s="12">
        <v>202</v>
      </c>
      <c r="C205" s="13" t="s">
        <v>5503</v>
      </c>
      <c r="D205" s="24" t="s">
        <v>730</v>
      </c>
      <c r="E205" s="40" t="s">
        <v>47</v>
      </c>
      <c r="F205" s="13" t="s">
        <v>5414</v>
      </c>
      <c r="G205" s="17" t="s">
        <v>731</v>
      </c>
      <c r="H205" s="17" t="s">
        <v>5320</v>
      </c>
      <c r="I205" s="18" t="s">
        <v>6</v>
      </c>
      <c r="J205" s="211">
        <v>40</v>
      </c>
      <c r="K205" s="17" t="s">
        <v>5331</v>
      </c>
      <c r="L205" s="17" t="s">
        <v>5332</v>
      </c>
      <c r="M205" s="17" t="s">
        <v>5323</v>
      </c>
      <c r="N205" s="17" t="s">
        <v>5323</v>
      </c>
      <c r="O205" s="16" t="s">
        <v>4</v>
      </c>
    </row>
    <row r="206" spans="1:15" ht="27" customHeight="1">
      <c r="A206" s="11"/>
      <c r="B206" s="12">
        <v>203</v>
      </c>
      <c r="C206" s="28" t="s">
        <v>5504</v>
      </c>
      <c r="D206" s="24" t="s">
        <v>733</v>
      </c>
      <c r="E206" s="40" t="s">
        <v>65</v>
      </c>
      <c r="F206" s="28" t="s">
        <v>5414</v>
      </c>
      <c r="G206" s="29" t="s">
        <v>734</v>
      </c>
      <c r="H206" s="29" t="s">
        <v>5351</v>
      </c>
      <c r="I206" s="30" t="s">
        <v>85</v>
      </c>
      <c r="J206" s="209">
        <v>40</v>
      </c>
      <c r="K206" s="29" t="s">
        <v>5340</v>
      </c>
      <c r="L206" s="29" t="s">
        <v>5339</v>
      </c>
      <c r="M206" s="29" t="s">
        <v>5323</v>
      </c>
      <c r="N206" s="29" t="s">
        <v>5323</v>
      </c>
      <c r="O206" s="46" t="s">
        <v>4</v>
      </c>
    </row>
    <row r="207" spans="1:15" ht="27" customHeight="1">
      <c r="A207" s="11"/>
      <c r="B207" s="12">
        <v>204</v>
      </c>
      <c r="C207" s="13" t="s">
        <v>5505</v>
      </c>
      <c r="D207" s="24" t="s">
        <v>721</v>
      </c>
      <c r="E207" s="40" t="s">
        <v>3</v>
      </c>
      <c r="F207" s="13" t="s">
        <v>5414</v>
      </c>
      <c r="G207" s="17" t="s">
        <v>736</v>
      </c>
      <c r="H207" s="17" t="s">
        <v>5336</v>
      </c>
      <c r="I207" s="18" t="s">
        <v>129</v>
      </c>
      <c r="J207" s="211">
        <v>40</v>
      </c>
      <c r="K207" s="17" t="s">
        <v>5342</v>
      </c>
      <c r="L207" s="17" t="s">
        <v>5341</v>
      </c>
      <c r="M207" s="17" t="s">
        <v>5323</v>
      </c>
      <c r="N207" s="17" t="s">
        <v>5323</v>
      </c>
      <c r="O207" s="16" t="s">
        <v>4</v>
      </c>
    </row>
    <row r="208" spans="1:15" ht="27" customHeight="1">
      <c r="A208" s="11"/>
      <c r="B208" s="12">
        <v>205</v>
      </c>
      <c r="C208" s="28" t="s">
        <v>5506</v>
      </c>
      <c r="D208" s="24" t="s">
        <v>739</v>
      </c>
      <c r="E208" s="40" t="s">
        <v>3</v>
      </c>
      <c r="F208" s="28" t="s">
        <v>5414</v>
      </c>
      <c r="G208" s="29" t="s">
        <v>740</v>
      </c>
      <c r="H208" s="29" t="s">
        <v>5334</v>
      </c>
      <c r="I208" s="30" t="s">
        <v>155</v>
      </c>
      <c r="J208" s="209">
        <v>40</v>
      </c>
      <c r="K208" s="29" t="s">
        <v>5337</v>
      </c>
      <c r="L208" s="29" t="s">
        <v>5338</v>
      </c>
      <c r="M208" s="29" t="s">
        <v>5323</v>
      </c>
      <c r="N208" s="29" t="s">
        <v>5323</v>
      </c>
      <c r="O208" s="46" t="s">
        <v>4</v>
      </c>
    </row>
    <row r="209" spans="1:15" ht="27" customHeight="1">
      <c r="A209" s="33"/>
      <c r="B209" s="12">
        <v>206</v>
      </c>
      <c r="C209" s="13" t="s">
        <v>5507</v>
      </c>
      <c r="D209" s="24" t="s">
        <v>742</v>
      </c>
      <c r="E209" s="40" t="s">
        <v>3</v>
      </c>
      <c r="F209" s="13" t="s">
        <v>5414</v>
      </c>
      <c r="G209" s="17" t="s">
        <v>743</v>
      </c>
      <c r="H209" s="17" t="s">
        <v>5335</v>
      </c>
      <c r="I209" s="18" t="s">
        <v>85</v>
      </c>
      <c r="J209" s="211">
        <v>40</v>
      </c>
      <c r="K209" s="17" t="s">
        <v>5340</v>
      </c>
      <c r="L209" s="17" t="s">
        <v>5339</v>
      </c>
      <c r="M209" s="17" t="s">
        <v>5323</v>
      </c>
      <c r="N209" s="17" t="s">
        <v>5323</v>
      </c>
      <c r="O209" s="16" t="s">
        <v>4</v>
      </c>
    </row>
    <row r="210" spans="1:15" ht="27" customHeight="1">
      <c r="A210" s="11"/>
      <c r="B210" s="12">
        <v>207</v>
      </c>
      <c r="C210" s="28" t="s">
        <v>5508</v>
      </c>
      <c r="D210" s="24" t="s">
        <v>745</v>
      </c>
      <c r="E210" s="40" t="s">
        <v>65</v>
      </c>
      <c r="F210" s="28" t="s">
        <v>5414</v>
      </c>
      <c r="G210" s="29" t="s">
        <v>746</v>
      </c>
      <c r="H210" s="29" t="s">
        <v>5320</v>
      </c>
      <c r="I210" s="30" t="s">
        <v>110</v>
      </c>
      <c r="J210" s="209">
        <v>40</v>
      </c>
      <c r="K210" s="29" t="s">
        <v>5344</v>
      </c>
      <c r="L210" s="29" t="s">
        <v>5343</v>
      </c>
      <c r="M210" s="29" t="s">
        <v>5323</v>
      </c>
      <c r="N210" s="29" t="s">
        <v>5323</v>
      </c>
      <c r="O210" s="46" t="s">
        <v>4</v>
      </c>
    </row>
    <row r="211" spans="1:15" ht="27" customHeight="1">
      <c r="A211" s="11"/>
      <c r="B211" s="12">
        <v>208</v>
      </c>
      <c r="C211" s="13" t="s">
        <v>5509</v>
      </c>
      <c r="D211" s="24" t="s">
        <v>748</v>
      </c>
      <c r="E211" s="40" t="s">
        <v>3</v>
      </c>
      <c r="F211" s="13" t="s">
        <v>5414</v>
      </c>
      <c r="G211" s="17" t="s">
        <v>749</v>
      </c>
      <c r="H211" s="17" t="s">
        <v>5351</v>
      </c>
      <c r="I211" s="18" t="s">
        <v>282</v>
      </c>
      <c r="J211" s="211">
        <v>40</v>
      </c>
      <c r="K211" s="17" t="s">
        <v>5373</v>
      </c>
      <c r="L211" s="17" t="s">
        <v>5329</v>
      </c>
      <c r="M211" s="17" t="s">
        <v>5323</v>
      </c>
      <c r="N211" s="17" t="s">
        <v>5356</v>
      </c>
      <c r="O211" s="16" t="s">
        <v>4</v>
      </c>
    </row>
    <row r="212" spans="1:15" ht="27" customHeight="1">
      <c r="A212" s="11"/>
      <c r="B212" s="12">
        <v>209</v>
      </c>
      <c r="C212" s="28" t="s">
        <v>5510</v>
      </c>
      <c r="D212" s="24" t="s">
        <v>316</v>
      </c>
      <c r="E212" s="40" t="s">
        <v>65</v>
      </c>
      <c r="F212" s="28" t="s">
        <v>5414</v>
      </c>
      <c r="G212" s="29" t="s">
        <v>751</v>
      </c>
      <c r="H212" s="29" t="s">
        <v>5336</v>
      </c>
      <c r="I212" s="30" t="s">
        <v>14</v>
      </c>
      <c r="J212" s="209">
        <v>40</v>
      </c>
      <c r="K212" s="29" t="s">
        <v>5328</v>
      </c>
      <c r="L212" s="29" t="s">
        <v>5329</v>
      </c>
      <c r="M212" s="29" t="s">
        <v>5323</v>
      </c>
      <c r="N212" s="29" t="s">
        <v>5323</v>
      </c>
      <c r="O212" s="46" t="s">
        <v>4</v>
      </c>
    </row>
    <row r="213" spans="1:15" ht="27" customHeight="1">
      <c r="A213" s="11"/>
      <c r="B213" s="12">
        <v>210</v>
      </c>
      <c r="C213" s="13" t="s">
        <v>752</v>
      </c>
      <c r="D213" s="24" t="s">
        <v>753</v>
      </c>
      <c r="E213" s="40" t="s">
        <v>3</v>
      </c>
      <c r="F213" s="13" t="s">
        <v>5414</v>
      </c>
      <c r="G213" s="17" t="s">
        <v>754</v>
      </c>
      <c r="H213" s="17" t="s">
        <v>5334</v>
      </c>
      <c r="I213" s="18" t="s">
        <v>38</v>
      </c>
      <c r="J213" s="211">
        <v>40</v>
      </c>
      <c r="K213" s="17" t="s">
        <v>5322</v>
      </c>
      <c r="L213" s="17" t="s">
        <v>5321</v>
      </c>
      <c r="M213" s="17" t="s">
        <v>5323</v>
      </c>
      <c r="N213" s="17" t="s">
        <v>5323</v>
      </c>
      <c r="O213" s="16" t="s">
        <v>4</v>
      </c>
    </row>
    <row r="214" spans="1:15" ht="27" customHeight="1">
      <c r="A214" s="33"/>
      <c r="B214" s="12">
        <v>211</v>
      </c>
      <c r="C214" s="28" t="s">
        <v>755</v>
      </c>
      <c r="D214" s="24" t="s">
        <v>756</v>
      </c>
      <c r="E214" s="40" t="s">
        <v>3</v>
      </c>
      <c r="F214" s="28" t="s">
        <v>5414</v>
      </c>
      <c r="G214" s="29" t="s">
        <v>757</v>
      </c>
      <c r="H214" s="29" t="s">
        <v>5327</v>
      </c>
      <c r="I214" s="30" t="s">
        <v>146</v>
      </c>
      <c r="J214" s="209">
        <v>40</v>
      </c>
      <c r="K214" s="29" t="s">
        <v>5348</v>
      </c>
      <c r="L214" s="29" t="s">
        <v>5361</v>
      </c>
      <c r="M214" s="29" t="s">
        <v>5323</v>
      </c>
      <c r="N214" s="29" t="s">
        <v>5356</v>
      </c>
      <c r="O214" s="46" t="s">
        <v>4</v>
      </c>
    </row>
    <row r="215" spans="1:15" ht="27" customHeight="1">
      <c r="A215" s="11"/>
      <c r="B215" s="12">
        <v>212</v>
      </c>
      <c r="C215" s="13" t="s">
        <v>5511</v>
      </c>
      <c r="D215" s="24" t="s">
        <v>759</v>
      </c>
      <c r="E215" s="40" t="s">
        <v>59</v>
      </c>
      <c r="F215" s="13" t="s">
        <v>5414</v>
      </c>
      <c r="G215" s="17" t="s">
        <v>760</v>
      </c>
      <c r="H215" s="17" t="s">
        <v>5359</v>
      </c>
      <c r="I215" s="18" t="s">
        <v>129</v>
      </c>
      <c r="J215" s="211">
        <v>40</v>
      </c>
      <c r="K215" s="17" t="s">
        <v>5342</v>
      </c>
      <c r="L215" s="17" t="s">
        <v>5341</v>
      </c>
      <c r="M215" s="17" t="s">
        <v>5323</v>
      </c>
      <c r="N215" s="17" t="s">
        <v>5323</v>
      </c>
      <c r="O215" s="16" t="s">
        <v>4</v>
      </c>
    </row>
    <row r="216" spans="1:15" ht="27" customHeight="1">
      <c r="A216" s="11"/>
      <c r="B216" s="12">
        <v>213</v>
      </c>
      <c r="C216" s="28" t="s">
        <v>5512</v>
      </c>
      <c r="D216" s="24" t="s">
        <v>762</v>
      </c>
      <c r="E216" s="40" t="s">
        <v>3</v>
      </c>
      <c r="F216" s="28" t="s">
        <v>5414</v>
      </c>
      <c r="G216" s="29" t="s">
        <v>763</v>
      </c>
      <c r="H216" s="29" t="s">
        <v>5346</v>
      </c>
      <c r="I216" s="30" t="s">
        <v>85</v>
      </c>
      <c r="J216" s="209">
        <v>40</v>
      </c>
      <c r="K216" s="29" t="s">
        <v>5340</v>
      </c>
      <c r="L216" s="29" t="s">
        <v>5339</v>
      </c>
      <c r="M216" s="29" t="s">
        <v>5323</v>
      </c>
      <c r="N216" s="29" t="s">
        <v>5323</v>
      </c>
      <c r="O216" s="46" t="s">
        <v>4</v>
      </c>
    </row>
    <row r="217" spans="1:15" ht="27" customHeight="1">
      <c r="A217" s="11"/>
      <c r="B217" s="12">
        <v>214</v>
      </c>
      <c r="C217" s="13" t="s">
        <v>5513</v>
      </c>
      <c r="D217" s="24" t="s">
        <v>765</v>
      </c>
      <c r="E217" s="40" t="s">
        <v>59</v>
      </c>
      <c r="F217" s="13" t="s">
        <v>5414</v>
      </c>
      <c r="G217" s="17" t="s">
        <v>766</v>
      </c>
      <c r="H217" s="17" t="s">
        <v>5335</v>
      </c>
      <c r="I217" s="18" t="s">
        <v>22</v>
      </c>
      <c r="J217" s="211">
        <v>40</v>
      </c>
      <c r="K217" s="17" t="s">
        <v>5332</v>
      </c>
      <c r="L217" s="17" t="s">
        <v>5331</v>
      </c>
      <c r="M217" s="17" t="s">
        <v>5323</v>
      </c>
      <c r="N217" s="17" t="s">
        <v>5323</v>
      </c>
      <c r="O217" s="16" t="s">
        <v>4</v>
      </c>
    </row>
    <row r="218" spans="1:15" ht="27" customHeight="1">
      <c r="A218" s="11"/>
      <c r="B218" s="12">
        <v>215</v>
      </c>
      <c r="C218" s="28" t="s">
        <v>5514</v>
      </c>
      <c r="D218" s="24" t="s">
        <v>768</v>
      </c>
      <c r="E218" s="40" t="s">
        <v>47</v>
      </c>
      <c r="F218" s="28" t="s">
        <v>5414</v>
      </c>
      <c r="G218" s="29" t="s">
        <v>769</v>
      </c>
      <c r="H218" s="29" t="s">
        <v>5320</v>
      </c>
      <c r="I218" s="30" t="s">
        <v>226</v>
      </c>
      <c r="J218" s="209">
        <v>40</v>
      </c>
      <c r="K218" s="29" t="s">
        <v>5324</v>
      </c>
      <c r="L218" s="29" t="s">
        <v>5324</v>
      </c>
      <c r="M218" s="29" t="s">
        <v>5323</v>
      </c>
      <c r="N218" s="29" t="s">
        <v>5323</v>
      </c>
      <c r="O218" s="46" t="s">
        <v>4</v>
      </c>
    </row>
    <row r="219" spans="1:15" ht="27" customHeight="1">
      <c r="A219" s="33"/>
      <c r="B219" s="12">
        <v>216</v>
      </c>
      <c r="C219" s="13" t="s">
        <v>5515</v>
      </c>
      <c r="D219" s="24" t="s">
        <v>771</v>
      </c>
      <c r="E219" s="40" t="s">
        <v>59</v>
      </c>
      <c r="F219" s="13" t="s">
        <v>5414</v>
      </c>
      <c r="G219" s="17" t="s">
        <v>772</v>
      </c>
      <c r="H219" s="17" t="s">
        <v>5351</v>
      </c>
      <c r="I219" s="18" t="s">
        <v>38</v>
      </c>
      <c r="J219" s="211">
        <v>40</v>
      </c>
      <c r="K219" s="17" t="s">
        <v>5322</v>
      </c>
      <c r="L219" s="17" t="s">
        <v>5321</v>
      </c>
      <c r="M219" s="17" t="s">
        <v>5323</v>
      </c>
      <c r="N219" s="17" t="s">
        <v>5323</v>
      </c>
      <c r="O219" s="16" t="s">
        <v>4</v>
      </c>
    </row>
    <row r="220" spans="1:15" ht="27" customHeight="1">
      <c r="A220" s="11"/>
      <c r="B220" s="12">
        <v>217</v>
      </c>
      <c r="C220" s="28" t="s">
        <v>5516</v>
      </c>
      <c r="D220" s="24" t="s">
        <v>46</v>
      </c>
      <c r="E220" s="40" t="s">
        <v>3</v>
      </c>
      <c r="F220" s="28" t="s">
        <v>5414</v>
      </c>
      <c r="G220" s="29" t="s">
        <v>774</v>
      </c>
      <c r="H220" s="29" t="s">
        <v>5336</v>
      </c>
      <c r="I220" s="30" t="s">
        <v>38</v>
      </c>
      <c r="J220" s="209">
        <v>40</v>
      </c>
      <c r="K220" s="29" t="s">
        <v>5322</v>
      </c>
      <c r="L220" s="29" t="s">
        <v>5321</v>
      </c>
      <c r="M220" s="29" t="s">
        <v>5323</v>
      </c>
      <c r="N220" s="29" t="s">
        <v>5323</v>
      </c>
      <c r="O220" s="46" t="s">
        <v>4</v>
      </c>
    </row>
    <row r="221" spans="1:15" ht="27" customHeight="1">
      <c r="A221" s="11"/>
      <c r="B221" s="12">
        <v>218</v>
      </c>
      <c r="C221" s="13" t="s">
        <v>5517</v>
      </c>
      <c r="D221" s="24" t="s">
        <v>776</v>
      </c>
      <c r="E221" s="40" t="s">
        <v>65</v>
      </c>
      <c r="F221" s="13" t="s">
        <v>5414</v>
      </c>
      <c r="G221" s="17" t="s">
        <v>777</v>
      </c>
      <c r="H221" s="17" t="s">
        <v>5334</v>
      </c>
      <c r="I221" s="18" t="s">
        <v>129</v>
      </c>
      <c r="J221" s="211">
        <v>40</v>
      </c>
      <c r="K221" s="17" t="s">
        <v>5342</v>
      </c>
      <c r="L221" s="17" t="s">
        <v>5341</v>
      </c>
      <c r="M221" s="17" t="s">
        <v>5323</v>
      </c>
      <c r="N221" s="17" t="s">
        <v>5323</v>
      </c>
      <c r="O221" s="16" t="s">
        <v>4</v>
      </c>
    </row>
    <row r="222" spans="1:15" ht="27" customHeight="1">
      <c r="A222" s="11"/>
      <c r="B222" s="12">
        <v>219</v>
      </c>
      <c r="C222" s="28" t="s">
        <v>5518</v>
      </c>
      <c r="D222" s="24" t="s">
        <v>779</v>
      </c>
      <c r="E222" s="40" t="s">
        <v>3</v>
      </c>
      <c r="F222" s="28" t="s">
        <v>5414</v>
      </c>
      <c r="G222" s="29" t="s">
        <v>780</v>
      </c>
      <c r="H222" s="29" t="s">
        <v>5327</v>
      </c>
      <c r="I222" s="30" t="s">
        <v>146</v>
      </c>
      <c r="J222" s="209">
        <v>40</v>
      </c>
      <c r="K222" s="29" t="s">
        <v>5348</v>
      </c>
      <c r="L222" s="29" t="s">
        <v>5349</v>
      </c>
      <c r="M222" s="29" t="s">
        <v>5323</v>
      </c>
      <c r="N222" s="29" t="s">
        <v>5323</v>
      </c>
      <c r="O222" s="46" t="s">
        <v>4</v>
      </c>
    </row>
    <row r="223" spans="1:15" ht="27" customHeight="1">
      <c r="A223" s="11"/>
      <c r="B223" s="12">
        <v>220</v>
      </c>
      <c r="C223" s="13" t="s">
        <v>782</v>
      </c>
      <c r="D223" s="24" t="s">
        <v>783</v>
      </c>
      <c r="E223" s="40" t="s">
        <v>47</v>
      </c>
      <c r="F223" s="13" t="s">
        <v>5414</v>
      </c>
      <c r="G223" s="17" t="s">
        <v>784</v>
      </c>
      <c r="H223" s="17" t="s">
        <v>5359</v>
      </c>
      <c r="I223" s="18" t="s">
        <v>16</v>
      </c>
      <c r="J223" s="211">
        <v>40</v>
      </c>
      <c r="K223" s="17" t="s">
        <v>5376</v>
      </c>
      <c r="L223" s="17" t="s">
        <v>5371</v>
      </c>
      <c r="M223" s="17" t="s">
        <v>5323</v>
      </c>
      <c r="N223" s="17" t="s">
        <v>5323</v>
      </c>
      <c r="O223" s="16" t="s">
        <v>4</v>
      </c>
    </row>
    <row r="224" spans="1:15" ht="27" customHeight="1">
      <c r="A224" s="20"/>
      <c r="B224" s="12">
        <v>221</v>
      </c>
      <c r="C224" s="28" t="s">
        <v>785</v>
      </c>
      <c r="D224" s="24" t="s">
        <v>786</v>
      </c>
      <c r="E224" s="40" t="s">
        <v>59</v>
      </c>
      <c r="F224" s="28" t="s">
        <v>5414</v>
      </c>
      <c r="G224" s="29" t="s">
        <v>787</v>
      </c>
      <c r="H224" s="29" t="s">
        <v>5346</v>
      </c>
      <c r="I224" s="30" t="s">
        <v>146</v>
      </c>
      <c r="J224" s="209">
        <v>40</v>
      </c>
      <c r="K224" s="29" t="s">
        <v>5348</v>
      </c>
      <c r="L224" s="29" t="s">
        <v>5349</v>
      </c>
      <c r="M224" s="29" t="s">
        <v>5323</v>
      </c>
      <c r="N224" s="29" t="s">
        <v>5323</v>
      </c>
      <c r="O224" s="46" t="s">
        <v>4</v>
      </c>
    </row>
    <row r="225" spans="1:15" ht="27" customHeight="1">
      <c r="A225" s="11"/>
      <c r="B225" s="12">
        <v>222</v>
      </c>
      <c r="C225" s="13" t="s">
        <v>5519</v>
      </c>
      <c r="D225" s="24" t="s">
        <v>789</v>
      </c>
      <c r="E225" s="40" t="s">
        <v>47</v>
      </c>
      <c r="F225" s="13" t="s">
        <v>5414</v>
      </c>
      <c r="G225" s="17" t="s">
        <v>790</v>
      </c>
      <c r="H225" s="17" t="s">
        <v>5335</v>
      </c>
      <c r="I225" s="18" t="s">
        <v>16</v>
      </c>
      <c r="J225" s="211">
        <v>40</v>
      </c>
      <c r="K225" s="17" t="s">
        <v>5376</v>
      </c>
      <c r="L225" s="17" t="s">
        <v>5339</v>
      </c>
      <c r="M225" s="17" t="s">
        <v>5356</v>
      </c>
      <c r="N225" s="17" t="s">
        <v>5323</v>
      </c>
      <c r="O225" s="16" t="s">
        <v>4</v>
      </c>
    </row>
    <row r="226" spans="1:15" ht="27" customHeight="1">
      <c r="A226" s="11"/>
      <c r="B226" s="12">
        <v>223</v>
      </c>
      <c r="C226" s="28" t="s">
        <v>5520</v>
      </c>
      <c r="D226" s="24" t="s">
        <v>792</v>
      </c>
      <c r="E226" s="40" t="s">
        <v>47</v>
      </c>
      <c r="F226" s="28" t="s">
        <v>5414</v>
      </c>
      <c r="G226" s="29" t="s">
        <v>793</v>
      </c>
      <c r="H226" s="29" t="s">
        <v>5351</v>
      </c>
      <c r="I226" s="30" t="s">
        <v>80</v>
      </c>
      <c r="J226" s="209">
        <v>40</v>
      </c>
      <c r="K226" s="29" t="s">
        <v>5378</v>
      </c>
      <c r="L226" s="29" t="s">
        <v>5377</v>
      </c>
      <c r="M226" s="29" t="s">
        <v>5323</v>
      </c>
      <c r="N226" s="29" t="s">
        <v>5323</v>
      </c>
      <c r="O226" s="46" t="s">
        <v>4</v>
      </c>
    </row>
    <row r="227" spans="1:15" ht="27" customHeight="1">
      <c r="A227" s="11"/>
      <c r="B227" s="12">
        <v>224</v>
      </c>
      <c r="C227" s="13" t="s">
        <v>5521</v>
      </c>
      <c r="D227" s="24" t="s">
        <v>795</v>
      </c>
      <c r="E227" s="40" t="s">
        <v>47</v>
      </c>
      <c r="F227" s="13" t="s">
        <v>5414</v>
      </c>
      <c r="G227" s="17" t="s">
        <v>796</v>
      </c>
      <c r="H227" s="17" t="s">
        <v>5336</v>
      </c>
      <c r="I227" s="18" t="s">
        <v>10</v>
      </c>
      <c r="J227" s="211">
        <v>40</v>
      </c>
      <c r="K227" s="17" t="s">
        <v>5358</v>
      </c>
      <c r="L227" s="17" t="s">
        <v>5357</v>
      </c>
      <c r="M227" s="17" t="s">
        <v>5323</v>
      </c>
      <c r="N227" s="17" t="s">
        <v>5323</v>
      </c>
      <c r="O227" s="16" t="s">
        <v>4</v>
      </c>
    </row>
    <row r="228" spans="1:15" ht="27" customHeight="1">
      <c r="A228" s="11"/>
      <c r="B228" s="12">
        <v>225</v>
      </c>
      <c r="C228" s="13" t="s">
        <v>940</v>
      </c>
      <c r="D228" s="44" t="s">
        <v>941</v>
      </c>
      <c r="E228" s="45" t="s">
        <v>59</v>
      </c>
      <c r="F228" s="16" t="s">
        <v>4</v>
      </c>
      <c r="G228" s="17" t="s">
        <v>5522</v>
      </c>
      <c r="H228" s="17" t="s">
        <v>5320</v>
      </c>
      <c r="I228" s="18" t="s">
        <v>36</v>
      </c>
      <c r="J228" s="211">
        <v>40</v>
      </c>
      <c r="K228" s="17" t="s">
        <v>5343</v>
      </c>
      <c r="L228" s="17" t="s">
        <v>5344</v>
      </c>
      <c r="M228" s="17" t="s">
        <v>5323</v>
      </c>
      <c r="N228" s="17" t="s">
        <v>5323</v>
      </c>
      <c r="O228" s="16" t="s">
        <v>4</v>
      </c>
    </row>
    <row r="229" spans="1:15" ht="27" customHeight="1">
      <c r="A229" s="33"/>
      <c r="B229" s="12">
        <v>226</v>
      </c>
      <c r="C229" s="28" t="s">
        <v>5523</v>
      </c>
      <c r="D229" s="44" t="s">
        <v>890</v>
      </c>
      <c r="E229" s="45" t="s">
        <v>59</v>
      </c>
      <c r="F229" s="46" t="s">
        <v>4</v>
      </c>
      <c r="G229" s="29" t="s">
        <v>5524</v>
      </c>
      <c r="H229" s="29" t="s">
        <v>5327</v>
      </c>
      <c r="I229" s="30" t="s">
        <v>197</v>
      </c>
      <c r="J229" s="209">
        <v>40</v>
      </c>
      <c r="K229" s="29" t="s">
        <v>5361</v>
      </c>
      <c r="L229" s="29" t="s">
        <v>5360</v>
      </c>
      <c r="M229" s="29" t="s">
        <v>5323</v>
      </c>
      <c r="N229" s="29" t="s">
        <v>5323</v>
      </c>
      <c r="O229" s="46" t="s">
        <v>4</v>
      </c>
    </row>
    <row r="230" spans="1:15" ht="27" customHeight="1">
      <c r="A230" s="11"/>
      <c r="B230" s="12">
        <v>227</v>
      </c>
      <c r="C230" s="13" t="s">
        <v>5525</v>
      </c>
      <c r="D230" s="44" t="s">
        <v>798</v>
      </c>
      <c r="E230" s="45" t="s">
        <v>3</v>
      </c>
      <c r="F230" s="16" t="s">
        <v>4</v>
      </c>
      <c r="G230" s="17" t="s">
        <v>799</v>
      </c>
      <c r="H230" s="17" t="s">
        <v>5346</v>
      </c>
      <c r="I230" s="18" t="s">
        <v>49</v>
      </c>
      <c r="J230" s="211">
        <v>40</v>
      </c>
      <c r="K230" s="17" t="s">
        <v>5403</v>
      </c>
      <c r="L230" s="17" t="s">
        <v>5389</v>
      </c>
      <c r="M230" s="17" t="s">
        <v>5323</v>
      </c>
      <c r="N230" s="17" t="s">
        <v>5323</v>
      </c>
      <c r="O230" s="16" t="s">
        <v>4</v>
      </c>
    </row>
    <row r="231" spans="1:15" ht="27" customHeight="1">
      <c r="A231" s="11"/>
      <c r="B231" s="12">
        <v>228</v>
      </c>
      <c r="C231" s="28" t="s">
        <v>5526</v>
      </c>
      <c r="D231" s="44" t="s">
        <v>802</v>
      </c>
      <c r="E231" s="45" t="s">
        <v>47</v>
      </c>
      <c r="F231" s="46" t="s">
        <v>4</v>
      </c>
      <c r="G231" s="29" t="s">
        <v>803</v>
      </c>
      <c r="H231" s="29" t="s">
        <v>5335</v>
      </c>
      <c r="I231" s="30" t="s">
        <v>38</v>
      </c>
      <c r="J231" s="209">
        <v>40</v>
      </c>
      <c r="K231" s="29" t="s">
        <v>5322</v>
      </c>
      <c r="L231" s="29" t="s">
        <v>5321</v>
      </c>
      <c r="M231" s="29" t="s">
        <v>5323</v>
      </c>
      <c r="N231" s="29" t="s">
        <v>5323</v>
      </c>
      <c r="O231" s="46" t="s">
        <v>4</v>
      </c>
    </row>
    <row r="232" spans="1:15" ht="27" customHeight="1">
      <c r="A232" s="11"/>
      <c r="B232" s="12">
        <v>229</v>
      </c>
      <c r="C232" s="13" t="s">
        <v>5527</v>
      </c>
      <c r="D232" s="44" t="s">
        <v>805</v>
      </c>
      <c r="E232" s="45" t="s">
        <v>3</v>
      </c>
      <c r="F232" s="16" t="s">
        <v>4</v>
      </c>
      <c r="G232" s="17" t="s">
        <v>806</v>
      </c>
      <c r="H232" s="17" t="s">
        <v>5334</v>
      </c>
      <c r="I232" s="18" t="s">
        <v>61</v>
      </c>
      <c r="J232" s="211">
        <v>40</v>
      </c>
      <c r="K232" s="17" t="s">
        <v>5338</v>
      </c>
      <c r="L232" s="17" t="s">
        <v>5337</v>
      </c>
      <c r="M232" s="17" t="s">
        <v>5323</v>
      </c>
      <c r="N232" s="17" t="s">
        <v>5323</v>
      </c>
      <c r="O232" s="16" t="s">
        <v>4</v>
      </c>
    </row>
    <row r="233" spans="1:15" ht="27" customHeight="1">
      <c r="A233" s="11"/>
      <c r="B233" s="12">
        <v>230</v>
      </c>
      <c r="C233" s="28" t="s">
        <v>5528</v>
      </c>
      <c r="D233" s="44" t="s">
        <v>808</v>
      </c>
      <c r="E233" s="45" t="s">
        <v>3</v>
      </c>
      <c r="F233" s="46" t="s">
        <v>4</v>
      </c>
      <c r="G233" s="29" t="s">
        <v>809</v>
      </c>
      <c r="H233" s="29" t="s">
        <v>5327</v>
      </c>
      <c r="I233" s="30" t="s">
        <v>30</v>
      </c>
      <c r="J233" s="209">
        <v>40</v>
      </c>
      <c r="K233" s="29" t="s">
        <v>5360</v>
      </c>
      <c r="L233" s="29" t="s">
        <v>5361</v>
      </c>
      <c r="M233" s="29" t="s">
        <v>5323</v>
      </c>
      <c r="N233" s="29" t="s">
        <v>5323</v>
      </c>
      <c r="O233" s="46" t="s">
        <v>4</v>
      </c>
    </row>
    <row r="234" spans="1:15" ht="27" customHeight="1">
      <c r="A234" s="33"/>
      <c r="B234" s="12">
        <v>231</v>
      </c>
      <c r="C234" s="13" t="s">
        <v>5529</v>
      </c>
      <c r="D234" s="44" t="s">
        <v>811</v>
      </c>
      <c r="E234" s="45" t="s">
        <v>47</v>
      </c>
      <c r="F234" s="16" t="s">
        <v>4</v>
      </c>
      <c r="G234" s="17" t="s">
        <v>812</v>
      </c>
      <c r="H234" s="17" t="s">
        <v>5320</v>
      </c>
      <c r="I234" s="18" t="s">
        <v>61</v>
      </c>
      <c r="J234" s="211">
        <v>40</v>
      </c>
      <c r="K234" s="17" t="s">
        <v>5338</v>
      </c>
      <c r="L234" s="17" t="s">
        <v>5337</v>
      </c>
      <c r="M234" s="17" t="s">
        <v>5323</v>
      </c>
      <c r="N234" s="17" t="s">
        <v>5323</v>
      </c>
      <c r="O234" s="16" t="s">
        <v>4</v>
      </c>
    </row>
    <row r="235" spans="1:15" ht="27" customHeight="1">
      <c r="A235" s="11"/>
      <c r="B235" s="12">
        <v>232</v>
      </c>
      <c r="C235" s="28" t="s">
        <v>5530</v>
      </c>
      <c r="D235" s="44" t="s">
        <v>814</v>
      </c>
      <c r="E235" s="45" t="s">
        <v>59</v>
      </c>
      <c r="F235" s="46" t="s">
        <v>4</v>
      </c>
      <c r="G235" s="29" t="s">
        <v>815</v>
      </c>
      <c r="H235" s="29" t="s">
        <v>5351</v>
      </c>
      <c r="I235" s="30" t="s">
        <v>38</v>
      </c>
      <c r="J235" s="209">
        <v>40</v>
      </c>
      <c r="K235" s="29" t="s">
        <v>5322</v>
      </c>
      <c r="L235" s="29" t="s">
        <v>5321</v>
      </c>
      <c r="M235" s="29" t="s">
        <v>5323</v>
      </c>
      <c r="N235" s="29" t="s">
        <v>5323</v>
      </c>
      <c r="O235" s="46" t="s">
        <v>4</v>
      </c>
    </row>
    <row r="236" spans="1:15" ht="27" customHeight="1">
      <c r="A236" s="11"/>
      <c r="B236" s="12">
        <v>233</v>
      </c>
      <c r="C236" s="13" t="s">
        <v>5531</v>
      </c>
      <c r="D236" s="44" t="s">
        <v>414</v>
      </c>
      <c r="E236" s="45" t="s">
        <v>59</v>
      </c>
      <c r="F236" s="16" t="s">
        <v>4</v>
      </c>
      <c r="G236" s="17" t="s">
        <v>817</v>
      </c>
      <c r="H236" s="17" t="s">
        <v>5336</v>
      </c>
      <c r="I236" s="18" t="s">
        <v>129</v>
      </c>
      <c r="J236" s="211">
        <v>40</v>
      </c>
      <c r="K236" s="17" t="s">
        <v>5342</v>
      </c>
      <c r="L236" s="17" t="s">
        <v>5341</v>
      </c>
      <c r="M236" s="17" t="s">
        <v>5323</v>
      </c>
      <c r="N236" s="17" t="s">
        <v>5323</v>
      </c>
      <c r="O236" s="16" t="s">
        <v>4</v>
      </c>
    </row>
    <row r="237" spans="1:15" ht="27" customHeight="1">
      <c r="A237" s="11"/>
      <c r="B237" s="12">
        <v>234</v>
      </c>
      <c r="C237" s="28" t="s">
        <v>5532</v>
      </c>
      <c r="D237" s="44" t="s">
        <v>819</v>
      </c>
      <c r="E237" s="45" t="s">
        <v>3</v>
      </c>
      <c r="F237" s="46" t="s">
        <v>4</v>
      </c>
      <c r="G237" s="29" t="s">
        <v>820</v>
      </c>
      <c r="H237" s="29" t="s">
        <v>5334</v>
      </c>
      <c r="I237" s="30" t="s">
        <v>108</v>
      </c>
      <c r="J237" s="209">
        <v>40</v>
      </c>
      <c r="K237" s="29" t="s">
        <v>5371</v>
      </c>
      <c r="L237" s="29" t="s">
        <v>5376</v>
      </c>
      <c r="M237" s="29" t="s">
        <v>5323</v>
      </c>
      <c r="N237" s="29" t="s">
        <v>5323</v>
      </c>
      <c r="O237" s="46" t="s">
        <v>4</v>
      </c>
    </row>
    <row r="238" spans="1:15" ht="27" customHeight="1">
      <c r="A238" s="11"/>
      <c r="B238" s="12">
        <v>235</v>
      </c>
      <c r="C238" s="13" t="s">
        <v>821</v>
      </c>
      <c r="D238" s="44" t="s">
        <v>822</v>
      </c>
      <c r="E238" s="45" t="s">
        <v>3</v>
      </c>
      <c r="F238" s="16" t="s">
        <v>4</v>
      </c>
      <c r="G238" s="17" t="s">
        <v>823</v>
      </c>
      <c r="H238" s="17" t="s">
        <v>5359</v>
      </c>
      <c r="I238" s="18" t="s">
        <v>155</v>
      </c>
      <c r="J238" s="211">
        <v>40</v>
      </c>
      <c r="K238" s="17" t="s">
        <v>5337</v>
      </c>
      <c r="L238" s="17" t="s">
        <v>5338</v>
      </c>
      <c r="M238" s="17" t="s">
        <v>5323</v>
      </c>
      <c r="N238" s="17" t="s">
        <v>5323</v>
      </c>
      <c r="O238" s="16" t="s">
        <v>4</v>
      </c>
    </row>
    <row r="239" spans="1:15" ht="27" customHeight="1">
      <c r="A239" s="33"/>
      <c r="B239" s="12">
        <v>236</v>
      </c>
      <c r="C239" s="28" t="s">
        <v>824</v>
      </c>
      <c r="D239" s="44" t="s">
        <v>825</v>
      </c>
      <c r="E239" s="45" t="s">
        <v>47</v>
      </c>
      <c r="F239" s="46" t="s">
        <v>4</v>
      </c>
      <c r="G239" s="29" t="s">
        <v>826</v>
      </c>
      <c r="H239" s="29" t="s">
        <v>5346</v>
      </c>
      <c r="I239" s="30" t="s">
        <v>30</v>
      </c>
      <c r="J239" s="209">
        <v>40</v>
      </c>
      <c r="K239" s="29" t="s">
        <v>5360</v>
      </c>
      <c r="L239" s="29" t="s">
        <v>5361</v>
      </c>
      <c r="M239" s="29" t="s">
        <v>5323</v>
      </c>
      <c r="N239" s="29" t="s">
        <v>5323</v>
      </c>
      <c r="O239" s="46" t="s">
        <v>4</v>
      </c>
    </row>
    <row r="240" spans="1:15" ht="27" customHeight="1">
      <c r="A240" s="11"/>
      <c r="B240" s="12">
        <v>237</v>
      </c>
      <c r="C240" s="13" t="s">
        <v>5533</v>
      </c>
      <c r="D240" s="44" t="s">
        <v>828</v>
      </c>
      <c r="E240" s="45" t="s">
        <v>47</v>
      </c>
      <c r="F240" s="16" t="s">
        <v>4</v>
      </c>
      <c r="G240" s="17" t="s">
        <v>829</v>
      </c>
      <c r="H240" s="17" t="s">
        <v>5359</v>
      </c>
      <c r="I240" s="18" t="s">
        <v>114</v>
      </c>
      <c r="J240" s="211">
        <v>40</v>
      </c>
      <c r="K240" s="17" t="s">
        <v>5341</v>
      </c>
      <c r="L240" s="17" t="s">
        <v>5342</v>
      </c>
      <c r="M240" s="17" t="s">
        <v>5323</v>
      </c>
      <c r="N240" s="17" t="s">
        <v>5323</v>
      </c>
      <c r="O240" s="16" t="s">
        <v>4</v>
      </c>
    </row>
    <row r="241" spans="1:15" ht="27" customHeight="1">
      <c r="A241" s="11"/>
      <c r="B241" s="12">
        <v>238</v>
      </c>
      <c r="C241" s="28" t="s">
        <v>5534</v>
      </c>
      <c r="D241" s="44" t="s">
        <v>831</v>
      </c>
      <c r="E241" s="45" t="s">
        <v>59</v>
      </c>
      <c r="F241" s="46" t="s">
        <v>4</v>
      </c>
      <c r="G241" s="29" t="s">
        <v>832</v>
      </c>
      <c r="H241" s="29" t="s">
        <v>5327</v>
      </c>
      <c r="I241" s="30" t="s">
        <v>16</v>
      </c>
      <c r="J241" s="209">
        <v>40</v>
      </c>
      <c r="K241" s="29" t="s">
        <v>5376</v>
      </c>
      <c r="L241" s="29" t="s">
        <v>5371</v>
      </c>
      <c r="M241" s="29" t="s">
        <v>5323</v>
      </c>
      <c r="N241" s="29" t="s">
        <v>5323</v>
      </c>
      <c r="O241" s="46" t="s">
        <v>4</v>
      </c>
    </row>
    <row r="242" spans="1:15" ht="27" customHeight="1">
      <c r="A242" s="11"/>
      <c r="B242" s="12">
        <v>239</v>
      </c>
      <c r="C242" s="13" t="s">
        <v>5535</v>
      </c>
      <c r="D242" s="44" t="s">
        <v>834</v>
      </c>
      <c r="E242" s="45" t="s">
        <v>47</v>
      </c>
      <c r="F242" s="16" t="s">
        <v>4</v>
      </c>
      <c r="G242" s="17" t="s">
        <v>835</v>
      </c>
      <c r="H242" s="17" t="s">
        <v>5346</v>
      </c>
      <c r="I242" s="18" t="s">
        <v>155</v>
      </c>
      <c r="J242" s="211">
        <v>40</v>
      </c>
      <c r="K242" s="17" t="s">
        <v>5337</v>
      </c>
      <c r="L242" s="17" t="s">
        <v>5338</v>
      </c>
      <c r="M242" s="17" t="s">
        <v>5323</v>
      </c>
      <c r="N242" s="17" t="s">
        <v>5323</v>
      </c>
      <c r="O242" s="16" t="s">
        <v>4</v>
      </c>
    </row>
    <row r="243" spans="1:15" ht="27" customHeight="1">
      <c r="A243" s="11"/>
      <c r="B243" s="12">
        <v>240</v>
      </c>
      <c r="C243" s="28" t="s">
        <v>5536</v>
      </c>
      <c r="D243" s="44" t="s">
        <v>837</v>
      </c>
      <c r="E243" s="45" t="s">
        <v>3</v>
      </c>
      <c r="F243" s="46" t="s">
        <v>4</v>
      </c>
      <c r="G243" s="29" t="s">
        <v>838</v>
      </c>
      <c r="H243" s="29" t="s">
        <v>5335</v>
      </c>
      <c r="I243" s="30" t="s">
        <v>282</v>
      </c>
      <c r="J243" s="209">
        <v>40</v>
      </c>
      <c r="K243" s="29" t="s">
        <v>5373</v>
      </c>
      <c r="L243" s="29" t="s">
        <v>5374</v>
      </c>
      <c r="M243" s="29" t="s">
        <v>5323</v>
      </c>
      <c r="N243" s="29" t="s">
        <v>5323</v>
      </c>
      <c r="O243" s="46" t="s">
        <v>4</v>
      </c>
    </row>
    <row r="244" spans="1:15" ht="27" customHeight="1">
      <c r="A244" s="20"/>
      <c r="B244" s="12">
        <v>241</v>
      </c>
      <c r="C244" s="13" t="s">
        <v>5537</v>
      </c>
      <c r="D244" s="44" t="s">
        <v>840</v>
      </c>
      <c r="E244" s="45" t="s">
        <v>59</v>
      </c>
      <c r="F244" s="16" t="s">
        <v>4</v>
      </c>
      <c r="G244" s="17" t="s">
        <v>841</v>
      </c>
      <c r="H244" s="17" t="s">
        <v>5335</v>
      </c>
      <c r="I244" s="18" t="s">
        <v>14</v>
      </c>
      <c r="J244" s="211">
        <v>40</v>
      </c>
      <c r="K244" s="17" t="s">
        <v>5328</v>
      </c>
      <c r="L244" s="17" t="s">
        <v>5329</v>
      </c>
      <c r="M244" s="17" t="s">
        <v>5323</v>
      </c>
      <c r="N244" s="17" t="s">
        <v>5323</v>
      </c>
      <c r="O244" s="16" t="s">
        <v>4</v>
      </c>
    </row>
    <row r="245" spans="1:15" ht="27" customHeight="1">
      <c r="A245" s="11"/>
      <c r="B245" s="12">
        <v>242</v>
      </c>
      <c r="C245" s="28" t="s">
        <v>5538</v>
      </c>
      <c r="D245" s="44" t="s">
        <v>721</v>
      </c>
      <c r="E245" s="45" t="s">
        <v>3</v>
      </c>
      <c r="F245" s="46" t="s">
        <v>4</v>
      </c>
      <c r="G245" s="29" t="s">
        <v>843</v>
      </c>
      <c r="H245" s="29" t="s">
        <v>5320</v>
      </c>
      <c r="I245" s="30" t="s">
        <v>191</v>
      </c>
      <c r="J245" s="209">
        <v>40</v>
      </c>
      <c r="K245" s="29" t="s">
        <v>5427</v>
      </c>
      <c r="L245" s="29" t="s">
        <v>5428</v>
      </c>
      <c r="M245" s="29" t="s">
        <v>5323</v>
      </c>
      <c r="N245" s="29" t="s">
        <v>5323</v>
      </c>
      <c r="O245" s="46" t="s">
        <v>4</v>
      </c>
    </row>
    <row r="246" spans="1:15" ht="27" customHeight="1">
      <c r="A246" s="11"/>
      <c r="B246" s="12">
        <v>243</v>
      </c>
      <c r="C246" s="13" t="s">
        <v>5539</v>
      </c>
      <c r="D246" s="44" t="s">
        <v>535</v>
      </c>
      <c r="E246" s="45" t="s">
        <v>59</v>
      </c>
      <c r="F246" s="16" t="s">
        <v>4</v>
      </c>
      <c r="G246" s="17" t="s">
        <v>845</v>
      </c>
      <c r="H246" s="17" t="s">
        <v>5320</v>
      </c>
      <c r="I246" s="18" t="s">
        <v>110</v>
      </c>
      <c r="J246" s="211">
        <v>40</v>
      </c>
      <c r="K246" s="17" t="s">
        <v>5344</v>
      </c>
      <c r="L246" s="17" t="s">
        <v>5343</v>
      </c>
      <c r="M246" s="17" t="s">
        <v>5323</v>
      </c>
      <c r="N246" s="17" t="s">
        <v>5323</v>
      </c>
      <c r="O246" s="16" t="s">
        <v>4</v>
      </c>
    </row>
    <row r="247" spans="1:15" ht="27" customHeight="1">
      <c r="A247" s="11"/>
      <c r="B247" s="12">
        <v>244</v>
      </c>
      <c r="C247" s="28" t="s">
        <v>5540</v>
      </c>
      <c r="D247" s="44" t="s">
        <v>847</v>
      </c>
      <c r="E247" s="45" t="s">
        <v>3</v>
      </c>
      <c r="F247" s="46" t="s">
        <v>4</v>
      </c>
      <c r="G247" s="29" t="s">
        <v>848</v>
      </c>
      <c r="H247" s="29" t="s">
        <v>5351</v>
      </c>
      <c r="I247" s="30" t="s">
        <v>38</v>
      </c>
      <c r="J247" s="209">
        <v>40</v>
      </c>
      <c r="K247" s="29" t="s">
        <v>5322</v>
      </c>
      <c r="L247" s="29" t="s">
        <v>5321</v>
      </c>
      <c r="M247" s="29" t="s">
        <v>5323</v>
      </c>
      <c r="N247" s="29" t="s">
        <v>5323</v>
      </c>
      <c r="O247" s="46" t="s">
        <v>4</v>
      </c>
    </row>
    <row r="248" spans="1:15" ht="27" customHeight="1">
      <c r="A248" s="11"/>
      <c r="B248" s="12">
        <v>245</v>
      </c>
      <c r="C248" s="13" t="s">
        <v>849</v>
      </c>
      <c r="D248" s="44" t="s">
        <v>850</v>
      </c>
      <c r="E248" s="45" t="s">
        <v>47</v>
      </c>
      <c r="F248" s="16" t="s">
        <v>4</v>
      </c>
      <c r="G248" s="17" t="s">
        <v>851</v>
      </c>
      <c r="H248" s="17" t="s">
        <v>5336</v>
      </c>
      <c r="I248" s="18" t="s">
        <v>36</v>
      </c>
      <c r="J248" s="211">
        <v>40</v>
      </c>
      <c r="K248" s="17" t="s">
        <v>5343</v>
      </c>
      <c r="L248" s="17" t="s">
        <v>5344</v>
      </c>
      <c r="M248" s="17" t="s">
        <v>5323</v>
      </c>
      <c r="N248" s="17" t="s">
        <v>5323</v>
      </c>
      <c r="O248" s="16" t="s">
        <v>4</v>
      </c>
    </row>
    <row r="249" spans="1:15" ht="27" customHeight="1">
      <c r="A249" s="33"/>
      <c r="B249" s="12">
        <v>246</v>
      </c>
      <c r="C249" s="28" t="s">
        <v>852</v>
      </c>
      <c r="D249" s="44" t="s">
        <v>853</v>
      </c>
      <c r="E249" s="45" t="s">
        <v>3</v>
      </c>
      <c r="F249" s="46" t="s">
        <v>4</v>
      </c>
      <c r="G249" s="29" t="s">
        <v>854</v>
      </c>
      <c r="H249" s="29" t="s">
        <v>5336</v>
      </c>
      <c r="I249" s="30" t="s">
        <v>146</v>
      </c>
      <c r="J249" s="209">
        <v>40</v>
      </c>
      <c r="K249" s="29" t="s">
        <v>5348</v>
      </c>
      <c r="L249" s="29" t="s">
        <v>5349</v>
      </c>
      <c r="M249" s="29" t="s">
        <v>5323</v>
      </c>
      <c r="N249" s="29" t="s">
        <v>5323</v>
      </c>
      <c r="O249" s="46" t="s">
        <v>4</v>
      </c>
    </row>
    <row r="250" spans="1:15" ht="27" customHeight="1">
      <c r="A250" s="11"/>
      <c r="B250" s="12">
        <v>247</v>
      </c>
      <c r="C250" s="13" t="s">
        <v>5541</v>
      </c>
      <c r="D250" s="44" t="s">
        <v>856</v>
      </c>
      <c r="E250" s="45" t="s">
        <v>47</v>
      </c>
      <c r="F250" s="16" t="s">
        <v>4</v>
      </c>
      <c r="G250" s="17" t="s">
        <v>857</v>
      </c>
      <c r="H250" s="17" t="s">
        <v>5346</v>
      </c>
      <c r="I250" s="18" t="s">
        <v>67</v>
      </c>
      <c r="J250" s="211">
        <v>40</v>
      </c>
      <c r="K250" s="17" t="s">
        <v>5377</v>
      </c>
      <c r="L250" s="17" t="s">
        <v>5378</v>
      </c>
      <c r="M250" s="17" t="s">
        <v>5323</v>
      </c>
      <c r="N250" s="17" t="s">
        <v>5323</v>
      </c>
      <c r="O250" s="16" t="s">
        <v>4</v>
      </c>
    </row>
    <row r="251" spans="1:15" ht="27" customHeight="1">
      <c r="A251" s="11"/>
      <c r="B251" s="12">
        <v>248</v>
      </c>
      <c r="C251" s="28" t="s">
        <v>5542</v>
      </c>
      <c r="D251" s="44" t="s">
        <v>859</v>
      </c>
      <c r="E251" s="45" t="s">
        <v>59</v>
      </c>
      <c r="F251" s="46" t="s">
        <v>4</v>
      </c>
      <c r="G251" s="29" t="s">
        <v>860</v>
      </c>
      <c r="H251" s="29" t="s">
        <v>5359</v>
      </c>
      <c r="I251" s="30" t="s">
        <v>114</v>
      </c>
      <c r="J251" s="209">
        <v>40</v>
      </c>
      <c r="K251" s="29" t="s">
        <v>5341</v>
      </c>
      <c r="L251" s="29" t="s">
        <v>5342</v>
      </c>
      <c r="M251" s="29" t="s">
        <v>5323</v>
      </c>
      <c r="N251" s="29" t="s">
        <v>5323</v>
      </c>
      <c r="O251" s="46" t="s">
        <v>4</v>
      </c>
    </row>
    <row r="252" spans="1:15" ht="27" customHeight="1">
      <c r="A252" s="11"/>
      <c r="B252" s="12">
        <v>249</v>
      </c>
      <c r="C252" s="13" t="s">
        <v>5543</v>
      </c>
      <c r="D252" s="44" t="s">
        <v>862</v>
      </c>
      <c r="E252" s="45" t="s">
        <v>59</v>
      </c>
      <c r="F252" s="16" t="s">
        <v>4</v>
      </c>
      <c r="G252" s="17" t="s">
        <v>863</v>
      </c>
      <c r="H252" s="17" t="s">
        <v>5335</v>
      </c>
      <c r="I252" s="18" t="s">
        <v>61</v>
      </c>
      <c r="J252" s="211">
        <v>40</v>
      </c>
      <c r="K252" s="17" t="s">
        <v>5338</v>
      </c>
      <c r="L252" s="17" t="s">
        <v>5337</v>
      </c>
      <c r="M252" s="17" t="s">
        <v>5323</v>
      </c>
      <c r="N252" s="17" t="s">
        <v>5323</v>
      </c>
      <c r="O252" s="16" t="s">
        <v>4</v>
      </c>
    </row>
    <row r="253" spans="1:15" ht="27" customHeight="1">
      <c r="A253" s="11"/>
      <c r="B253" s="12">
        <v>250</v>
      </c>
      <c r="C253" s="28" t="s">
        <v>5544</v>
      </c>
      <c r="D253" s="44" t="s">
        <v>865</v>
      </c>
      <c r="E253" s="45" t="s">
        <v>47</v>
      </c>
      <c r="F253" s="46" t="s">
        <v>4</v>
      </c>
      <c r="G253" s="29" t="s">
        <v>866</v>
      </c>
      <c r="H253" s="29" t="s">
        <v>5320</v>
      </c>
      <c r="I253" s="30" t="s">
        <v>22</v>
      </c>
      <c r="J253" s="209">
        <v>40</v>
      </c>
      <c r="K253" s="29" t="s">
        <v>5332</v>
      </c>
      <c r="L253" s="29" t="s">
        <v>5331</v>
      </c>
      <c r="M253" s="29" t="s">
        <v>5323</v>
      </c>
      <c r="N253" s="29" t="s">
        <v>5323</v>
      </c>
      <c r="O253" s="46" t="s">
        <v>4</v>
      </c>
    </row>
    <row r="254" spans="1:15" ht="27" customHeight="1">
      <c r="A254" s="33"/>
      <c r="B254" s="12">
        <v>251</v>
      </c>
      <c r="C254" s="13" t="s">
        <v>5545</v>
      </c>
      <c r="D254" s="44" t="s">
        <v>868</v>
      </c>
      <c r="E254" s="45" t="s">
        <v>47</v>
      </c>
      <c r="F254" s="16" t="s">
        <v>4</v>
      </c>
      <c r="G254" s="17" t="s">
        <v>869</v>
      </c>
      <c r="H254" s="17" t="s">
        <v>5334</v>
      </c>
      <c r="I254" s="18" t="s">
        <v>14</v>
      </c>
      <c r="J254" s="211">
        <v>40</v>
      </c>
      <c r="K254" s="17" t="s">
        <v>5328</v>
      </c>
      <c r="L254" s="17" t="s">
        <v>5329</v>
      </c>
      <c r="M254" s="17" t="s">
        <v>5323</v>
      </c>
      <c r="N254" s="17" t="s">
        <v>5323</v>
      </c>
      <c r="O254" s="16" t="s">
        <v>4</v>
      </c>
    </row>
    <row r="255" spans="1:15" ht="27" customHeight="1">
      <c r="A255" s="11"/>
      <c r="B255" s="12">
        <v>252</v>
      </c>
      <c r="C255" s="28" t="s">
        <v>5546</v>
      </c>
      <c r="D255" s="44" t="s">
        <v>871</v>
      </c>
      <c r="E255" s="45" t="s">
        <v>3</v>
      </c>
      <c r="F255" s="46" t="s">
        <v>4</v>
      </c>
      <c r="G255" s="29" t="s">
        <v>872</v>
      </c>
      <c r="H255" s="29" t="s">
        <v>5327</v>
      </c>
      <c r="I255" s="30" t="s">
        <v>85</v>
      </c>
      <c r="J255" s="209">
        <v>40</v>
      </c>
      <c r="K255" s="29" t="s">
        <v>5340</v>
      </c>
      <c r="L255" s="29" t="s">
        <v>5339</v>
      </c>
      <c r="M255" s="29" t="s">
        <v>5323</v>
      </c>
      <c r="N255" s="29" t="s">
        <v>5323</v>
      </c>
      <c r="O255" s="46" t="s">
        <v>4</v>
      </c>
    </row>
    <row r="256" spans="1:15" ht="27" customHeight="1">
      <c r="A256" s="11"/>
      <c r="B256" s="12">
        <v>253</v>
      </c>
      <c r="C256" s="13" t="s">
        <v>5547</v>
      </c>
      <c r="D256" s="44" t="s">
        <v>874</v>
      </c>
      <c r="E256" s="45" t="s">
        <v>59</v>
      </c>
      <c r="F256" s="16" t="s">
        <v>4</v>
      </c>
      <c r="G256" s="17" t="s">
        <v>875</v>
      </c>
      <c r="H256" s="17" t="s">
        <v>5336</v>
      </c>
      <c r="I256" s="18" t="s">
        <v>44</v>
      </c>
      <c r="J256" s="211">
        <v>40</v>
      </c>
      <c r="K256" s="17" t="s">
        <v>5349</v>
      </c>
      <c r="L256" s="17" t="s">
        <v>5348</v>
      </c>
      <c r="M256" s="17" t="s">
        <v>5323</v>
      </c>
      <c r="N256" s="17" t="s">
        <v>5323</v>
      </c>
      <c r="O256" s="16" t="s">
        <v>4</v>
      </c>
    </row>
    <row r="257" spans="1:15" ht="27" customHeight="1">
      <c r="A257" s="11"/>
      <c r="B257" s="12">
        <v>254</v>
      </c>
      <c r="C257" s="28" t="s">
        <v>5548</v>
      </c>
      <c r="D257" s="44" t="s">
        <v>877</v>
      </c>
      <c r="E257" s="45" t="s">
        <v>3</v>
      </c>
      <c r="F257" s="46" t="s">
        <v>4</v>
      </c>
      <c r="G257" s="29" t="s">
        <v>878</v>
      </c>
      <c r="H257" s="29" t="s">
        <v>5351</v>
      </c>
      <c r="I257" s="30" t="s">
        <v>129</v>
      </c>
      <c r="J257" s="209">
        <v>40</v>
      </c>
      <c r="K257" s="29" t="s">
        <v>5342</v>
      </c>
      <c r="L257" s="29" t="s">
        <v>5341</v>
      </c>
      <c r="M257" s="29" t="s">
        <v>5323</v>
      </c>
      <c r="N257" s="29" t="s">
        <v>5323</v>
      </c>
      <c r="O257" s="46" t="s">
        <v>4</v>
      </c>
    </row>
    <row r="258" spans="1:15" ht="27" customHeight="1">
      <c r="A258" s="11"/>
      <c r="B258" s="12">
        <v>255</v>
      </c>
      <c r="C258" s="13" t="s">
        <v>880</v>
      </c>
      <c r="D258" s="44" t="s">
        <v>881</v>
      </c>
      <c r="E258" s="45" t="s">
        <v>3</v>
      </c>
      <c r="F258" s="16" t="s">
        <v>4</v>
      </c>
      <c r="G258" s="17" t="s">
        <v>882</v>
      </c>
      <c r="H258" s="17" t="s">
        <v>5327</v>
      </c>
      <c r="I258" s="18" t="s">
        <v>197</v>
      </c>
      <c r="J258" s="211">
        <v>40</v>
      </c>
      <c r="K258" s="17" t="s">
        <v>5361</v>
      </c>
      <c r="L258" s="17" t="s">
        <v>5360</v>
      </c>
      <c r="M258" s="17" t="s">
        <v>5323</v>
      </c>
      <c r="N258" s="17" t="s">
        <v>5323</v>
      </c>
      <c r="O258" s="16" t="s">
        <v>4</v>
      </c>
    </row>
    <row r="259" spans="1:15" ht="27" customHeight="1">
      <c r="A259" s="33"/>
      <c r="B259" s="12">
        <v>256</v>
      </c>
      <c r="C259" s="28" t="s">
        <v>883</v>
      </c>
      <c r="D259" s="44" t="s">
        <v>884</v>
      </c>
      <c r="E259" s="45" t="s">
        <v>47</v>
      </c>
      <c r="F259" s="46" t="s">
        <v>4</v>
      </c>
      <c r="G259" s="29" t="s">
        <v>885</v>
      </c>
      <c r="H259" s="29" t="s">
        <v>5359</v>
      </c>
      <c r="I259" s="30" t="s">
        <v>10</v>
      </c>
      <c r="J259" s="209">
        <v>40</v>
      </c>
      <c r="K259" s="29" t="s">
        <v>5358</v>
      </c>
      <c r="L259" s="29" t="s">
        <v>5357</v>
      </c>
      <c r="M259" s="29" t="s">
        <v>5323</v>
      </c>
      <c r="N259" s="29" t="s">
        <v>5323</v>
      </c>
      <c r="O259" s="46" t="s">
        <v>4</v>
      </c>
    </row>
    <row r="260" spans="1:15" ht="27" customHeight="1">
      <c r="A260" s="11"/>
      <c r="B260" s="12">
        <v>257</v>
      </c>
      <c r="C260" s="13" t="s">
        <v>5549</v>
      </c>
      <c r="D260" s="44" t="s">
        <v>887</v>
      </c>
      <c r="E260" s="45" t="s">
        <v>59</v>
      </c>
      <c r="F260" s="16" t="s">
        <v>4</v>
      </c>
      <c r="G260" s="17" t="s">
        <v>888</v>
      </c>
      <c r="H260" s="17" t="s">
        <v>5359</v>
      </c>
      <c r="I260" s="18" t="s">
        <v>22</v>
      </c>
      <c r="J260" s="211">
        <v>40</v>
      </c>
      <c r="K260" s="17" t="s">
        <v>5332</v>
      </c>
      <c r="L260" s="17" t="s">
        <v>5331</v>
      </c>
      <c r="M260" s="17" t="s">
        <v>5323</v>
      </c>
      <c r="N260" s="17" t="s">
        <v>5323</v>
      </c>
      <c r="O260" s="16" t="s">
        <v>4</v>
      </c>
    </row>
    <row r="261" spans="1:15" ht="27" customHeight="1">
      <c r="A261" s="11"/>
      <c r="B261" s="12">
        <v>258</v>
      </c>
      <c r="C261" s="13" t="s">
        <v>5550</v>
      </c>
      <c r="D261" s="44" t="s">
        <v>893</v>
      </c>
      <c r="E261" s="45" t="s">
        <v>59</v>
      </c>
      <c r="F261" s="16" t="s">
        <v>4</v>
      </c>
      <c r="G261" s="17" t="s">
        <v>894</v>
      </c>
      <c r="H261" s="17" t="s">
        <v>5335</v>
      </c>
      <c r="I261" s="18" t="s">
        <v>16</v>
      </c>
      <c r="J261" s="211">
        <v>40</v>
      </c>
      <c r="K261" s="17" t="s">
        <v>5376</v>
      </c>
      <c r="L261" s="17" t="s">
        <v>5371</v>
      </c>
      <c r="M261" s="17" t="s">
        <v>5323</v>
      </c>
      <c r="N261" s="17" t="s">
        <v>5323</v>
      </c>
      <c r="O261" s="16" t="s">
        <v>4</v>
      </c>
    </row>
    <row r="262" spans="1:15" ht="27" customHeight="1">
      <c r="A262" s="11"/>
      <c r="B262" s="12">
        <v>259</v>
      </c>
      <c r="C262" s="28" t="s">
        <v>5551</v>
      </c>
      <c r="D262" s="44" t="s">
        <v>896</v>
      </c>
      <c r="E262" s="45" t="s">
        <v>59</v>
      </c>
      <c r="F262" s="46" t="s">
        <v>4</v>
      </c>
      <c r="G262" s="29" t="s">
        <v>897</v>
      </c>
      <c r="H262" s="29" t="s">
        <v>5346</v>
      </c>
      <c r="I262" s="30" t="s">
        <v>38</v>
      </c>
      <c r="J262" s="209">
        <v>40</v>
      </c>
      <c r="K262" s="29" t="s">
        <v>5322</v>
      </c>
      <c r="L262" s="29" t="s">
        <v>5321</v>
      </c>
      <c r="M262" s="29" t="s">
        <v>5323</v>
      </c>
      <c r="N262" s="29" t="s">
        <v>5323</v>
      </c>
      <c r="O262" s="46" t="s">
        <v>4</v>
      </c>
    </row>
    <row r="263" spans="1:15" ht="27" customHeight="1">
      <c r="A263" s="11"/>
      <c r="B263" s="12">
        <v>260</v>
      </c>
      <c r="C263" s="13" t="s">
        <v>5552</v>
      </c>
      <c r="D263" s="44" t="s">
        <v>899</v>
      </c>
      <c r="E263" s="45" t="s">
        <v>3</v>
      </c>
      <c r="F263" s="16" t="s">
        <v>4</v>
      </c>
      <c r="G263" s="17" t="s">
        <v>900</v>
      </c>
      <c r="H263" s="17" t="s">
        <v>5320</v>
      </c>
      <c r="I263" s="18" t="s">
        <v>16</v>
      </c>
      <c r="J263" s="211">
        <v>40</v>
      </c>
      <c r="K263" s="17" t="s">
        <v>5376</v>
      </c>
      <c r="L263" s="17" t="s">
        <v>5329</v>
      </c>
      <c r="M263" s="17" t="s">
        <v>5323</v>
      </c>
      <c r="N263" s="17" t="s">
        <v>5354</v>
      </c>
      <c r="O263" s="16" t="s">
        <v>4</v>
      </c>
    </row>
    <row r="264" spans="1:15" ht="27" customHeight="1">
      <c r="A264" s="20"/>
      <c r="B264" s="12">
        <v>261</v>
      </c>
      <c r="C264" s="28" t="s">
        <v>5553</v>
      </c>
      <c r="D264" s="44" t="s">
        <v>902</v>
      </c>
      <c r="E264" s="45" t="s">
        <v>59</v>
      </c>
      <c r="F264" s="46" t="s">
        <v>4</v>
      </c>
      <c r="G264" s="29" t="s">
        <v>903</v>
      </c>
      <c r="H264" s="29" t="s">
        <v>5336</v>
      </c>
      <c r="I264" s="30" t="s">
        <v>16</v>
      </c>
      <c r="J264" s="209">
        <v>40</v>
      </c>
      <c r="K264" s="29" t="s">
        <v>5376</v>
      </c>
      <c r="L264" s="29" t="s">
        <v>5371</v>
      </c>
      <c r="M264" s="29" t="s">
        <v>5323</v>
      </c>
      <c r="N264" s="29" t="s">
        <v>5323</v>
      </c>
      <c r="O264" s="46" t="s">
        <v>4</v>
      </c>
    </row>
    <row r="265" spans="1:15" ht="27" customHeight="1">
      <c r="A265" s="11"/>
      <c r="B265" s="12">
        <v>262</v>
      </c>
      <c r="C265" s="13" t="s">
        <v>5554</v>
      </c>
      <c r="D265" s="44" t="s">
        <v>905</v>
      </c>
      <c r="E265" s="45" t="s">
        <v>3</v>
      </c>
      <c r="F265" s="16" t="s">
        <v>4</v>
      </c>
      <c r="G265" s="17" t="s">
        <v>906</v>
      </c>
      <c r="H265" s="17" t="s">
        <v>5334</v>
      </c>
      <c r="I265" s="18" t="s">
        <v>67</v>
      </c>
      <c r="J265" s="211">
        <v>40</v>
      </c>
      <c r="K265" s="17" t="s">
        <v>5377</v>
      </c>
      <c r="L265" s="17" t="s">
        <v>5378</v>
      </c>
      <c r="M265" s="17" t="s">
        <v>5323</v>
      </c>
      <c r="N265" s="17" t="s">
        <v>5323</v>
      </c>
      <c r="O265" s="16" t="s">
        <v>4</v>
      </c>
    </row>
    <row r="266" spans="1:15" ht="27" customHeight="1">
      <c r="A266" s="11"/>
      <c r="B266" s="12">
        <v>263</v>
      </c>
      <c r="C266" s="28" t="s">
        <v>5555</v>
      </c>
      <c r="D266" s="44" t="s">
        <v>908</v>
      </c>
      <c r="E266" s="45" t="s">
        <v>47</v>
      </c>
      <c r="F266" s="46" t="s">
        <v>4</v>
      </c>
      <c r="G266" s="29" t="s">
        <v>909</v>
      </c>
      <c r="H266" s="29" t="s">
        <v>5351</v>
      </c>
      <c r="I266" s="30" t="s">
        <v>14</v>
      </c>
      <c r="J266" s="209">
        <v>40</v>
      </c>
      <c r="K266" s="29" t="s">
        <v>5328</v>
      </c>
      <c r="L266" s="29" t="s">
        <v>5329</v>
      </c>
      <c r="M266" s="29" t="s">
        <v>5323</v>
      </c>
      <c r="N266" s="29" t="s">
        <v>5323</v>
      </c>
      <c r="O266" s="46" t="s">
        <v>4</v>
      </c>
    </row>
    <row r="267" spans="1:15" ht="27" customHeight="1">
      <c r="A267" s="11"/>
      <c r="B267" s="12">
        <v>264</v>
      </c>
      <c r="C267" s="13" t="s">
        <v>910</v>
      </c>
      <c r="D267" s="44" t="s">
        <v>911</v>
      </c>
      <c r="E267" s="45" t="s">
        <v>47</v>
      </c>
      <c r="F267" s="16" t="s">
        <v>4</v>
      </c>
      <c r="G267" s="17" t="s">
        <v>912</v>
      </c>
      <c r="H267" s="17" t="s">
        <v>5359</v>
      </c>
      <c r="I267" s="18" t="s">
        <v>6</v>
      </c>
      <c r="J267" s="211">
        <v>40</v>
      </c>
      <c r="K267" s="17" t="s">
        <v>5331</v>
      </c>
      <c r="L267" s="17" t="s">
        <v>5332</v>
      </c>
      <c r="M267" s="17" t="s">
        <v>5323</v>
      </c>
      <c r="N267" s="17" t="s">
        <v>5323</v>
      </c>
      <c r="O267" s="16" t="s">
        <v>4</v>
      </c>
    </row>
    <row r="268" spans="1:15" ht="27" customHeight="1">
      <c r="A268" s="11"/>
      <c r="B268" s="12">
        <v>265</v>
      </c>
      <c r="C268" s="28" t="s">
        <v>913</v>
      </c>
      <c r="D268" s="44" t="s">
        <v>914</v>
      </c>
      <c r="E268" s="45" t="s">
        <v>3</v>
      </c>
      <c r="F268" s="46" t="s">
        <v>4</v>
      </c>
      <c r="G268" s="29" t="s">
        <v>915</v>
      </c>
      <c r="H268" s="29" t="s">
        <v>5346</v>
      </c>
      <c r="I268" s="30" t="s">
        <v>486</v>
      </c>
      <c r="J268" s="209">
        <v>40</v>
      </c>
      <c r="K268" s="29" t="s">
        <v>5389</v>
      </c>
      <c r="L268" s="29" t="s">
        <v>5403</v>
      </c>
      <c r="M268" s="29" t="s">
        <v>5323</v>
      </c>
      <c r="N268" s="29" t="s">
        <v>5323</v>
      </c>
      <c r="O268" s="46" t="s">
        <v>4</v>
      </c>
    </row>
    <row r="269" spans="1:15" ht="27" customHeight="1">
      <c r="A269" s="33"/>
      <c r="B269" s="12">
        <v>266</v>
      </c>
      <c r="C269" s="13" t="s">
        <v>5556</v>
      </c>
      <c r="D269" s="44" t="s">
        <v>917</v>
      </c>
      <c r="E269" s="45" t="s">
        <v>47</v>
      </c>
      <c r="F269" s="16" t="s">
        <v>4</v>
      </c>
      <c r="G269" s="17" t="s">
        <v>918</v>
      </c>
      <c r="H269" s="17" t="s">
        <v>5351</v>
      </c>
      <c r="I269" s="18" t="s">
        <v>108</v>
      </c>
      <c r="J269" s="211">
        <v>40</v>
      </c>
      <c r="K269" s="17" t="s">
        <v>5371</v>
      </c>
      <c r="L269" s="17" t="s">
        <v>5376</v>
      </c>
      <c r="M269" s="17" t="s">
        <v>5323</v>
      </c>
      <c r="N269" s="17" t="s">
        <v>5323</v>
      </c>
      <c r="O269" s="16" t="s">
        <v>4</v>
      </c>
    </row>
    <row r="270" spans="1:15" ht="27" customHeight="1">
      <c r="A270" s="11"/>
      <c r="B270" s="12">
        <v>267</v>
      </c>
      <c r="C270" s="28" t="s">
        <v>5557</v>
      </c>
      <c r="D270" s="44" t="s">
        <v>920</v>
      </c>
      <c r="E270" s="45" t="s">
        <v>3</v>
      </c>
      <c r="F270" s="46" t="s">
        <v>4</v>
      </c>
      <c r="G270" s="29" t="s">
        <v>921</v>
      </c>
      <c r="H270" s="29" t="s">
        <v>5336</v>
      </c>
      <c r="I270" s="30" t="s">
        <v>90</v>
      </c>
      <c r="J270" s="209">
        <v>40</v>
      </c>
      <c r="K270" s="29" t="s">
        <v>5357</v>
      </c>
      <c r="L270" s="29" t="s">
        <v>5358</v>
      </c>
      <c r="M270" s="29" t="s">
        <v>5323</v>
      </c>
      <c r="N270" s="29" t="s">
        <v>5323</v>
      </c>
      <c r="O270" s="46" t="s">
        <v>4</v>
      </c>
    </row>
    <row r="271" spans="1:15" ht="27" customHeight="1">
      <c r="A271" s="11"/>
      <c r="B271" s="12">
        <v>268</v>
      </c>
      <c r="C271" s="13" t="s">
        <v>5558</v>
      </c>
      <c r="D271" s="44" t="s">
        <v>923</v>
      </c>
      <c r="E271" s="45" t="s">
        <v>47</v>
      </c>
      <c r="F271" s="16" t="s">
        <v>4</v>
      </c>
      <c r="G271" s="17" t="s">
        <v>924</v>
      </c>
      <c r="H271" s="17" t="s">
        <v>5320</v>
      </c>
      <c r="I271" s="18" t="s">
        <v>108</v>
      </c>
      <c r="J271" s="211">
        <v>40</v>
      </c>
      <c r="K271" s="17" t="s">
        <v>5371</v>
      </c>
      <c r="L271" s="17" t="s">
        <v>5376</v>
      </c>
      <c r="M271" s="17" t="s">
        <v>5323</v>
      </c>
      <c r="N271" s="17" t="s">
        <v>5323</v>
      </c>
      <c r="O271" s="16" t="s">
        <v>4</v>
      </c>
    </row>
    <row r="272" spans="1:15" ht="27" customHeight="1">
      <c r="A272" s="11"/>
      <c r="B272" s="12">
        <v>269</v>
      </c>
      <c r="C272" s="28" t="s">
        <v>5559</v>
      </c>
      <c r="D272" s="44" t="s">
        <v>926</v>
      </c>
      <c r="E272" s="45" t="s">
        <v>3</v>
      </c>
      <c r="F272" s="46" t="s">
        <v>4</v>
      </c>
      <c r="G272" s="29" t="s">
        <v>927</v>
      </c>
      <c r="H272" s="29" t="s">
        <v>5335</v>
      </c>
      <c r="I272" s="30" t="s">
        <v>38</v>
      </c>
      <c r="J272" s="209">
        <v>40</v>
      </c>
      <c r="K272" s="29" t="s">
        <v>5322</v>
      </c>
      <c r="L272" s="29" t="s">
        <v>5321</v>
      </c>
      <c r="M272" s="29" t="s">
        <v>5323</v>
      </c>
      <c r="N272" s="29" t="s">
        <v>5323</v>
      </c>
      <c r="O272" s="46" t="s">
        <v>4</v>
      </c>
    </row>
    <row r="273" spans="1:15" ht="27" customHeight="1">
      <c r="A273" s="11"/>
      <c r="B273" s="12">
        <v>270</v>
      </c>
      <c r="C273" s="13" t="s">
        <v>5560</v>
      </c>
      <c r="D273" s="44" t="s">
        <v>929</v>
      </c>
      <c r="E273" s="45" t="s">
        <v>3</v>
      </c>
      <c r="F273" s="16" t="s">
        <v>4</v>
      </c>
      <c r="G273" s="17" t="s">
        <v>930</v>
      </c>
      <c r="H273" s="17" t="s">
        <v>5336</v>
      </c>
      <c r="I273" s="18" t="s">
        <v>282</v>
      </c>
      <c r="J273" s="211">
        <v>40</v>
      </c>
      <c r="K273" s="17" t="s">
        <v>5373</v>
      </c>
      <c r="L273" s="17" t="s">
        <v>5374</v>
      </c>
      <c r="M273" s="17" t="s">
        <v>5323</v>
      </c>
      <c r="N273" s="17" t="s">
        <v>5323</v>
      </c>
      <c r="O273" s="16" t="s">
        <v>4</v>
      </c>
    </row>
    <row r="274" spans="1:15" ht="27" customHeight="1">
      <c r="A274" s="33"/>
      <c r="B274" s="12">
        <v>271</v>
      </c>
      <c r="C274" s="28" t="s">
        <v>5561</v>
      </c>
      <c r="D274" s="44" t="s">
        <v>932</v>
      </c>
      <c r="E274" s="45" t="s">
        <v>3</v>
      </c>
      <c r="F274" s="46" t="s">
        <v>4</v>
      </c>
      <c r="G274" s="29" t="s">
        <v>933</v>
      </c>
      <c r="H274" s="29" t="s">
        <v>5334</v>
      </c>
      <c r="I274" s="30" t="s">
        <v>282</v>
      </c>
      <c r="J274" s="209">
        <v>40</v>
      </c>
      <c r="K274" s="29" t="s">
        <v>5373</v>
      </c>
      <c r="L274" s="29" t="s">
        <v>5374</v>
      </c>
      <c r="M274" s="29" t="s">
        <v>5323</v>
      </c>
      <c r="N274" s="29" t="s">
        <v>5323</v>
      </c>
      <c r="O274" s="46" t="s">
        <v>4</v>
      </c>
    </row>
    <row r="275" spans="1:15" ht="27" customHeight="1">
      <c r="A275" s="11"/>
      <c r="B275" s="12">
        <v>272</v>
      </c>
      <c r="C275" s="13" t="s">
        <v>5562</v>
      </c>
      <c r="D275" s="44" t="s">
        <v>935</v>
      </c>
      <c r="E275" s="45" t="s">
        <v>3</v>
      </c>
      <c r="F275" s="16" t="s">
        <v>4</v>
      </c>
      <c r="G275" s="17" t="s">
        <v>936</v>
      </c>
      <c r="H275" s="17" t="s">
        <v>5327</v>
      </c>
      <c r="I275" s="18" t="s">
        <v>486</v>
      </c>
      <c r="J275" s="211">
        <v>40</v>
      </c>
      <c r="K275" s="17" t="s">
        <v>5389</v>
      </c>
      <c r="L275" s="17" t="s">
        <v>5403</v>
      </c>
      <c r="M275" s="17" t="s">
        <v>5323</v>
      </c>
      <c r="N275" s="17" t="s">
        <v>5323</v>
      </c>
      <c r="O275" s="16" t="s">
        <v>4</v>
      </c>
    </row>
    <row r="276" spans="1:15" ht="27" customHeight="1">
      <c r="A276" s="11"/>
      <c r="B276" s="12">
        <v>273</v>
      </c>
      <c r="C276" s="28" t="s">
        <v>5563</v>
      </c>
      <c r="D276" s="44" t="s">
        <v>938</v>
      </c>
      <c r="E276" s="45" t="s">
        <v>47</v>
      </c>
      <c r="F276" s="46" t="s">
        <v>4</v>
      </c>
      <c r="G276" s="29" t="s">
        <v>939</v>
      </c>
      <c r="H276" s="29" t="s">
        <v>5334</v>
      </c>
      <c r="I276" s="30" t="s">
        <v>8</v>
      </c>
      <c r="J276" s="209">
        <v>40</v>
      </c>
      <c r="K276" s="29" t="s">
        <v>5321</v>
      </c>
      <c r="L276" s="29" t="s">
        <v>5322</v>
      </c>
      <c r="M276" s="29" t="s">
        <v>5323</v>
      </c>
      <c r="N276" s="29" t="s">
        <v>5323</v>
      </c>
      <c r="O276" s="46" t="s">
        <v>4</v>
      </c>
    </row>
    <row r="277" spans="1:15" ht="27" customHeight="1">
      <c r="A277" s="11"/>
      <c r="B277" s="12">
        <v>274</v>
      </c>
      <c r="C277" s="28" t="s">
        <v>944</v>
      </c>
      <c r="D277" s="44" t="s">
        <v>945</v>
      </c>
      <c r="E277" s="45" t="s">
        <v>3</v>
      </c>
      <c r="F277" s="46" t="s">
        <v>4</v>
      </c>
      <c r="G277" s="29" t="s">
        <v>946</v>
      </c>
      <c r="H277" s="29" t="s">
        <v>5351</v>
      </c>
      <c r="I277" s="30" t="s">
        <v>38</v>
      </c>
      <c r="J277" s="209">
        <v>40</v>
      </c>
      <c r="K277" s="29" t="s">
        <v>5322</v>
      </c>
      <c r="L277" s="29" t="s">
        <v>5321</v>
      </c>
      <c r="M277" s="29" t="s">
        <v>5323</v>
      </c>
      <c r="N277" s="29" t="s">
        <v>5323</v>
      </c>
      <c r="O277" s="46" t="s">
        <v>4</v>
      </c>
    </row>
    <row r="278" spans="1:15" ht="27" customHeight="1">
      <c r="A278" s="11"/>
      <c r="B278" s="12">
        <v>275</v>
      </c>
      <c r="C278" s="13" t="s">
        <v>5564</v>
      </c>
      <c r="D278" s="44" t="s">
        <v>948</v>
      </c>
      <c r="E278" s="45" t="s">
        <v>3</v>
      </c>
      <c r="F278" s="16" t="s">
        <v>4</v>
      </c>
      <c r="G278" s="17" t="s">
        <v>949</v>
      </c>
      <c r="H278" s="17" t="s">
        <v>5327</v>
      </c>
      <c r="I278" s="18" t="s">
        <v>22</v>
      </c>
      <c r="J278" s="211">
        <v>40</v>
      </c>
      <c r="K278" s="17" t="s">
        <v>5332</v>
      </c>
      <c r="L278" s="17" t="s">
        <v>5331</v>
      </c>
      <c r="M278" s="17" t="s">
        <v>5323</v>
      </c>
      <c r="N278" s="17" t="s">
        <v>5323</v>
      </c>
      <c r="O278" s="16" t="s">
        <v>4</v>
      </c>
    </row>
    <row r="279" spans="1:15" ht="27" customHeight="1">
      <c r="A279" s="33"/>
      <c r="B279" s="12">
        <v>276</v>
      </c>
      <c r="C279" s="28" t="s">
        <v>5565</v>
      </c>
      <c r="D279" s="44" t="s">
        <v>951</v>
      </c>
      <c r="E279" s="45" t="s">
        <v>3</v>
      </c>
      <c r="F279" s="46" t="s">
        <v>4</v>
      </c>
      <c r="G279" s="29" t="s">
        <v>952</v>
      </c>
      <c r="H279" s="29" t="s">
        <v>5359</v>
      </c>
      <c r="I279" s="30" t="s">
        <v>10</v>
      </c>
      <c r="J279" s="209">
        <v>40</v>
      </c>
      <c r="K279" s="29" t="s">
        <v>5358</v>
      </c>
      <c r="L279" s="29" t="s">
        <v>5357</v>
      </c>
      <c r="M279" s="29" t="s">
        <v>5323</v>
      </c>
      <c r="N279" s="29" t="s">
        <v>5323</v>
      </c>
      <c r="O279" s="46" t="s">
        <v>4</v>
      </c>
    </row>
    <row r="280" spans="1:15" ht="27" customHeight="1">
      <c r="A280" s="11"/>
      <c r="B280" s="12">
        <v>277</v>
      </c>
      <c r="C280" s="13" t="s">
        <v>5566</v>
      </c>
      <c r="D280" s="44" t="s">
        <v>954</v>
      </c>
      <c r="E280" s="45" t="s">
        <v>47</v>
      </c>
      <c r="F280" s="16" t="s">
        <v>4</v>
      </c>
      <c r="G280" s="17" t="s">
        <v>955</v>
      </c>
      <c r="H280" s="17" t="s">
        <v>5336</v>
      </c>
      <c r="I280" s="18" t="s">
        <v>129</v>
      </c>
      <c r="J280" s="211">
        <v>40</v>
      </c>
      <c r="K280" s="17" t="s">
        <v>5342</v>
      </c>
      <c r="L280" s="17" t="s">
        <v>5341</v>
      </c>
      <c r="M280" s="17" t="s">
        <v>5323</v>
      </c>
      <c r="N280" s="17" t="s">
        <v>5323</v>
      </c>
      <c r="O280" s="16" t="s">
        <v>4</v>
      </c>
    </row>
    <row r="281" spans="1:15" ht="27" customHeight="1">
      <c r="A281" s="11"/>
      <c r="B281" s="12">
        <v>278</v>
      </c>
      <c r="C281" s="28" t="s">
        <v>5567</v>
      </c>
      <c r="D281" s="44" t="s">
        <v>957</v>
      </c>
      <c r="E281" s="45" t="s">
        <v>47</v>
      </c>
      <c r="F281" s="46" t="s">
        <v>4</v>
      </c>
      <c r="G281" s="29" t="s">
        <v>958</v>
      </c>
      <c r="H281" s="29" t="s">
        <v>5346</v>
      </c>
      <c r="I281" s="30" t="s">
        <v>282</v>
      </c>
      <c r="J281" s="209">
        <v>40</v>
      </c>
      <c r="K281" s="29" t="s">
        <v>5373</v>
      </c>
      <c r="L281" s="29" t="s">
        <v>5374</v>
      </c>
      <c r="M281" s="29" t="s">
        <v>5323</v>
      </c>
      <c r="N281" s="29" t="s">
        <v>5323</v>
      </c>
      <c r="O281" s="46" t="s">
        <v>4</v>
      </c>
    </row>
    <row r="282" spans="1:15" ht="27" customHeight="1">
      <c r="A282" s="11"/>
      <c r="B282" s="12">
        <v>279</v>
      </c>
      <c r="C282" s="13" t="s">
        <v>5568</v>
      </c>
      <c r="D282" s="44" t="s">
        <v>960</v>
      </c>
      <c r="E282" s="45" t="s">
        <v>59</v>
      </c>
      <c r="F282" s="16" t="s">
        <v>4</v>
      </c>
      <c r="G282" s="17" t="s">
        <v>961</v>
      </c>
      <c r="H282" s="17" t="s">
        <v>5335</v>
      </c>
      <c r="I282" s="18" t="s">
        <v>191</v>
      </c>
      <c r="J282" s="211">
        <v>40</v>
      </c>
      <c r="K282" s="17" t="s">
        <v>5427</v>
      </c>
      <c r="L282" s="17" t="s">
        <v>5428</v>
      </c>
      <c r="M282" s="17" t="s">
        <v>5323</v>
      </c>
      <c r="N282" s="17" t="s">
        <v>5323</v>
      </c>
      <c r="O282" s="16" t="s">
        <v>4</v>
      </c>
    </row>
    <row r="283" spans="1:15" ht="27" customHeight="1">
      <c r="A283" s="11"/>
      <c r="B283" s="12">
        <v>280</v>
      </c>
      <c r="C283" s="28" t="s">
        <v>5569</v>
      </c>
      <c r="D283" s="47" t="s">
        <v>963</v>
      </c>
      <c r="E283" s="45" t="s">
        <v>47</v>
      </c>
      <c r="F283" s="46" t="s">
        <v>4</v>
      </c>
      <c r="G283" s="29" t="s">
        <v>964</v>
      </c>
      <c r="H283" s="29" t="s">
        <v>5351</v>
      </c>
      <c r="I283" s="30" t="s">
        <v>56</v>
      </c>
      <c r="J283" s="209">
        <v>40</v>
      </c>
      <c r="K283" s="29" t="s">
        <v>5339</v>
      </c>
      <c r="L283" s="29" t="s">
        <v>5340</v>
      </c>
      <c r="M283" s="29" t="s">
        <v>5323</v>
      </c>
      <c r="N283" s="29" t="s">
        <v>5323</v>
      </c>
      <c r="O283" s="46" t="s">
        <v>4</v>
      </c>
    </row>
    <row r="284" spans="1:15" ht="27" customHeight="1">
      <c r="A284" s="20"/>
      <c r="B284" s="12">
        <v>281</v>
      </c>
      <c r="C284" s="13" t="s">
        <v>5570</v>
      </c>
      <c r="D284" s="47" t="s">
        <v>966</v>
      </c>
      <c r="E284" s="48" t="s">
        <v>3</v>
      </c>
      <c r="F284" s="16" t="s">
        <v>4</v>
      </c>
      <c r="G284" s="17" t="s">
        <v>967</v>
      </c>
      <c r="H284" s="17" t="s">
        <v>5359</v>
      </c>
      <c r="I284" s="18" t="s">
        <v>226</v>
      </c>
      <c r="J284" s="211">
        <v>40</v>
      </c>
      <c r="K284" s="17" t="s">
        <v>5324</v>
      </c>
      <c r="L284" s="17" t="s">
        <v>5324</v>
      </c>
      <c r="M284" s="17" t="s">
        <v>5323</v>
      </c>
      <c r="N284" s="17" t="s">
        <v>5323</v>
      </c>
      <c r="O284" s="16" t="s">
        <v>4</v>
      </c>
    </row>
    <row r="285" spans="1:15" ht="27" customHeight="1">
      <c r="A285" s="11"/>
      <c r="B285" s="12">
        <v>282</v>
      </c>
      <c r="C285" s="28" t="s">
        <v>5571</v>
      </c>
      <c r="D285" s="47" t="s">
        <v>581</v>
      </c>
      <c r="E285" s="48" t="s">
        <v>59</v>
      </c>
      <c r="F285" s="46" t="s">
        <v>4</v>
      </c>
      <c r="G285" s="29" t="s">
        <v>969</v>
      </c>
      <c r="H285" s="29" t="s">
        <v>5327</v>
      </c>
      <c r="I285" s="30" t="s">
        <v>114</v>
      </c>
      <c r="J285" s="209">
        <v>40</v>
      </c>
      <c r="K285" s="29" t="s">
        <v>5341</v>
      </c>
      <c r="L285" s="29" t="s">
        <v>5342</v>
      </c>
      <c r="M285" s="29" t="s">
        <v>5323</v>
      </c>
      <c r="N285" s="29" t="s">
        <v>5323</v>
      </c>
      <c r="O285" s="46" t="s">
        <v>4</v>
      </c>
    </row>
    <row r="286" spans="1:15" ht="27" customHeight="1">
      <c r="A286" s="11"/>
      <c r="B286" s="12">
        <v>283</v>
      </c>
      <c r="C286" s="13" t="s">
        <v>970</v>
      </c>
      <c r="D286" s="47" t="s">
        <v>581</v>
      </c>
      <c r="E286" s="48" t="s">
        <v>3</v>
      </c>
      <c r="F286" s="16" t="s">
        <v>4</v>
      </c>
      <c r="G286" s="17" t="s">
        <v>971</v>
      </c>
      <c r="H286" s="17" t="s">
        <v>5320</v>
      </c>
      <c r="I286" s="18" t="s">
        <v>8</v>
      </c>
      <c r="J286" s="211">
        <v>40</v>
      </c>
      <c r="K286" s="17" t="s">
        <v>5321</v>
      </c>
      <c r="L286" s="17" t="s">
        <v>5322</v>
      </c>
      <c r="M286" s="17" t="s">
        <v>5323</v>
      </c>
      <c r="N286" s="17" t="s">
        <v>5323</v>
      </c>
      <c r="O286" s="16" t="s">
        <v>4</v>
      </c>
    </row>
    <row r="287" spans="1:15" ht="27" customHeight="1">
      <c r="A287" s="11"/>
      <c r="B287" s="12">
        <v>284</v>
      </c>
      <c r="C287" s="28" t="s">
        <v>972</v>
      </c>
      <c r="D287" s="47" t="s">
        <v>973</v>
      </c>
      <c r="E287" s="49" t="s">
        <v>47</v>
      </c>
      <c r="F287" s="46" t="s">
        <v>4</v>
      </c>
      <c r="G287" s="29" t="s">
        <v>974</v>
      </c>
      <c r="H287" s="29" t="s">
        <v>5346</v>
      </c>
      <c r="I287" s="30" t="s">
        <v>44</v>
      </c>
      <c r="J287" s="209">
        <v>40</v>
      </c>
      <c r="K287" s="29" t="s">
        <v>5349</v>
      </c>
      <c r="L287" s="29" t="s">
        <v>5348</v>
      </c>
      <c r="M287" s="29" t="s">
        <v>5323</v>
      </c>
      <c r="N287" s="29" t="s">
        <v>5323</v>
      </c>
      <c r="O287" s="46" t="s">
        <v>4</v>
      </c>
    </row>
    <row r="288" spans="1:15" ht="27" customHeight="1">
      <c r="A288" s="11"/>
      <c r="B288" s="12">
        <v>285</v>
      </c>
      <c r="C288" s="13" t="s">
        <v>5572</v>
      </c>
      <c r="D288" s="50" t="s">
        <v>976</v>
      </c>
      <c r="E288" s="51" t="s">
        <v>59</v>
      </c>
      <c r="F288" s="16" t="s">
        <v>4</v>
      </c>
      <c r="G288" s="17" t="s">
        <v>977</v>
      </c>
      <c r="H288" s="17" t="s">
        <v>5334</v>
      </c>
      <c r="I288" s="18" t="s">
        <v>14</v>
      </c>
      <c r="J288" s="211">
        <v>40</v>
      </c>
      <c r="K288" s="17" t="s">
        <v>5328</v>
      </c>
      <c r="L288" s="17" t="s">
        <v>5329</v>
      </c>
      <c r="M288" s="17" t="s">
        <v>5323</v>
      </c>
      <c r="N288" s="17" t="s">
        <v>5323</v>
      </c>
      <c r="O288" s="16" t="s">
        <v>4</v>
      </c>
    </row>
    <row r="289" spans="1:15" ht="27" customHeight="1">
      <c r="A289" s="33"/>
      <c r="B289" s="12">
        <v>286</v>
      </c>
      <c r="C289" s="28" t="s">
        <v>5573</v>
      </c>
      <c r="D289" s="44" t="s">
        <v>979</v>
      </c>
      <c r="E289" s="45" t="s">
        <v>59</v>
      </c>
      <c r="F289" s="46" t="s">
        <v>4</v>
      </c>
      <c r="G289" s="29" t="s">
        <v>980</v>
      </c>
      <c r="H289" s="29" t="s">
        <v>5351</v>
      </c>
      <c r="I289" s="30" t="s">
        <v>30</v>
      </c>
      <c r="J289" s="209">
        <v>40</v>
      </c>
      <c r="K289" s="29" t="s">
        <v>5360</v>
      </c>
      <c r="L289" s="29" t="s">
        <v>5361</v>
      </c>
      <c r="M289" s="29" t="s">
        <v>5323</v>
      </c>
      <c r="N289" s="29" t="s">
        <v>5323</v>
      </c>
      <c r="O289" s="46" t="s">
        <v>4</v>
      </c>
    </row>
    <row r="290" spans="1:15" ht="27" customHeight="1">
      <c r="A290" s="11"/>
      <c r="B290" s="12">
        <v>287</v>
      </c>
      <c r="C290" s="13" t="s">
        <v>5574</v>
      </c>
      <c r="D290" s="44" t="s">
        <v>982</v>
      </c>
      <c r="E290" s="45" t="s">
        <v>59</v>
      </c>
      <c r="F290" s="16" t="s">
        <v>4</v>
      </c>
      <c r="G290" s="17" t="s">
        <v>983</v>
      </c>
      <c r="H290" s="17" t="s">
        <v>5335</v>
      </c>
      <c r="I290" s="18" t="s">
        <v>226</v>
      </c>
      <c r="J290" s="211">
        <v>40</v>
      </c>
      <c r="K290" s="17" t="s">
        <v>5324</v>
      </c>
      <c r="L290" s="17" t="s">
        <v>5324</v>
      </c>
      <c r="M290" s="17" t="s">
        <v>5323</v>
      </c>
      <c r="N290" s="17" t="s">
        <v>5323</v>
      </c>
      <c r="O290" s="16" t="s">
        <v>4</v>
      </c>
    </row>
    <row r="291" spans="1:15" ht="27" customHeight="1">
      <c r="A291" s="11"/>
      <c r="B291" s="12">
        <v>288</v>
      </c>
      <c r="C291" s="28" t="s">
        <v>5575</v>
      </c>
      <c r="D291" s="44" t="s">
        <v>985</v>
      </c>
      <c r="E291" s="45" t="s">
        <v>47</v>
      </c>
      <c r="F291" s="46" t="s">
        <v>4</v>
      </c>
      <c r="G291" s="29" t="s">
        <v>986</v>
      </c>
      <c r="H291" s="29" t="s">
        <v>5336</v>
      </c>
      <c r="I291" s="30" t="s">
        <v>226</v>
      </c>
      <c r="J291" s="209">
        <v>40</v>
      </c>
      <c r="K291" s="29" t="s">
        <v>5324</v>
      </c>
      <c r="L291" s="29" t="s">
        <v>5324</v>
      </c>
      <c r="M291" s="29" t="s">
        <v>5323</v>
      </c>
      <c r="N291" s="29" t="s">
        <v>5323</v>
      </c>
      <c r="O291" s="46" t="s">
        <v>4</v>
      </c>
    </row>
    <row r="292" spans="1:15" ht="27" customHeight="1">
      <c r="A292" s="11"/>
      <c r="B292" s="12">
        <v>289</v>
      </c>
      <c r="C292" s="13" t="s">
        <v>5576</v>
      </c>
      <c r="D292" s="44" t="s">
        <v>988</v>
      </c>
      <c r="E292" s="45" t="s">
        <v>59</v>
      </c>
      <c r="F292" s="16" t="s">
        <v>4</v>
      </c>
      <c r="G292" s="17" t="s">
        <v>989</v>
      </c>
      <c r="H292" s="17" t="s">
        <v>5336</v>
      </c>
      <c r="I292" s="18" t="s">
        <v>30</v>
      </c>
      <c r="J292" s="211">
        <v>40</v>
      </c>
      <c r="K292" s="17" t="s">
        <v>5360</v>
      </c>
      <c r="L292" s="17" t="s">
        <v>5361</v>
      </c>
      <c r="M292" s="17" t="s">
        <v>5323</v>
      </c>
      <c r="N292" s="17" t="s">
        <v>5323</v>
      </c>
      <c r="O292" s="16" t="s">
        <v>4</v>
      </c>
    </row>
    <row r="293" spans="1:15" ht="27" customHeight="1">
      <c r="A293" s="11"/>
      <c r="B293" s="12">
        <v>290</v>
      </c>
      <c r="C293" s="28" t="s">
        <v>5577</v>
      </c>
      <c r="D293" s="44" t="s">
        <v>991</v>
      </c>
      <c r="E293" s="45" t="s">
        <v>3</v>
      </c>
      <c r="F293" s="46" t="s">
        <v>4</v>
      </c>
      <c r="G293" s="29" t="s">
        <v>992</v>
      </c>
      <c r="H293" s="29" t="s">
        <v>5320</v>
      </c>
      <c r="I293" s="30" t="s">
        <v>282</v>
      </c>
      <c r="J293" s="209">
        <v>40</v>
      </c>
      <c r="K293" s="29" t="s">
        <v>5373</v>
      </c>
      <c r="L293" s="29" t="s">
        <v>5374</v>
      </c>
      <c r="M293" s="29" t="s">
        <v>5323</v>
      </c>
      <c r="N293" s="29" t="s">
        <v>5323</v>
      </c>
      <c r="O293" s="46" t="s">
        <v>4</v>
      </c>
    </row>
    <row r="294" spans="1:15" ht="27" customHeight="1">
      <c r="A294" s="33"/>
      <c r="B294" s="12">
        <v>291</v>
      </c>
      <c r="C294" s="13" t="s">
        <v>5578</v>
      </c>
      <c r="D294" s="44" t="s">
        <v>994</v>
      </c>
      <c r="E294" s="45" t="s">
        <v>47</v>
      </c>
      <c r="F294" s="16" t="s">
        <v>4</v>
      </c>
      <c r="G294" s="17" t="s">
        <v>995</v>
      </c>
      <c r="H294" s="17" t="s">
        <v>5351</v>
      </c>
      <c r="I294" s="18" t="s">
        <v>108</v>
      </c>
      <c r="J294" s="211">
        <v>40</v>
      </c>
      <c r="K294" s="17" t="s">
        <v>5371</v>
      </c>
      <c r="L294" s="17" t="s">
        <v>5376</v>
      </c>
      <c r="M294" s="17" t="s">
        <v>5323</v>
      </c>
      <c r="N294" s="17" t="s">
        <v>5323</v>
      </c>
      <c r="O294" s="16" t="s">
        <v>4</v>
      </c>
    </row>
    <row r="295" spans="1:15" ht="27" customHeight="1">
      <c r="A295" s="11"/>
      <c r="B295" s="12">
        <v>292</v>
      </c>
      <c r="C295" s="28" t="s">
        <v>5579</v>
      </c>
      <c r="D295" s="44" t="s">
        <v>997</v>
      </c>
      <c r="E295" s="45" t="s">
        <v>47</v>
      </c>
      <c r="F295" s="46" t="s">
        <v>4</v>
      </c>
      <c r="G295" s="29" t="s">
        <v>998</v>
      </c>
      <c r="H295" s="29" t="s">
        <v>5334</v>
      </c>
      <c r="I295" s="30" t="s">
        <v>215</v>
      </c>
      <c r="J295" s="209">
        <v>40</v>
      </c>
      <c r="K295" s="29" t="s">
        <v>5374</v>
      </c>
      <c r="L295" s="29" t="s">
        <v>5373</v>
      </c>
      <c r="M295" s="29" t="s">
        <v>5323</v>
      </c>
      <c r="N295" s="29" t="s">
        <v>5323</v>
      </c>
      <c r="O295" s="46" t="s">
        <v>4</v>
      </c>
    </row>
    <row r="296" spans="1:15" ht="27" customHeight="1">
      <c r="A296" s="11"/>
      <c r="B296" s="12">
        <v>293</v>
      </c>
      <c r="C296" s="13" t="s">
        <v>999</v>
      </c>
      <c r="D296" s="44" t="s">
        <v>1000</v>
      </c>
      <c r="E296" s="45" t="s">
        <v>47</v>
      </c>
      <c r="F296" s="16" t="s">
        <v>4</v>
      </c>
      <c r="G296" s="17" t="s">
        <v>1001</v>
      </c>
      <c r="H296" s="17" t="s">
        <v>5351</v>
      </c>
      <c r="I296" s="18" t="s">
        <v>8</v>
      </c>
      <c r="J296" s="211">
        <v>40</v>
      </c>
      <c r="K296" s="17" t="s">
        <v>5321</v>
      </c>
      <c r="L296" s="17" t="s">
        <v>5322</v>
      </c>
      <c r="M296" s="17" t="s">
        <v>5323</v>
      </c>
      <c r="N296" s="17" t="s">
        <v>5323</v>
      </c>
      <c r="O296" s="16" t="s">
        <v>4</v>
      </c>
    </row>
    <row r="297" spans="1:15" ht="27" customHeight="1">
      <c r="A297" s="11"/>
      <c r="B297" s="12">
        <v>294</v>
      </c>
      <c r="C297" s="28" t="s">
        <v>1002</v>
      </c>
      <c r="D297" s="44" t="s">
        <v>1003</v>
      </c>
      <c r="E297" s="45" t="s">
        <v>47</v>
      </c>
      <c r="F297" s="46" t="s">
        <v>4</v>
      </c>
      <c r="G297" s="29" t="s">
        <v>1004</v>
      </c>
      <c r="H297" s="29" t="s">
        <v>5320</v>
      </c>
      <c r="I297" s="30" t="s">
        <v>282</v>
      </c>
      <c r="J297" s="209">
        <v>40</v>
      </c>
      <c r="K297" s="29" t="s">
        <v>5373</v>
      </c>
      <c r="L297" s="29" t="s">
        <v>5374</v>
      </c>
      <c r="M297" s="29" t="s">
        <v>5323</v>
      </c>
      <c r="N297" s="29" t="s">
        <v>5323</v>
      </c>
      <c r="O297" s="46" t="s">
        <v>4</v>
      </c>
    </row>
    <row r="298" spans="1:15" ht="27" customHeight="1">
      <c r="A298" s="11"/>
      <c r="B298" s="12">
        <v>295</v>
      </c>
      <c r="C298" s="13" t="s">
        <v>5580</v>
      </c>
      <c r="D298" s="44" t="s">
        <v>1006</v>
      </c>
      <c r="E298" s="45" t="s">
        <v>3</v>
      </c>
      <c r="F298" s="16" t="s">
        <v>4</v>
      </c>
      <c r="G298" s="17" t="s">
        <v>1007</v>
      </c>
      <c r="H298" s="17" t="s">
        <v>5327</v>
      </c>
      <c r="I298" s="18" t="s">
        <v>44</v>
      </c>
      <c r="J298" s="211">
        <v>40</v>
      </c>
      <c r="K298" s="17" t="s">
        <v>5349</v>
      </c>
      <c r="L298" s="17" t="s">
        <v>5348</v>
      </c>
      <c r="M298" s="17" t="s">
        <v>5323</v>
      </c>
      <c r="N298" s="17" t="s">
        <v>5323</v>
      </c>
      <c r="O298" s="16" t="s">
        <v>4</v>
      </c>
    </row>
    <row r="299" spans="1:15" ht="27" customHeight="1">
      <c r="A299" s="33"/>
      <c r="B299" s="12">
        <v>296</v>
      </c>
      <c r="C299" s="28" t="s">
        <v>5581</v>
      </c>
      <c r="D299" s="44" t="s">
        <v>1009</v>
      </c>
      <c r="E299" s="45" t="s">
        <v>3</v>
      </c>
      <c r="F299" s="46" t="s">
        <v>4</v>
      </c>
      <c r="G299" s="29" t="s">
        <v>1010</v>
      </c>
      <c r="H299" s="29" t="s">
        <v>5335</v>
      </c>
      <c r="I299" s="30" t="s">
        <v>85</v>
      </c>
      <c r="J299" s="209">
        <v>40</v>
      </c>
      <c r="K299" s="29" t="s">
        <v>5340</v>
      </c>
      <c r="L299" s="29" t="s">
        <v>5339</v>
      </c>
      <c r="M299" s="29" t="s">
        <v>5323</v>
      </c>
      <c r="N299" s="29" t="s">
        <v>5323</v>
      </c>
      <c r="O299" s="46" t="s">
        <v>4</v>
      </c>
    </row>
    <row r="300" spans="1:15" ht="27" customHeight="1">
      <c r="A300" s="11"/>
      <c r="B300" s="12">
        <v>297</v>
      </c>
      <c r="C300" s="13" t="s">
        <v>5582</v>
      </c>
      <c r="D300" s="44" t="s">
        <v>1012</v>
      </c>
      <c r="E300" s="45" t="s">
        <v>47</v>
      </c>
      <c r="F300" s="16" t="s">
        <v>4</v>
      </c>
      <c r="G300" s="17" t="s">
        <v>1013</v>
      </c>
      <c r="H300" s="17" t="s">
        <v>5335</v>
      </c>
      <c r="I300" s="18" t="s">
        <v>282</v>
      </c>
      <c r="J300" s="211">
        <v>40</v>
      </c>
      <c r="K300" s="17" t="s">
        <v>5373</v>
      </c>
      <c r="L300" s="17" t="s">
        <v>5374</v>
      </c>
      <c r="M300" s="17" t="s">
        <v>5323</v>
      </c>
      <c r="N300" s="17" t="s">
        <v>5323</v>
      </c>
      <c r="O300" s="16" t="s">
        <v>4</v>
      </c>
    </row>
    <row r="301" spans="1:15" ht="27" customHeight="1">
      <c r="A301" s="11"/>
      <c r="B301" s="12">
        <v>298</v>
      </c>
      <c r="C301" s="28" t="s">
        <v>5583</v>
      </c>
      <c r="D301" s="44" t="s">
        <v>1015</v>
      </c>
      <c r="E301" s="45" t="s">
        <v>47</v>
      </c>
      <c r="F301" s="46" t="s">
        <v>4</v>
      </c>
      <c r="G301" s="29" t="s">
        <v>1016</v>
      </c>
      <c r="H301" s="29" t="s">
        <v>5359</v>
      </c>
      <c r="I301" s="30" t="s">
        <v>129</v>
      </c>
      <c r="J301" s="209">
        <v>40</v>
      </c>
      <c r="K301" s="29" t="s">
        <v>5342</v>
      </c>
      <c r="L301" s="29" t="s">
        <v>5341</v>
      </c>
      <c r="M301" s="29" t="s">
        <v>5323</v>
      </c>
      <c r="N301" s="29" t="s">
        <v>5323</v>
      </c>
      <c r="O301" s="46" t="s">
        <v>4</v>
      </c>
    </row>
    <row r="302" spans="1:15" ht="27" customHeight="1">
      <c r="A302" s="11"/>
      <c r="B302" s="12">
        <v>299</v>
      </c>
      <c r="C302" s="13" t="s">
        <v>5584</v>
      </c>
      <c r="D302" s="44" t="s">
        <v>1018</v>
      </c>
      <c r="E302" s="45" t="s">
        <v>3</v>
      </c>
      <c r="F302" s="16" t="s">
        <v>4</v>
      </c>
      <c r="G302" s="17" t="s">
        <v>1019</v>
      </c>
      <c r="H302" s="17" t="s">
        <v>5346</v>
      </c>
      <c r="I302" s="18" t="s">
        <v>155</v>
      </c>
      <c r="J302" s="211">
        <v>40</v>
      </c>
      <c r="K302" s="17" t="s">
        <v>5337</v>
      </c>
      <c r="L302" s="17" t="s">
        <v>5338</v>
      </c>
      <c r="M302" s="17" t="s">
        <v>5323</v>
      </c>
      <c r="N302" s="17" t="s">
        <v>5323</v>
      </c>
      <c r="O302" s="16" t="s">
        <v>4</v>
      </c>
    </row>
    <row r="303" spans="1:15" ht="27" customHeight="1">
      <c r="A303" s="11"/>
      <c r="B303" s="12">
        <v>300</v>
      </c>
      <c r="C303" s="13" t="s">
        <v>1020</v>
      </c>
      <c r="D303" s="54" t="s">
        <v>1021</v>
      </c>
      <c r="E303" s="213" t="s">
        <v>47</v>
      </c>
      <c r="F303" s="16" t="s">
        <v>4</v>
      </c>
      <c r="G303" s="17" t="s">
        <v>1022</v>
      </c>
      <c r="H303" s="17" t="s">
        <v>5335</v>
      </c>
      <c r="I303" s="18" t="s">
        <v>180</v>
      </c>
      <c r="J303" s="211">
        <v>40</v>
      </c>
      <c r="K303" s="17" t="s">
        <v>5415</v>
      </c>
      <c r="L303" s="19" t="s">
        <v>4</v>
      </c>
      <c r="M303" s="17" t="s">
        <v>5323</v>
      </c>
      <c r="N303" s="17" t="s">
        <v>5323</v>
      </c>
      <c r="O303" s="16" t="s">
        <v>4</v>
      </c>
    </row>
    <row r="304" spans="1:15" ht="27" customHeight="1">
      <c r="A304" s="20"/>
      <c r="B304" s="12">
        <v>301</v>
      </c>
      <c r="C304" s="28" t="s">
        <v>1023</v>
      </c>
      <c r="D304" s="54" t="s">
        <v>1024</v>
      </c>
      <c r="E304" s="214" t="s">
        <v>47</v>
      </c>
      <c r="F304" s="46" t="s">
        <v>4</v>
      </c>
      <c r="G304" s="29" t="s">
        <v>1025</v>
      </c>
      <c r="H304" s="29" t="s">
        <v>5320</v>
      </c>
      <c r="I304" s="30" t="s">
        <v>49</v>
      </c>
      <c r="J304" s="209">
        <v>40</v>
      </c>
      <c r="K304" s="29" t="s">
        <v>5403</v>
      </c>
      <c r="L304" s="29" t="s">
        <v>5389</v>
      </c>
      <c r="M304" s="29" t="s">
        <v>5323</v>
      </c>
      <c r="N304" s="29" t="s">
        <v>5323</v>
      </c>
      <c r="O304" s="46" t="s">
        <v>4</v>
      </c>
    </row>
    <row r="305" spans="1:15" ht="27" customHeight="1">
      <c r="A305" s="11"/>
      <c r="B305" s="12">
        <v>302</v>
      </c>
      <c r="C305" s="13" t="s">
        <v>1026</v>
      </c>
      <c r="D305" s="54" t="s">
        <v>1027</v>
      </c>
      <c r="E305" s="213" t="s">
        <v>47</v>
      </c>
      <c r="F305" s="16" t="s">
        <v>4</v>
      </c>
      <c r="G305" s="17" t="s">
        <v>1028</v>
      </c>
      <c r="H305" s="17" t="s">
        <v>5351</v>
      </c>
      <c r="I305" s="18" t="s">
        <v>180</v>
      </c>
      <c r="J305" s="211">
        <v>40</v>
      </c>
      <c r="K305" s="17" t="s">
        <v>5415</v>
      </c>
      <c r="L305" s="19" t="s">
        <v>4</v>
      </c>
      <c r="M305" s="17" t="s">
        <v>5323</v>
      </c>
      <c r="N305" s="17" t="s">
        <v>5323</v>
      </c>
      <c r="O305" s="16" t="s">
        <v>4</v>
      </c>
    </row>
    <row r="306" spans="1:15" ht="27" customHeight="1">
      <c r="A306" s="11"/>
      <c r="B306" s="12">
        <v>303</v>
      </c>
      <c r="C306" s="28" t="s">
        <v>1029</v>
      </c>
      <c r="D306" s="54" t="s">
        <v>1030</v>
      </c>
      <c r="E306" s="213" t="s">
        <v>47</v>
      </c>
      <c r="F306" s="46" t="s">
        <v>4</v>
      </c>
      <c r="G306" s="29" t="s">
        <v>1031</v>
      </c>
      <c r="H306" s="29" t="s">
        <v>5336</v>
      </c>
      <c r="I306" s="30" t="s">
        <v>44</v>
      </c>
      <c r="J306" s="209">
        <v>40</v>
      </c>
      <c r="K306" s="29" t="s">
        <v>5349</v>
      </c>
      <c r="L306" s="29" t="s">
        <v>5348</v>
      </c>
      <c r="M306" s="29" t="s">
        <v>5323</v>
      </c>
      <c r="N306" s="29" t="s">
        <v>5323</v>
      </c>
      <c r="O306" s="46" t="s">
        <v>4</v>
      </c>
    </row>
    <row r="307" spans="1:15" ht="27" customHeight="1">
      <c r="A307" s="11"/>
      <c r="B307" s="12">
        <v>304</v>
      </c>
      <c r="C307" s="13" t="s">
        <v>1032</v>
      </c>
      <c r="D307" s="57" t="s">
        <v>1033</v>
      </c>
      <c r="E307" s="213" t="s">
        <v>3</v>
      </c>
      <c r="F307" s="16" t="s">
        <v>4</v>
      </c>
      <c r="G307" s="17" t="s">
        <v>1034</v>
      </c>
      <c r="H307" s="17" t="s">
        <v>5334</v>
      </c>
      <c r="I307" s="18" t="s">
        <v>180</v>
      </c>
      <c r="J307" s="211">
        <v>40</v>
      </c>
      <c r="K307" s="17" t="s">
        <v>5415</v>
      </c>
      <c r="L307" s="19" t="s">
        <v>4</v>
      </c>
      <c r="M307" s="17" t="s">
        <v>5323</v>
      </c>
      <c r="N307" s="17" t="s">
        <v>5323</v>
      </c>
      <c r="O307" s="16" t="s">
        <v>4</v>
      </c>
    </row>
    <row r="308" spans="1:15" ht="27" customHeight="1">
      <c r="A308" s="11"/>
      <c r="B308" s="12">
        <v>305</v>
      </c>
      <c r="C308" s="28" t="s">
        <v>5585</v>
      </c>
      <c r="D308" s="54" t="s">
        <v>1036</v>
      </c>
      <c r="E308" s="213" t="s">
        <v>47</v>
      </c>
      <c r="F308" s="46" t="s">
        <v>4</v>
      </c>
      <c r="G308" s="29" t="s">
        <v>1037</v>
      </c>
      <c r="H308" s="29" t="s">
        <v>5327</v>
      </c>
      <c r="I308" s="30" t="s">
        <v>125</v>
      </c>
      <c r="J308" s="209">
        <v>40</v>
      </c>
      <c r="K308" s="29" t="s">
        <v>5391</v>
      </c>
      <c r="L308" s="29" t="s">
        <v>5392</v>
      </c>
      <c r="M308" s="29" t="s">
        <v>5323</v>
      </c>
      <c r="N308" s="29" t="s">
        <v>5323</v>
      </c>
      <c r="O308" s="46" t="s">
        <v>4</v>
      </c>
    </row>
    <row r="309" spans="1:15" ht="27" customHeight="1">
      <c r="A309" s="33"/>
      <c r="B309" s="12">
        <v>306</v>
      </c>
      <c r="C309" s="13" t="s">
        <v>5586</v>
      </c>
      <c r="D309" s="57" t="s">
        <v>1039</v>
      </c>
      <c r="E309" s="213" t="s">
        <v>59</v>
      </c>
      <c r="F309" s="16" t="s">
        <v>4</v>
      </c>
      <c r="G309" s="17" t="s">
        <v>1040</v>
      </c>
      <c r="H309" s="17" t="s">
        <v>5359</v>
      </c>
      <c r="I309" s="18" t="s">
        <v>300</v>
      </c>
      <c r="J309" s="211">
        <v>40</v>
      </c>
      <c r="K309" s="17" t="s">
        <v>5421</v>
      </c>
      <c r="L309" s="17" t="s">
        <v>5356</v>
      </c>
      <c r="M309" s="17" t="s">
        <v>5323</v>
      </c>
      <c r="N309" s="17" t="s">
        <v>5323</v>
      </c>
      <c r="O309" s="16" t="s">
        <v>4</v>
      </c>
    </row>
    <row r="310" spans="1:15" ht="27" customHeight="1">
      <c r="A310" s="11"/>
      <c r="B310" s="12">
        <v>307</v>
      </c>
      <c r="C310" s="28" t="s">
        <v>5587</v>
      </c>
      <c r="D310" s="57" t="s">
        <v>712</v>
      </c>
      <c r="E310" s="215" t="s">
        <v>59</v>
      </c>
      <c r="F310" s="46" t="s">
        <v>4</v>
      </c>
      <c r="G310" s="29" t="s">
        <v>1042</v>
      </c>
      <c r="H310" s="29" t="s">
        <v>5346</v>
      </c>
      <c r="I310" s="30" t="s">
        <v>164</v>
      </c>
      <c r="J310" s="209">
        <v>40</v>
      </c>
      <c r="K310" s="29" t="s">
        <v>5418</v>
      </c>
      <c r="L310" s="29" t="s">
        <v>5419</v>
      </c>
      <c r="M310" s="29" t="s">
        <v>5323</v>
      </c>
      <c r="N310" s="29" t="s">
        <v>5323</v>
      </c>
      <c r="O310" s="46" t="s">
        <v>4</v>
      </c>
    </row>
    <row r="311" spans="1:15" ht="27" customHeight="1">
      <c r="A311" s="11"/>
      <c r="B311" s="12">
        <v>308</v>
      </c>
      <c r="C311" s="13" t="s">
        <v>5588</v>
      </c>
      <c r="D311" s="57" t="s">
        <v>1044</v>
      </c>
      <c r="E311" s="216" t="s">
        <v>3</v>
      </c>
      <c r="F311" s="16" t="s">
        <v>4</v>
      </c>
      <c r="G311" s="17" t="s">
        <v>1045</v>
      </c>
      <c r="H311" s="17" t="s">
        <v>5335</v>
      </c>
      <c r="I311" s="18" t="s">
        <v>159</v>
      </c>
      <c r="J311" s="211">
        <v>40</v>
      </c>
      <c r="K311" s="17" t="s">
        <v>5367</v>
      </c>
      <c r="L311" s="17" t="s">
        <v>5354</v>
      </c>
      <c r="M311" s="17" t="s">
        <v>5323</v>
      </c>
      <c r="N311" s="17" t="s">
        <v>5323</v>
      </c>
      <c r="O311" s="16" t="s">
        <v>4</v>
      </c>
    </row>
    <row r="312" spans="1:15" ht="27" customHeight="1">
      <c r="A312" s="11"/>
      <c r="B312" s="12">
        <v>309</v>
      </c>
      <c r="C312" s="28" t="s">
        <v>5589</v>
      </c>
      <c r="D312" s="54" t="s">
        <v>792</v>
      </c>
      <c r="E312" s="214" t="s">
        <v>47</v>
      </c>
      <c r="F312" s="46" t="s">
        <v>4</v>
      </c>
      <c r="G312" s="29" t="s">
        <v>1047</v>
      </c>
      <c r="H312" s="29" t="s">
        <v>5320</v>
      </c>
      <c r="I312" s="30" t="s">
        <v>164</v>
      </c>
      <c r="J312" s="209">
        <v>40</v>
      </c>
      <c r="K312" s="29" t="s">
        <v>5418</v>
      </c>
      <c r="L312" s="29" t="s">
        <v>5419</v>
      </c>
      <c r="M312" s="29" t="s">
        <v>5323</v>
      </c>
      <c r="N312" s="29" t="s">
        <v>5323</v>
      </c>
      <c r="O312" s="46" t="s">
        <v>4</v>
      </c>
    </row>
    <row r="313" spans="1:15" ht="27" customHeight="1">
      <c r="A313" s="11"/>
      <c r="B313" s="12">
        <v>310</v>
      </c>
      <c r="C313" s="13" t="s">
        <v>1048</v>
      </c>
      <c r="D313" s="54" t="s">
        <v>1049</v>
      </c>
      <c r="E313" s="213" t="s">
        <v>47</v>
      </c>
      <c r="F313" s="16" t="s">
        <v>4</v>
      </c>
      <c r="G313" s="17" t="s">
        <v>1050</v>
      </c>
      <c r="H313" s="17" t="s">
        <v>5351</v>
      </c>
      <c r="I313" s="18" t="s">
        <v>44</v>
      </c>
      <c r="J313" s="211">
        <v>40</v>
      </c>
      <c r="K313" s="17" t="s">
        <v>5349</v>
      </c>
      <c r="L313" s="17" t="s">
        <v>5348</v>
      </c>
      <c r="M313" s="17" t="s">
        <v>5323</v>
      </c>
      <c r="N313" s="17" t="s">
        <v>5323</v>
      </c>
      <c r="O313" s="16" t="s">
        <v>4</v>
      </c>
    </row>
    <row r="314" spans="1:15" ht="27" customHeight="1">
      <c r="A314" s="33"/>
      <c r="B314" s="12">
        <v>311</v>
      </c>
      <c r="C314" s="28" t="s">
        <v>1051</v>
      </c>
      <c r="D314" s="57" t="s">
        <v>1052</v>
      </c>
      <c r="E314" s="214" t="s">
        <v>59</v>
      </c>
      <c r="F314" s="46" t="s">
        <v>4</v>
      </c>
      <c r="G314" s="29" t="s">
        <v>1053</v>
      </c>
      <c r="H314" s="29" t="s">
        <v>5336</v>
      </c>
      <c r="I314" s="30" t="s">
        <v>90</v>
      </c>
      <c r="J314" s="209">
        <v>40</v>
      </c>
      <c r="K314" s="29" t="s">
        <v>5357</v>
      </c>
      <c r="L314" s="29" t="s">
        <v>5378</v>
      </c>
      <c r="M314" s="29" t="s">
        <v>5323</v>
      </c>
      <c r="N314" s="29" t="s">
        <v>5356</v>
      </c>
      <c r="O314" s="46" t="s">
        <v>4</v>
      </c>
    </row>
    <row r="315" spans="1:15" ht="27" customHeight="1">
      <c r="A315" s="11"/>
      <c r="B315" s="12">
        <v>312</v>
      </c>
      <c r="C315" s="13" t="s">
        <v>1054</v>
      </c>
      <c r="D315" s="57" t="s">
        <v>1055</v>
      </c>
      <c r="E315" s="213" t="s">
        <v>59</v>
      </c>
      <c r="F315" s="16" t="s">
        <v>4</v>
      </c>
      <c r="G315" s="17" t="s">
        <v>1056</v>
      </c>
      <c r="H315" s="17" t="s">
        <v>5334</v>
      </c>
      <c r="I315" s="18" t="s">
        <v>164</v>
      </c>
      <c r="J315" s="211">
        <v>40</v>
      </c>
      <c r="K315" s="17" t="s">
        <v>5418</v>
      </c>
      <c r="L315" s="17" t="s">
        <v>5419</v>
      </c>
      <c r="M315" s="17" t="s">
        <v>5323</v>
      </c>
      <c r="N315" s="17" t="s">
        <v>5323</v>
      </c>
      <c r="O315" s="16" t="s">
        <v>4</v>
      </c>
    </row>
    <row r="316" spans="1:15" ht="27" customHeight="1">
      <c r="A316" s="11"/>
      <c r="B316" s="12">
        <v>313</v>
      </c>
      <c r="C316" s="28" t="s">
        <v>1057</v>
      </c>
      <c r="D316" s="57" t="s">
        <v>1058</v>
      </c>
      <c r="E316" s="214" t="s">
        <v>3</v>
      </c>
      <c r="F316" s="46" t="s">
        <v>4</v>
      </c>
      <c r="G316" s="29" t="s">
        <v>1059</v>
      </c>
      <c r="H316" s="29" t="s">
        <v>5327</v>
      </c>
      <c r="I316" s="30" t="s">
        <v>67</v>
      </c>
      <c r="J316" s="209">
        <v>40</v>
      </c>
      <c r="K316" s="29" t="s">
        <v>5377</v>
      </c>
      <c r="L316" s="29" t="s">
        <v>5389</v>
      </c>
      <c r="M316" s="29" t="s">
        <v>5356</v>
      </c>
      <c r="N316" s="29" t="s">
        <v>5323</v>
      </c>
      <c r="O316" s="46" t="s">
        <v>4</v>
      </c>
    </row>
    <row r="317" spans="1:15" ht="27" customHeight="1">
      <c r="A317" s="11"/>
      <c r="B317" s="12">
        <v>314</v>
      </c>
      <c r="C317" s="13" t="s">
        <v>1060</v>
      </c>
      <c r="D317" s="54" t="s">
        <v>1061</v>
      </c>
      <c r="E317" s="213" t="s">
        <v>47</v>
      </c>
      <c r="F317" s="16" t="s">
        <v>4</v>
      </c>
      <c r="G317" s="17" t="s">
        <v>1062</v>
      </c>
      <c r="H317" s="17" t="s">
        <v>5359</v>
      </c>
      <c r="I317" s="18" t="s">
        <v>125</v>
      </c>
      <c r="J317" s="211">
        <v>40</v>
      </c>
      <c r="K317" s="17" t="s">
        <v>5391</v>
      </c>
      <c r="L317" s="17" t="s">
        <v>5392</v>
      </c>
      <c r="M317" s="17" t="s">
        <v>5323</v>
      </c>
      <c r="N317" s="17" t="s">
        <v>5323</v>
      </c>
      <c r="O317" s="16" t="s">
        <v>4</v>
      </c>
    </row>
    <row r="318" spans="1:15" ht="27" customHeight="1">
      <c r="A318" s="11"/>
      <c r="B318" s="12">
        <v>315</v>
      </c>
      <c r="C318" s="28" t="s">
        <v>5590</v>
      </c>
      <c r="D318" s="57" t="s">
        <v>1064</v>
      </c>
      <c r="E318" s="214" t="s">
        <v>59</v>
      </c>
      <c r="F318" s="46" t="s">
        <v>4</v>
      </c>
      <c r="G318" s="29" t="s">
        <v>1065</v>
      </c>
      <c r="H318" s="29" t="s">
        <v>5346</v>
      </c>
      <c r="I318" s="30" t="s">
        <v>56</v>
      </c>
      <c r="J318" s="209">
        <v>40</v>
      </c>
      <c r="K318" s="29" t="s">
        <v>5339</v>
      </c>
      <c r="L318" s="29" t="s">
        <v>5340</v>
      </c>
      <c r="M318" s="29" t="s">
        <v>5323</v>
      </c>
      <c r="N318" s="29" t="s">
        <v>5323</v>
      </c>
      <c r="O318" s="46" t="s">
        <v>4</v>
      </c>
    </row>
    <row r="319" spans="1:15" ht="27" customHeight="1">
      <c r="A319" s="33"/>
      <c r="B319" s="12">
        <v>316</v>
      </c>
      <c r="C319" s="13" t="s">
        <v>5591</v>
      </c>
      <c r="D319" s="54" t="s">
        <v>1067</v>
      </c>
      <c r="E319" s="213" t="s">
        <v>47</v>
      </c>
      <c r="F319" s="16" t="s">
        <v>4</v>
      </c>
      <c r="G319" s="17" t="s">
        <v>1068</v>
      </c>
      <c r="H319" s="17" t="s">
        <v>5335</v>
      </c>
      <c r="I319" s="18" t="s">
        <v>44</v>
      </c>
      <c r="J319" s="211">
        <v>40</v>
      </c>
      <c r="K319" s="17" t="s">
        <v>5349</v>
      </c>
      <c r="L319" s="17" t="s">
        <v>5348</v>
      </c>
      <c r="M319" s="17" t="s">
        <v>5323</v>
      </c>
      <c r="N319" s="17" t="s">
        <v>5323</v>
      </c>
      <c r="O319" s="16" t="s">
        <v>4</v>
      </c>
    </row>
    <row r="320" spans="1:15" ht="27" customHeight="1">
      <c r="A320" s="11"/>
      <c r="B320" s="12">
        <v>317</v>
      </c>
      <c r="C320" s="28" t="s">
        <v>5592</v>
      </c>
      <c r="D320" s="57" t="s">
        <v>1070</v>
      </c>
      <c r="E320" s="213" t="s">
        <v>3</v>
      </c>
      <c r="F320" s="46" t="s">
        <v>4</v>
      </c>
      <c r="G320" s="29" t="s">
        <v>1071</v>
      </c>
      <c r="H320" s="29" t="s">
        <v>5320</v>
      </c>
      <c r="I320" s="30" t="s">
        <v>108</v>
      </c>
      <c r="J320" s="209">
        <v>40</v>
      </c>
      <c r="K320" s="29" t="s">
        <v>5371</v>
      </c>
      <c r="L320" s="29" t="s">
        <v>5376</v>
      </c>
      <c r="M320" s="29" t="s">
        <v>5323</v>
      </c>
      <c r="N320" s="29" t="s">
        <v>5323</v>
      </c>
      <c r="O320" s="46" t="s">
        <v>4</v>
      </c>
    </row>
    <row r="321" spans="1:15" ht="27" customHeight="1">
      <c r="A321" s="11"/>
      <c r="B321" s="12">
        <v>318</v>
      </c>
      <c r="C321" s="13" t="s">
        <v>5593</v>
      </c>
      <c r="D321" s="54" t="s">
        <v>1073</v>
      </c>
      <c r="E321" s="213" t="s">
        <v>47</v>
      </c>
      <c r="F321" s="16" t="s">
        <v>4</v>
      </c>
      <c r="G321" s="17" t="s">
        <v>1074</v>
      </c>
      <c r="H321" s="17" t="s">
        <v>5351</v>
      </c>
      <c r="I321" s="18" t="s">
        <v>49</v>
      </c>
      <c r="J321" s="211">
        <v>40</v>
      </c>
      <c r="K321" s="17" t="s">
        <v>5403</v>
      </c>
      <c r="L321" s="17" t="s">
        <v>5389</v>
      </c>
      <c r="M321" s="17" t="s">
        <v>5323</v>
      </c>
      <c r="N321" s="17" t="s">
        <v>5323</v>
      </c>
      <c r="O321" s="16" t="s">
        <v>4</v>
      </c>
    </row>
    <row r="322" spans="1:15" ht="27" customHeight="1">
      <c r="A322" s="11"/>
      <c r="B322" s="12">
        <v>319</v>
      </c>
      <c r="C322" s="28" t="s">
        <v>5594</v>
      </c>
      <c r="D322" s="57" t="s">
        <v>1076</v>
      </c>
      <c r="E322" s="213" t="s">
        <v>59</v>
      </c>
      <c r="F322" s="46" t="s">
        <v>4</v>
      </c>
      <c r="G322" s="29" t="s">
        <v>1077</v>
      </c>
      <c r="H322" s="29" t="s">
        <v>5336</v>
      </c>
      <c r="I322" s="30" t="s">
        <v>191</v>
      </c>
      <c r="J322" s="209">
        <v>40</v>
      </c>
      <c r="K322" s="29" t="s">
        <v>5427</v>
      </c>
      <c r="L322" s="29" t="s">
        <v>5428</v>
      </c>
      <c r="M322" s="29" t="s">
        <v>5323</v>
      </c>
      <c r="N322" s="29" t="s">
        <v>5323</v>
      </c>
      <c r="O322" s="46" t="s">
        <v>4</v>
      </c>
    </row>
    <row r="323" spans="1:15" ht="27" customHeight="1">
      <c r="A323" s="11"/>
      <c r="B323" s="12">
        <v>320</v>
      </c>
      <c r="C323" s="13" t="s">
        <v>1078</v>
      </c>
      <c r="D323" s="57" t="s">
        <v>1079</v>
      </c>
      <c r="E323" s="213" t="s">
        <v>59</v>
      </c>
      <c r="F323" s="16" t="s">
        <v>4</v>
      </c>
      <c r="G323" s="17" t="s">
        <v>1080</v>
      </c>
      <c r="H323" s="17" t="s">
        <v>5334</v>
      </c>
      <c r="I323" s="18" t="s">
        <v>36</v>
      </c>
      <c r="J323" s="211">
        <v>40</v>
      </c>
      <c r="K323" s="17" t="s">
        <v>5343</v>
      </c>
      <c r="L323" s="17" t="s">
        <v>5360</v>
      </c>
      <c r="M323" s="17" t="s">
        <v>5356</v>
      </c>
      <c r="N323" s="17" t="s">
        <v>5323</v>
      </c>
      <c r="O323" s="16" t="s">
        <v>4</v>
      </c>
    </row>
    <row r="324" spans="1:15" ht="27" customHeight="1">
      <c r="A324" s="20"/>
      <c r="B324" s="12">
        <v>321</v>
      </c>
      <c r="C324" s="28" t="s">
        <v>1081</v>
      </c>
      <c r="D324" s="57" t="s">
        <v>1082</v>
      </c>
      <c r="E324" s="213" t="s">
        <v>3</v>
      </c>
      <c r="F324" s="46" t="s">
        <v>4</v>
      </c>
      <c r="G324" s="29" t="s">
        <v>1083</v>
      </c>
      <c r="H324" s="29" t="s">
        <v>5327</v>
      </c>
      <c r="I324" s="30" t="s">
        <v>24</v>
      </c>
      <c r="J324" s="209">
        <v>40</v>
      </c>
      <c r="K324" s="29" t="s">
        <v>5329</v>
      </c>
      <c r="L324" s="29" t="s">
        <v>5328</v>
      </c>
      <c r="M324" s="29" t="s">
        <v>5323</v>
      </c>
      <c r="N324" s="29" t="s">
        <v>5323</v>
      </c>
      <c r="O324" s="46" t="s">
        <v>4</v>
      </c>
    </row>
    <row r="325" spans="1:15" ht="27" customHeight="1">
      <c r="A325" s="11"/>
      <c r="B325" s="12">
        <v>322</v>
      </c>
      <c r="C325" s="13" t="s">
        <v>1084</v>
      </c>
      <c r="D325" s="57" t="s">
        <v>1085</v>
      </c>
      <c r="E325" s="214" t="s">
        <v>59</v>
      </c>
      <c r="F325" s="16" t="s">
        <v>4</v>
      </c>
      <c r="G325" s="17" t="s">
        <v>1086</v>
      </c>
      <c r="H325" s="17" t="s">
        <v>5359</v>
      </c>
      <c r="I325" s="18" t="s">
        <v>191</v>
      </c>
      <c r="J325" s="211">
        <v>40</v>
      </c>
      <c r="K325" s="17" t="s">
        <v>5427</v>
      </c>
      <c r="L325" s="17" t="s">
        <v>5428</v>
      </c>
      <c r="M325" s="17" t="s">
        <v>5323</v>
      </c>
      <c r="N325" s="17" t="s">
        <v>5323</v>
      </c>
      <c r="O325" s="16" t="s">
        <v>4</v>
      </c>
    </row>
    <row r="326" spans="1:15" ht="27" customHeight="1">
      <c r="A326" s="11"/>
      <c r="B326" s="12">
        <v>323</v>
      </c>
      <c r="C326" s="28" t="s">
        <v>1087</v>
      </c>
      <c r="D326" s="57" t="s">
        <v>1088</v>
      </c>
      <c r="E326" s="213" t="s">
        <v>59</v>
      </c>
      <c r="F326" s="46" t="s">
        <v>4</v>
      </c>
      <c r="G326" s="29" t="s">
        <v>1089</v>
      </c>
      <c r="H326" s="29" t="s">
        <v>5335</v>
      </c>
      <c r="I326" s="30" t="s">
        <v>114</v>
      </c>
      <c r="J326" s="209">
        <v>40</v>
      </c>
      <c r="K326" s="29" t="s">
        <v>5341</v>
      </c>
      <c r="L326" s="29" t="s">
        <v>5340</v>
      </c>
      <c r="M326" s="29" t="s">
        <v>5323</v>
      </c>
      <c r="N326" s="29" t="s">
        <v>5356</v>
      </c>
      <c r="O326" s="46" t="s">
        <v>4</v>
      </c>
    </row>
    <row r="327" spans="1:15" ht="27" customHeight="1">
      <c r="A327" s="11"/>
      <c r="B327" s="12">
        <v>324</v>
      </c>
      <c r="C327" s="13" t="s">
        <v>1090</v>
      </c>
      <c r="D327" s="57" t="s">
        <v>1091</v>
      </c>
      <c r="E327" s="213" t="s">
        <v>59</v>
      </c>
      <c r="F327" s="16" t="s">
        <v>4</v>
      </c>
      <c r="G327" s="17" t="s">
        <v>1092</v>
      </c>
      <c r="H327" s="17" t="s">
        <v>5320</v>
      </c>
      <c r="I327" s="18" t="s">
        <v>49</v>
      </c>
      <c r="J327" s="211">
        <v>40</v>
      </c>
      <c r="K327" s="17" t="s">
        <v>5403</v>
      </c>
      <c r="L327" s="17" t="s">
        <v>5389</v>
      </c>
      <c r="M327" s="17" t="s">
        <v>5323</v>
      </c>
      <c r="N327" s="17" t="s">
        <v>5323</v>
      </c>
      <c r="O327" s="16" t="s">
        <v>4</v>
      </c>
    </row>
    <row r="328" spans="1:15" ht="27" customHeight="1">
      <c r="A328" s="11"/>
      <c r="B328" s="12">
        <v>325</v>
      </c>
      <c r="C328" s="28" t="s">
        <v>5595</v>
      </c>
      <c r="D328" s="57" t="s">
        <v>1094</v>
      </c>
      <c r="E328" s="214" t="s">
        <v>59</v>
      </c>
      <c r="F328" s="46" t="s">
        <v>4</v>
      </c>
      <c r="G328" s="29" t="s">
        <v>1095</v>
      </c>
      <c r="H328" s="29" t="s">
        <v>5351</v>
      </c>
      <c r="I328" s="30" t="s">
        <v>24</v>
      </c>
      <c r="J328" s="209">
        <v>40</v>
      </c>
      <c r="K328" s="29" t="s">
        <v>5329</v>
      </c>
      <c r="L328" s="29" t="s">
        <v>5328</v>
      </c>
      <c r="M328" s="29" t="s">
        <v>5323</v>
      </c>
      <c r="N328" s="29" t="s">
        <v>5323</v>
      </c>
      <c r="O328" s="46" t="s">
        <v>4</v>
      </c>
    </row>
    <row r="329" spans="1:15" ht="27" customHeight="1">
      <c r="A329" s="33"/>
      <c r="B329" s="12">
        <v>326</v>
      </c>
      <c r="C329" s="13" t="s">
        <v>5596</v>
      </c>
      <c r="D329" s="57" t="s">
        <v>1097</v>
      </c>
      <c r="E329" s="214" t="s">
        <v>59</v>
      </c>
      <c r="F329" s="16" t="s">
        <v>4</v>
      </c>
      <c r="G329" s="17" t="s">
        <v>1098</v>
      </c>
      <c r="H329" s="17" t="s">
        <v>5336</v>
      </c>
      <c r="I329" s="18" t="s">
        <v>164</v>
      </c>
      <c r="J329" s="211">
        <v>40</v>
      </c>
      <c r="K329" s="17" t="s">
        <v>5418</v>
      </c>
      <c r="L329" s="17" t="s">
        <v>5419</v>
      </c>
      <c r="M329" s="17" t="s">
        <v>5323</v>
      </c>
      <c r="N329" s="17" t="s">
        <v>5323</v>
      </c>
      <c r="O329" s="16" t="s">
        <v>4</v>
      </c>
    </row>
    <row r="330" spans="1:15" ht="27" customHeight="1">
      <c r="A330" s="11"/>
      <c r="B330" s="12">
        <v>327</v>
      </c>
      <c r="C330" s="28" t="s">
        <v>5597</v>
      </c>
      <c r="D330" s="57" t="s">
        <v>1100</v>
      </c>
      <c r="E330" s="213" t="s">
        <v>3</v>
      </c>
      <c r="F330" s="46" t="s">
        <v>4</v>
      </c>
      <c r="G330" s="29" t="s">
        <v>1101</v>
      </c>
      <c r="H330" s="29" t="s">
        <v>5334</v>
      </c>
      <c r="I330" s="30" t="s">
        <v>8</v>
      </c>
      <c r="J330" s="209">
        <v>40</v>
      </c>
      <c r="K330" s="29" t="s">
        <v>5321</v>
      </c>
      <c r="L330" s="29" t="s">
        <v>5322</v>
      </c>
      <c r="M330" s="29" t="s">
        <v>5323</v>
      </c>
      <c r="N330" s="29" t="s">
        <v>5323</v>
      </c>
      <c r="O330" s="46" t="s">
        <v>4</v>
      </c>
    </row>
    <row r="331" spans="1:15" ht="27" customHeight="1">
      <c r="A331" s="11"/>
      <c r="B331" s="12">
        <v>328</v>
      </c>
      <c r="C331" s="13" t="s">
        <v>5598</v>
      </c>
      <c r="D331" s="57" t="s">
        <v>1103</v>
      </c>
      <c r="E331" s="213" t="s">
        <v>3</v>
      </c>
      <c r="F331" s="16" t="s">
        <v>4</v>
      </c>
      <c r="G331" s="17" t="s">
        <v>1104</v>
      </c>
      <c r="H331" s="17" t="s">
        <v>5327</v>
      </c>
      <c r="I331" s="18" t="s">
        <v>56</v>
      </c>
      <c r="J331" s="211">
        <v>40</v>
      </c>
      <c r="K331" s="17" t="s">
        <v>5339</v>
      </c>
      <c r="L331" s="17" t="s">
        <v>5340</v>
      </c>
      <c r="M331" s="17" t="s">
        <v>5323</v>
      </c>
      <c r="N331" s="17" t="s">
        <v>5323</v>
      </c>
      <c r="O331" s="16" t="s">
        <v>4</v>
      </c>
    </row>
    <row r="332" spans="1:15" ht="27" customHeight="1">
      <c r="A332" s="11"/>
      <c r="B332" s="12">
        <v>329</v>
      </c>
      <c r="C332" s="28" t="s">
        <v>5599</v>
      </c>
      <c r="D332" s="57" t="s">
        <v>1106</v>
      </c>
      <c r="E332" s="213" t="s">
        <v>3</v>
      </c>
      <c r="F332" s="46" t="s">
        <v>4</v>
      </c>
      <c r="G332" s="29" t="s">
        <v>1107</v>
      </c>
      <c r="H332" s="29" t="s">
        <v>5359</v>
      </c>
      <c r="I332" s="30" t="s">
        <v>22</v>
      </c>
      <c r="J332" s="209">
        <v>40</v>
      </c>
      <c r="K332" s="29" t="s">
        <v>5332</v>
      </c>
      <c r="L332" s="29" t="s">
        <v>5337</v>
      </c>
      <c r="M332" s="29" t="s">
        <v>5392</v>
      </c>
      <c r="N332" s="29" t="s">
        <v>5392</v>
      </c>
      <c r="O332" s="46" t="s">
        <v>4</v>
      </c>
    </row>
    <row r="333" spans="1:15" ht="27" customHeight="1">
      <c r="A333" s="11"/>
      <c r="B333" s="12">
        <v>330</v>
      </c>
      <c r="C333" s="13" t="s">
        <v>1108</v>
      </c>
      <c r="D333" s="57" t="s">
        <v>1109</v>
      </c>
      <c r="E333" s="213" t="s">
        <v>59</v>
      </c>
      <c r="F333" s="16" t="s">
        <v>4</v>
      </c>
      <c r="G333" s="17" t="s">
        <v>1110</v>
      </c>
      <c r="H333" s="17" t="s">
        <v>5346</v>
      </c>
      <c r="I333" s="18" t="s">
        <v>61</v>
      </c>
      <c r="J333" s="211">
        <v>40</v>
      </c>
      <c r="K333" s="17" t="s">
        <v>5338</v>
      </c>
      <c r="L333" s="17" t="s">
        <v>5328</v>
      </c>
      <c r="M333" s="17" t="s">
        <v>5323</v>
      </c>
      <c r="N333" s="17" t="s">
        <v>5356</v>
      </c>
      <c r="O333" s="16" t="s">
        <v>4</v>
      </c>
    </row>
    <row r="334" spans="1:15" ht="27" customHeight="1">
      <c r="A334" s="33"/>
      <c r="B334" s="12">
        <v>331</v>
      </c>
      <c r="C334" s="28" t="s">
        <v>1111</v>
      </c>
      <c r="D334" s="57" t="s">
        <v>871</v>
      </c>
      <c r="E334" s="215" t="s">
        <v>59</v>
      </c>
      <c r="F334" s="46" t="s">
        <v>4</v>
      </c>
      <c r="G334" s="29" t="s">
        <v>1112</v>
      </c>
      <c r="H334" s="29" t="s">
        <v>5335</v>
      </c>
      <c r="I334" s="30" t="s">
        <v>215</v>
      </c>
      <c r="J334" s="209">
        <v>40</v>
      </c>
      <c r="K334" s="29" t="s">
        <v>5374</v>
      </c>
      <c r="L334" s="29" t="s">
        <v>5373</v>
      </c>
      <c r="M334" s="29" t="s">
        <v>5323</v>
      </c>
      <c r="N334" s="29" t="s">
        <v>5323</v>
      </c>
      <c r="O334" s="46" t="s">
        <v>4</v>
      </c>
    </row>
    <row r="335" spans="1:15" ht="27" customHeight="1">
      <c r="A335" s="11"/>
      <c r="B335" s="12">
        <v>332</v>
      </c>
      <c r="C335" s="13" t="s">
        <v>1113</v>
      </c>
      <c r="D335" s="57" t="s">
        <v>1114</v>
      </c>
      <c r="E335" s="216" t="s">
        <v>59</v>
      </c>
      <c r="F335" s="16" t="s">
        <v>4</v>
      </c>
      <c r="G335" s="17" t="s">
        <v>1115</v>
      </c>
      <c r="H335" s="17" t="s">
        <v>5320</v>
      </c>
      <c r="I335" s="18" t="s">
        <v>215</v>
      </c>
      <c r="J335" s="211">
        <v>40</v>
      </c>
      <c r="K335" s="17" t="s">
        <v>5374</v>
      </c>
      <c r="L335" s="17" t="s">
        <v>5373</v>
      </c>
      <c r="M335" s="17" t="s">
        <v>5323</v>
      </c>
      <c r="N335" s="17" t="s">
        <v>5323</v>
      </c>
      <c r="O335" s="16" t="s">
        <v>4</v>
      </c>
    </row>
    <row r="336" spans="1:15" ht="27" customHeight="1">
      <c r="A336" s="11"/>
      <c r="B336" s="12">
        <v>333</v>
      </c>
      <c r="C336" s="28" t="s">
        <v>1116</v>
      </c>
      <c r="D336" s="54" t="s">
        <v>1117</v>
      </c>
      <c r="E336" s="213" t="s">
        <v>47</v>
      </c>
      <c r="F336" s="46" t="s">
        <v>4</v>
      </c>
      <c r="G336" s="29" t="s">
        <v>1118</v>
      </c>
      <c r="H336" s="29" t="s">
        <v>5351</v>
      </c>
      <c r="I336" s="30" t="s">
        <v>108</v>
      </c>
      <c r="J336" s="209">
        <v>40</v>
      </c>
      <c r="K336" s="29" t="s">
        <v>5371</v>
      </c>
      <c r="L336" s="29" t="s">
        <v>5344</v>
      </c>
      <c r="M336" s="29" t="s">
        <v>5356</v>
      </c>
      <c r="N336" s="29" t="s">
        <v>5323</v>
      </c>
      <c r="O336" s="46" t="s">
        <v>4</v>
      </c>
    </row>
    <row r="337" spans="1:15" ht="27" customHeight="1">
      <c r="A337" s="11"/>
      <c r="B337" s="12">
        <v>334</v>
      </c>
      <c r="C337" s="13" t="s">
        <v>1119</v>
      </c>
      <c r="D337" s="57" t="s">
        <v>1120</v>
      </c>
      <c r="E337" s="214" t="s">
        <v>59</v>
      </c>
      <c r="F337" s="16" t="s">
        <v>4</v>
      </c>
      <c r="G337" s="17" t="s">
        <v>1121</v>
      </c>
      <c r="H337" s="17" t="s">
        <v>5336</v>
      </c>
      <c r="I337" s="18" t="s">
        <v>24</v>
      </c>
      <c r="J337" s="211">
        <v>40</v>
      </c>
      <c r="K337" s="17" t="s">
        <v>5329</v>
      </c>
      <c r="L337" s="17" t="s">
        <v>5328</v>
      </c>
      <c r="M337" s="17" t="s">
        <v>5323</v>
      </c>
      <c r="N337" s="17" t="s">
        <v>5323</v>
      </c>
      <c r="O337" s="16" t="s">
        <v>4</v>
      </c>
    </row>
    <row r="338" spans="1:15" ht="27" customHeight="1">
      <c r="A338" s="11"/>
      <c r="B338" s="12">
        <v>335</v>
      </c>
      <c r="C338" s="28" t="s">
        <v>5600</v>
      </c>
      <c r="D338" s="57" t="s">
        <v>1123</v>
      </c>
      <c r="E338" s="213" t="s">
        <v>59</v>
      </c>
      <c r="F338" s="46" t="s">
        <v>4</v>
      </c>
      <c r="G338" s="29" t="s">
        <v>1124</v>
      </c>
      <c r="H338" s="29" t="s">
        <v>5334</v>
      </c>
      <c r="I338" s="30" t="s">
        <v>24</v>
      </c>
      <c r="J338" s="209">
        <v>40</v>
      </c>
      <c r="K338" s="29" t="s">
        <v>5329</v>
      </c>
      <c r="L338" s="29" t="s">
        <v>5328</v>
      </c>
      <c r="M338" s="29" t="s">
        <v>5323</v>
      </c>
      <c r="N338" s="29" t="s">
        <v>5323</v>
      </c>
      <c r="O338" s="46" t="s">
        <v>4</v>
      </c>
    </row>
    <row r="339" spans="1:15" ht="27" customHeight="1">
      <c r="A339" s="33"/>
      <c r="B339" s="12">
        <v>336</v>
      </c>
      <c r="C339" s="13" t="s">
        <v>5601</v>
      </c>
      <c r="D339" s="57" t="s">
        <v>1126</v>
      </c>
      <c r="E339" s="213" t="s">
        <v>59</v>
      </c>
      <c r="F339" s="16" t="s">
        <v>4</v>
      </c>
      <c r="G339" s="17" t="s">
        <v>1127</v>
      </c>
      <c r="H339" s="17" t="s">
        <v>5327</v>
      </c>
      <c r="I339" s="18" t="s">
        <v>226</v>
      </c>
      <c r="J339" s="211">
        <v>40</v>
      </c>
      <c r="K339" s="17" t="s">
        <v>5324</v>
      </c>
      <c r="L339" s="17" t="s">
        <v>5324</v>
      </c>
      <c r="M339" s="17" t="s">
        <v>5323</v>
      </c>
      <c r="N339" s="17" t="s">
        <v>5323</v>
      </c>
      <c r="O339" s="16" t="s">
        <v>4</v>
      </c>
    </row>
    <row r="340" spans="1:15" ht="27" customHeight="1">
      <c r="A340" s="11"/>
      <c r="B340" s="12">
        <v>337</v>
      </c>
      <c r="C340" s="28" t="s">
        <v>5602</v>
      </c>
      <c r="D340" s="57" t="s">
        <v>1129</v>
      </c>
      <c r="E340" s="213" t="s">
        <v>59</v>
      </c>
      <c r="F340" s="46" t="s">
        <v>4</v>
      </c>
      <c r="G340" s="29" t="s">
        <v>1130</v>
      </c>
      <c r="H340" s="29" t="s">
        <v>5359</v>
      </c>
      <c r="I340" s="30" t="s">
        <v>61</v>
      </c>
      <c r="J340" s="209">
        <v>40</v>
      </c>
      <c r="K340" s="29" t="s">
        <v>5338</v>
      </c>
      <c r="L340" s="29" t="s">
        <v>5337</v>
      </c>
      <c r="M340" s="29" t="s">
        <v>5323</v>
      </c>
      <c r="N340" s="29" t="s">
        <v>5323</v>
      </c>
      <c r="O340" s="46" t="s">
        <v>4</v>
      </c>
    </row>
    <row r="341" spans="1:15" ht="27" customHeight="1">
      <c r="A341" s="11"/>
      <c r="B341" s="12">
        <v>338</v>
      </c>
      <c r="C341" s="13" t="s">
        <v>5603</v>
      </c>
      <c r="D341" s="57" t="s">
        <v>1132</v>
      </c>
      <c r="E341" s="213" t="s">
        <v>3</v>
      </c>
      <c r="F341" s="16" t="s">
        <v>4</v>
      </c>
      <c r="G341" s="17" t="s">
        <v>1133</v>
      </c>
      <c r="H341" s="17" t="s">
        <v>5346</v>
      </c>
      <c r="I341" s="18" t="s">
        <v>8</v>
      </c>
      <c r="J341" s="211">
        <v>40</v>
      </c>
      <c r="K341" s="17" t="s">
        <v>5321</v>
      </c>
      <c r="L341" s="17" t="s">
        <v>5328</v>
      </c>
      <c r="M341" s="17" t="s">
        <v>5392</v>
      </c>
      <c r="N341" s="17" t="s">
        <v>5323</v>
      </c>
      <c r="O341" s="16" t="s">
        <v>4</v>
      </c>
    </row>
    <row r="342" spans="1:15" ht="27" customHeight="1">
      <c r="A342" s="11"/>
      <c r="B342" s="12">
        <v>339</v>
      </c>
      <c r="C342" s="28" t="s">
        <v>5604</v>
      </c>
      <c r="D342" s="54" t="s">
        <v>1135</v>
      </c>
      <c r="E342" s="214" t="s">
        <v>47</v>
      </c>
      <c r="F342" s="46" t="s">
        <v>4</v>
      </c>
      <c r="G342" s="29" t="s">
        <v>1136</v>
      </c>
      <c r="H342" s="29" t="s">
        <v>5335</v>
      </c>
      <c r="I342" s="30" t="s">
        <v>22</v>
      </c>
      <c r="J342" s="209">
        <v>40</v>
      </c>
      <c r="K342" s="29" t="s">
        <v>5332</v>
      </c>
      <c r="L342" s="29" t="s">
        <v>5331</v>
      </c>
      <c r="M342" s="29" t="s">
        <v>5323</v>
      </c>
      <c r="N342" s="29" t="s">
        <v>5323</v>
      </c>
      <c r="O342" s="46" t="s">
        <v>4</v>
      </c>
    </row>
    <row r="343" spans="1:15" ht="27" customHeight="1">
      <c r="A343" s="11"/>
      <c r="B343" s="12">
        <v>340</v>
      </c>
      <c r="C343" s="13" t="s">
        <v>1137</v>
      </c>
      <c r="D343" s="57" t="s">
        <v>1138</v>
      </c>
      <c r="E343" s="213" t="s">
        <v>3</v>
      </c>
      <c r="F343" s="16" t="s">
        <v>4</v>
      </c>
      <c r="G343" s="17" t="s">
        <v>1139</v>
      </c>
      <c r="H343" s="17" t="s">
        <v>5320</v>
      </c>
      <c r="I343" s="18" t="s">
        <v>226</v>
      </c>
      <c r="J343" s="211">
        <v>40</v>
      </c>
      <c r="K343" s="17" t="s">
        <v>5324</v>
      </c>
      <c r="L343" s="17" t="s">
        <v>5324</v>
      </c>
      <c r="M343" s="17" t="s">
        <v>5323</v>
      </c>
      <c r="N343" s="17" t="s">
        <v>5323</v>
      </c>
      <c r="O343" s="16" t="s">
        <v>4</v>
      </c>
    </row>
    <row r="344" spans="1:15" ht="27" customHeight="1">
      <c r="A344" s="20"/>
      <c r="B344" s="12">
        <v>341</v>
      </c>
      <c r="C344" s="28" t="s">
        <v>1140</v>
      </c>
      <c r="D344" s="54" t="s">
        <v>1141</v>
      </c>
      <c r="E344" s="214" t="s">
        <v>47</v>
      </c>
      <c r="F344" s="46" t="s">
        <v>4</v>
      </c>
      <c r="G344" s="29" t="s">
        <v>1142</v>
      </c>
      <c r="H344" s="29" t="s">
        <v>5351</v>
      </c>
      <c r="I344" s="30" t="s">
        <v>56</v>
      </c>
      <c r="J344" s="209">
        <v>40</v>
      </c>
      <c r="K344" s="29" t="s">
        <v>5339</v>
      </c>
      <c r="L344" s="29" t="s">
        <v>5340</v>
      </c>
      <c r="M344" s="29" t="s">
        <v>5323</v>
      </c>
      <c r="N344" s="29" t="s">
        <v>5323</v>
      </c>
      <c r="O344" s="46" t="s">
        <v>4</v>
      </c>
    </row>
    <row r="345" spans="1:15" ht="27" customHeight="1">
      <c r="A345" s="11"/>
      <c r="B345" s="12">
        <v>342</v>
      </c>
      <c r="C345" s="13" t="s">
        <v>1143</v>
      </c>
      <c r="D345" s="54" t="s">
        <v>1144</v>
      </c>
      <c r="E345" s="214" t="s">
        <v>47</v>
      </c>
      <c r="F345" s="16" t="s">
        <v>4</v>
      </c>
      <c r="G345" s="17" t="s">
        <v>1145</v>
      </c>
      <c r="H345" s="17" t="s">
        <v>5336</v>
      </c>
      <c r="I345" s="18" t="s">
        <v>22</v>
      </c>
      <c r="J345" s="211">
        <v>40</v>
      </c>
      <c r="K345" s="17" t="s">
        <v>5332</v>
      </c>
      <c r="L345" s="17" t="s">
        <v>5324</v>
      </c>
      <c r="M345" s="17" t="s">
        <v>5323</v>
      </c>
      <c r="N345" s="17" t="s">
        <v>5356</v>
      </c>
      <c r="O345" s="16" t="s">
        <v>4</v>
      </c>
    </row>
    <row r="346" spans="1:15" ht="27" customHeight="1">
      <c r="A346" s="11"/>
      <c r="B346" s="12">
        <v>343</v>
      </c>
      <c r="C346" s="28" t="s">
        <v>1146</v>
      </c>
      <c r="D346" s="57" t="s">
        <v>1147</v>
      </c>
      <c r="E346" s="214" t="s">
        <v>3</v>
      </c>
      <c r="F346" s="46" t="s">
        <v>4</v>
      </c>
      <c r="G346" s="29" t="s">
        <v>1148</v>
      </c>
      <c r="H346" s="29" t="s">
        <v>5334</v>
      </c>
      <c r="I346" s="30" t="s">
        <v>8</v>
      </c>
      <c r="J346" s="209">
        <v>40</v>
      </c>
      <c r="K346" s="29" t="s">
        <v>5321</v>
      </c>
      <c r="L346" s="29" t="s">
        <v>5322</v>
      </c>
      <c r="M346" s="29" t="s">
        <v>5323</v>
      </c>
      <c r="N346" s="29" t="s">
        <v>5323</v>
      </c>
      <c r="O346" s="46" t="s">
        <v>4</v>
      </c>
    </row>
    <row r="347" spans="1:15" ht="27" customHeight="1">
      <c r="A347" s="11"/>
      <c r="B347" s="12">
        <v>344</v>
      </c>
      <c r="C347" s="13" t="s">
        <v>1149</v>
      </c>
      <c r="D347" s="54" t="s">
        <v>1150</v>
      </c>
      <c r="E347" s="213" t="s">
        <v>47</v>
      </c>
      <c r="F347" s="16" t="s">
        <v>4</v>
      </c>
      <c r="G347" s="17" t="s">
        <v>1151</v>
      </c>
      <c r="H347" s="17" t="s">
        <v>5327</v>
      </c>
      <c r="I347" s="18" t="s">
        <v>6</v>
      </c>
      <c r="J347" s="211">
        <v>40</v>
      </c>
      <c r="K347" s="17" t="s">
        <v>5331</v>
      </c>
      <c r="L347" s="17" t="s">
        <v>5332</v>
      </c>
      <c r="M347" s="17" t="s">
        <v>5323</v>
      </c>
      <c r="N347" s="17" t="s">
        <v>5323</v>
      </c>
      <c r="O347" s="16" t="s">
        <v>4</v>
      </c>
    </row>
    <row r="348" spans="1:15" ht="27" customHeight="1">
      <c r="A348" s="11"/>
      <c r="B348" s="12">
        <v>345</v>
      </c>
      <c r="C348" s="28" t="s">
        <v>5605</v>
      </c>
      <c r="D348" s="57" t="s">
        <v>1153</v>
      </c>
      <c r="E348" s="213" t="s">
        <v>59</v>
      </c>
      <c r="F348" s="46" t="s">
        <v>4</v>
      </c>
      <c r="G348" s="29" t="s">
        <v>1154</v>
      </c>
      <c r="H348" s="29" t="s">
        <v>5359</v>
      </c>
      <c r="I348" s="30" t="s">
        <v>56</v>
      </c>
      <c r="J348" s="209">
        <v>40</v>
      </c>
      <c r="K348" s="29" t="s">
        <v>5339</v>
      </c>
      <c r="L348" s="29" t="s">
        <v>5376</v>
      </c>
      <c r="M348" s="29" t="s">
        <v>5356</v>
      </c>
      <c r="N348" s="29" t="s">
        <v>5323</v>
      </c>
      <c r="O348" s="46" t="s">
        <v>4</v>
      </c>
    </row>
    <row r="349" spans="1:15" ht="27" customHeight="1">
      <c r="A349" s="33"/>
      <c r="B349" s="12">
        <v>346</v>
      </c>
      <c r="C349" s="13" t="s">
        <v>5606</v>
      </c>
      <c r="D349" s="57" t="s">
        <v>1156</v>
      </c>
      <c r="E349" s="213" t="s">
        <v>59</v>
      </c>
      <c r="F349" s="16" t="s">
        <v>4</v>
      </c>
      <c r="G349" s="17" t="s">
        <v>1157</v>
      </c>
      <c r="H349" s="17" t="s">
        <v>5335</v>
      </c>
      <c r="I349" s="18" t="s">
        <v>38</v>
      </c>
      <c r="J349" s="211">
        <v>40</v>
      </c>
      <c r="K349" s="17" t="s">
        <v>5322</v>
      </c>
      <c r="L349" s="17" t="s">
        <v>5321</v>
      </c>
      <c r="M349" s="17" t="s">
        <v>5323</v>
      </c>
      <c r="N349" s="17" t="s">
        <v>5323</v>
      </c>
      <c r="O349" s="16" t="s">
        <v>4</v>
      </c>
    </row>
    <row r="350" spans="1:15" ht="27" customHeight="1">
      <c r="A350" s="11"/>
      <c r="B350" s="12">
        <v>347</v>
      </c>
      <c r="C350" s="28" t="s">
        <v>5607</v>
      </c>
      <c r="D350" s="57" t="s">
        <v>1159</v>
      </c>
      <c r="E350" s="213" t="s">
        <v>59</v>
      </c>
      <c r="F350" s="46" t="s">
        <v>4</v>
      </c>
      <c r="G350" s="29" t="s">
        <v>1160</v>
      </c>
      <c r="H350" s="29" t="s">
        <v>5320</v>
      </c>
      <c r="I350" s="30" t="s">
        <v>24</v>
      </c>
      <c r="J350" s="209">
        <v>40</v>
      </c>
      <c r="K350" s="29" t="s">
        <v>5329</v>
      </c>
      <c r="L350" s="29" t="s">
        <v>5328</v>
      </c>
      <c r="M350" s="29" t="s">
        <v>5323</v>
      </c>
      <c r="N350" s="29" t="s">
        <v>5323</v>
      </c>
      <c r="O350" s="46" t="s">
        <v>4</v>
      </c>
    </row>
    <row r="351" spans="1:15" ht="27" customHeight="1">
      <c r="A351" s="11"/>
      <c r="B351" s="12">
        <v>348</v>
      </c>
      <c r="C351" s="13" t="s">
        <v>5608</v>
      </c>
      <c r="D351" s="57" t="s">
        <v>1162</v>
      </c>
      <c r="E351" s="213" t="s">
        <v>59</v>
      </c>
      <c r="F351" s="16" t="s">
        <v>4</v>
      </c>
      <c r="G351" s="17" t="s">
        <v>1163</v>
      </c>
      <c r="H351" s="17" t="s">
        <v>5351</v>
      </c>
      <c r="I351" s="18" t="s">
        <v>56</v>
      </c>
      <c r="J351" s="211">
        <v>40</v>
      </c>
      <c r="K351" s="17" t="s">
        <v>5339</v>
      </c>
      <c r="L351" s="17" t="s">
        <v>5340</v>
      </c>
      <c r="M351" s="17" t="s">
        <v>5323</v>
      </c>
      <c r="N351" s="17" t="s">
        <v>5323</v>
      </c>
      <c r="O351" s="16" t="s">
        <v>4</v>
      </c>
    </row>
    <row r="352" spans="1:15" ht="27" customHeight="1">
      <c r="A352" s="11"/>
      <c r="B352" s="12">
        <v>349</v>
      </c>
      <c r="C352" s="28" t="s">
        <v>5609</v>
      </c>
      <c r="D352" s="54" t="s">
        <v>1165</v>
      </c>
      <c r="E352" s="213" t="s">
        <v>47</v>
      </c>
      <c r="F352" s="46" t="s">
        <v>4</v>
      </c>
      <c r="G352" s="29" t="s">
        <v>1166</v>
      </c>
      <c r="H352" s="29" t="s">
        <v>5336</v>
      </c>
      <c r="I352" s="30" t="s">
        <v>155</v>
      </c>
      <c r="J352" s="209">
        <v>40</v>
      </c>
      <c r="K352" s="29" t="s">
        <v>5337</v>
      </c>
      <c r="L352" s="29" t="s">
        <v>5338</v>
      </c>
      <c r="M352" s="29" t="s">
        <v>5323</v>
      </c>
      <c r="N352" s="29" t="s">
        <v>5323</v>
      </c>
      <c r="O352" s="46" t="s">
        <v>4</v>
      </c>
    </row>
    <row r="353" spans="1:15" ht="27" customHeight="1">
      <c r="A353" s="11"/>
      <c r="B353" s="12">
        <v>350</v>
      </c>
      <c r="C353" s="13" t="s">
        <v>1167</v>
      </c>
      <c r="D353" s="57" t="s">
        <v>589</v>
      </c>
      <c r="E353" s="213" t="s">
        <v>59</v>
      </c>
      <c r="F353" s="16" t="s">
        <v>4</v>
      </c>
      <c r="G353" s="17" t="s">
        <v>1168</v>
      </c>
      <c r="H353" s="17" t="s">
        <v>5334</v>
      </c>
      <c r="I353" s="18" t="s">
        <v>56</v>
      </c>
      <c r="J353" s="211">
        <v>40</v>
      </c>
      <c r="K353" s="17" t="s">
        <v>5339</v>
      </c>
      <c r="L353" s="17" t="s">
        <v>5360</v>
      </c>
      <c r="M353" s="17" t="s">
        <v>5323</v>
      </c>
      <c r="N353" s="17" t="s">
        <v>5419</v>
      </c>
      <c r="O353" s="16" t="s">
        <v>4</v>
      </c>
    </row>
    <row r="354" spans="1:15" ht="27" customHeight="1">
      <c r="A354" s="33"/>
      <c r="B354" s="12">
        <v>351</v>
      </c>
      <c r="C354" s="28" t="s">
        <v>1169</v>
      </c>
      <c r="D354" s="57" t="s">
        <v>1170</v>
      </c>
      <c r="E354" s="213" t="s">
        <v>59</v>
      </c>
      <c r="F354" s="46" t="s">
        <v>4</v>
      </c>
      <c r="G354" s="29" t="s">
        <v>1171</v>
      </c>
      <c r="H354" s="29" t="s">
        <v>5327</v>
      </c>
      <c r="I354" s="30" t="s">
        <v>85</v>
      </c>
      <c r="J354" s="209">
        <v>40</v>
      </c>
      <c r="K354" s="29" t="s">
        <v>5340</v>
      </c>
      <c r="L354" s="29" t="s">
        <v>5329</v>
      </c>
      <c r="M354" s="29" t="s">
        <v>5356</v>
      </c>
      <c r="N354" s="29" t="s">
        <v>5392</v>
      </c>
      <c r="O354" s="46" t="s">
        <v>4</v>
      </c>
    </row>
    <row r="355" spans="1:15" ht="27" customHeight="1">
      <c r="A355" s="11"/>
      <c r="B355" s="12">
        <v>352</v>
      </c>
      <c r="C355" s="13" t="s">
        <v>1172</v>
      </c>
      <c r="D355" s="57" t="s">
        <v>1173</v>
      </c>
      <c r="E355" s="213" t="s">
        <v>59</v>
      </c>
      <c r="F355" s="16" t="s">
        <v>4</v>
      </c>
      <c r="G355" s="17" t="s">
        <v>1174</v>
      </c>
      <c r="H355" s="17" t="s">
        <v>5359</v>
      </c>
      <c r="I355" s="18" t="s">
        <v>38</v>
      </c>
      <c r="J355" s="211">
        <v>40</v>
      </c>
      <c r="K355" s="17" t="s">
        <v>5322</v>
      </c>
      <c r="L355" s="17" t="s">
        <v>5331</v>
      </c>
      <c r="M355" s="17" t="s">
        <v>5323</v>
      </c>
      <c r="N355" s="17" t="s">
        <v>5356</v>
      </c>
      <c r="O355" s="16" t="s">
        <v>4</v>
      </c>
    </row>
    <row r="356" spans="1:15" ht="27" customHeight="1">
      <c r="A356" s="11"/>
      <c r="B356" s="12">
        <v>353</v>
      </c>
      <c r="C356" s="28" t="s">
        <v>1175</v>
      </c>
      <c r="D356" s="57" t="s">
        <v>1176</v>
      </c>
      <c r="E356" s="213" t="s">
        <v>3</v>
      </c>
      <c r="F356" s="46" t="s">
        <v>4</v>
      </c>
      <c r="G356" s="29" t="s">
        <v>1177</v>
      </c>
      <c r="H356" s="29" t="s">
        <v>5346</v>
      </c>
      <c r="I356" s="30" t="s">
        <v>14</v>
      </c>
      <c r="J356" s="209">
        <v>40</v>
      </c>
      <c r="K356" s="29" t="s">
        <v>5328</v>
      </c>
      <c r="L356" s="29" t="s">
        <v>5329</v>
      </c>
      <c r="M356" s="29" t="s">
        <v>5323</v>
      </c>
      <c r="N356" s="29" t="s">
        <v>5323</v>
      </c>
      <c r="O356" s="46" t="s">
        <v>4</v>
      </c>
    </row>
    <row r="357" spans="1:15" ht="27" customHeight="1">
      <c r="A357" s="11"/>
      <c r="B357" s="12">
        <v>354</v>
      </c>
      <c r="C357" s="13" t="s">
        <v>1178</v>
      </c>
      <c r="D357" s="57" t="s">
        <v>1179</v>
      </c>
      <c r="E357" s="213" t="s">
        <v>3</v>
      </c>
      <c r="F357" s="16" t="s">
        <v>4</v>
      </c>
      <c r="G357" s="17" t="s">
        <v>1180</v>
      </c>
      <c r="H357" s="17" t="s">
        <v>5335</v>
      </c>
      <c r="I357" s="18" t="s">
        <v>56</v>
      </c>
      <c r="J357" s="211">
        <v>40</v>
      </c>
      <c r="K357" s="17" t="s">
        <v>5339</v>
      </c>
      <c r="L357" s="17" t="s">
        <v>5340</v>
      </c>
      <c r="M357" s="17" t="s">
        <v>5323</v>
      </c>
      <c r="N357" s="17" t="s">
        <v>5323</v>
      </c>
      <c r="O357" s="16" t="s">
        <v>4</v>
      </c>
    </row>
    <row r="358" spans="1:15" ht="27" customHeight="1">
      <c r="A358" s="11"/>
      <c r="B358" s="12">
        <v>355</v>
      </c>
      <c r="C358" s="28" t="s">
        <v>5610</v>
      </c>
      <c r="D358" s="57" t="s">
        <v>1182</v>
      </c>
      <c r="E358" s="213" t="s">
        <v>3</v>
      </c>
      <c r="F358" s="46" t="s">
        <v>4</v>
      </c>
      <c r="G358" s="29" t="s">
        <v>1183</v>
      </c>
      <c r="H358" s="29" t="s">
        <v>5320</v>
      </c>
      <c r="I358" s="30" t="s">
        <v>61</v>
      </c>
      <c r="J358" s="209">
        <v>40</v>
      </c>
      <c r="K358" s="29" t="s">
        <v>5338</v>
      </c>
      <c r="L358" s="29" t="s">
        <v>5373</v>
      </c>
      <c r="M358" s="29" t="s">
        <v>5356</v>
      </c>
      <c r="N358" s="29" t="s">
        <v>5356</v>
      </c>
      <c r="O358" s="46" t="s">
        <v>4</v>
      </c>
    </row>
    <row r="359" spans="1:15" ht="27" customHeight="1">
      <c r="A359" s="33"/>
      <c r="B359" s="12">
        <v>356</v>
      </c>
      <c r="C359" s="13" t="s">
        <v>5611</v>
      </c>
      <c r="D359" s="57" t="s">
        <v>1185</v>
      </c>
      <c r="E359" s="213" t="s">
        <v>3</v>
      </c>
      <c r="F359" s="16" t="s">
        <v>4</v>
      </c>
      <c r="G359" s="17" t="s">
        <v>1186</v>
      </c>
      <c r="H359" s="17" t="s">
        <v>5351</v>
      </c>
      <c r="I359" s="18" t="s">
        <v>8</v>
      </c>
      <c r="J359" s="211">
        <v>40</v>
      </c>
      <c r="K359" s="17" t="s">
        <v>5321</v>
      </c>
      <c r="L359" s="17" t="s">
        <v>5322</v>
      </c>
      <c r="M359" s="17" t="s">
        <v>5323</v>
      </c>
      <c r="N359" s="17" t="s">
        <v>5323</v>
      </c>
      <c r="O359" s="16" t="s">
        <v>4</v>
      </c>
    </row>
    <row r="360" spans="1:15" ht="27" customHeight="1">
      <c r="A360" s="11"/>
      <c r="B360" s="12">
        <v>357</v>
      </c>
      <c r="C360" s="28" t="s">
        <v>5612</v>
      </c>
      <c r="D360" s="57" t="s">
        <v>1188</v>
      </c>
      <c r="E360" s="213" t="s">
        <v>59</v>
      </c>
      <c r="F360" s="46" t="s">
        <v>4</v>
      </c>
      <c r="G360" s="29" t="s">
        <v>1189</v>
      </c>
      <c r="H360" s="29" t="s">
        <v>5336</v>
      </c>
      <c r="I360" s="30" t="s">
        <v>16</v>
      </c>
      <c r="J360" s="209">
        <v>40</v>
      </c>
      <c r="K360" s="29" t="s">
        <v>5376</v>
      </c>
      <c r="L360" s="29" t="s">
        <v>5371</v>
      </c>
      <c r="M360" s="29" t="s">
        <v>5323</v>
      </c>
      <c r="N360" s="29" t="s">
        <v>5323</v>
      </c>
      <c r="O360" s="46" t="s">
        <v>4</v>
      </c>
    </row>
    <row r="361" spans="1:15" ht="27" customHeight="1">
      <c r="A361" s="11"/>
      <c r="B361" s="12">
        <v>358</v>
      </c>
      <c r="C361" s="13" t="s">
        <v>5613</v>
      </c>
      <c r="D361" s="54" t="s">
        <v>1191</v>
      </c>
      <c r="E361" s="214" t="s">
        <v>47</v>
      </c>
      <c r="F361" s="16" t="s">
        <v>4</v>
      </c>
      <c r="G361" s="17" t="s">
        <v>1192</v>
      </c>
      <c r="H361" s="17" t="s">
        <v>5334</v>
      </c>
      <c r="I361" s="18" t="s">
        <v>486</v>
      </c>
      <c r="J361" s="211">
        <v>40</v>
      </c>
      <c r="K361" s="17" t="s">
        <v>5389</v>
      </c>
      <c r="L361" s="17" t="s">
        <v>5403</v>
      </c>
      <c r="M361" s="17" t="s">
        <v>5323</v>
      </c>
      <c r="N361" s="17" t="s">
        <v>5323</v>
      </c>
      <c r="O361" s="16" t="s">
        <v>4</v>
      </c>
    </row>
    <row r="362" spans="1:15" ht="27" customHeight="1">
      <c r="A362" s="11"/>
      <c r="B362" s="12">
        <v>359</v>
      </c>
      <c r="C362" s="28" t="s">
        <v>5614</v>
      </c>
      <c r="D362" s="57" t="s">
        <v>1194</v>
      </c>
      <c r="E362" s="213" t="s">
        <v>59</v>
      </c>
      <c r="F362" s="46" t="s">
        <v>4</v>
      </c>
      <c r="G362" s="29" t="s">
        <v>1195</v>
      </c>
      <c r="H362" s="29" t="s">
        <v>5327</v>
      </c>
      <c r="I362" s="30" t="s">
        <v>197</v>
      </c>
      <c r="J362" s="209">
        <v>40</v>
      </c>
      <c r="K362" s="29" t="s">
        <v>5361</v>
      </c>
      <c r="L362" s="29" t="s">
        <v>5360</v>
      </c>
      <c r="M362" s="29" t="s">
        <v>5323</v>
      </c>
      <c r="N362" s="29" t="s">
        <v>5323</v>
      </c>
      <c r="O362" s="46" t="s">
        <v>4</v>
      </c>
    </row>
    <row r="363" spans="1:15" ht="27" customHeight="1">
      <c r="A363" s="11"/>
      <c r="B363" s="12">
        <v>360</v>
      </c>
      <c r="C363" s="13" t="s">
        <v>1196</v>
      </c>
      <c r="D363" s="57" t="s">
        <v>1197</v>
      </c>
      <c r="E363" s="213" t="s">
        <v>3</v>
      </c>
      <c r="F363" s="16" t="s">
        <v>4</v>
      </c>
      <c r="G363" s="17" t="s">
        <v>1198</v>
      </c>
      <c r="H363" s="17" t="s">
        <v>5359</v>
      </c>
      <c r="I363" s="18" t="s">
        <v>38</v>
      </c>
      <c r="J363" s="211">
        <v>40</v>
      </c>
      <c r="K363" s="17" t="s">
        <v>5322</v>
      </c>
      <c r="L363" s="17" t="s">
        <v>5321</v>
      </c>
      <c r="M363" s="17" t="s">
        <v>5323</v>
      </c>
      <c r="N363" s="17" t="s">
        <v>5323</v>
      </c>
      <c r="O363" s="16" t="s">
        <v>4</v>
      </c>
    </row>
    <row r="364" spans="1:15" ht="27" customHeight="1">
      <c r="A364" s="20"/>
      <c r="B364" s="12">
        <v>361</v>
      </c>
      <c r="C364" s="28" t="s">
        <v>1199</v>
      </c>
      <c r="D364" s="57" t="s">
        <v>1200</v>
      </c>
      <c r="E364" s="213" t="s">
        <v>59</v>
      </c>
      <c r="F364" s="46" t="s">
        <v>4</v>
      </c>
      <c r="G364" s="29" t="s">
        <v>1201</v>
      </c>
      <c r="H364" s="29" t="s">
        <v>5346</v>
      </c>
      <c r="I364" s="30" t="s">
        <v>108</v>
      </c>
      <c r="J364" s="209">
        <v>40</v>
      </c>
      <c r="K364" s="29" t="s">
        <v>5371</v>
      </c>
      <c r="L364" s="29" t="s">
        <v>5376</v>
      </c>
      <c r="M364" s="29" t="s">
        <v>5323</v>
      </c>
      <c r="N364" s="29" t="s">
        <v>5323</v>
      </c>
      <c r="O364" s="46" t="s">
        <v>4</v>
      </c>
    </row>
    <row r="365" spans="1:15" ht="27" customHeight="1">
      <c r="A365" s="11"/>
      <c r="B365" s="12">
        <v>362</v>
      </c>
      <c r="C365" s="13" t="s">
        <v>1202</v>
      </c>
      <c r="D365" s="54" t="s">
        <v>1203</v>
      </c>
      <c r="E365" s="213" t="s">
        <v>47</v>
      </c>
      <c r="F365" s="16" t="s">
        <v>4</v>
      </c>
      <c r="G365" s="17" t="s">
        <v>1204</v>
      </c>
      <c r="H365" s="17" t="s">
        <v>5335</v>
      </c>
      <c r="I365" s="18" t="s">
        <v>85</v>
      </c>
      <c r="J365" s="211">
        <v>40</v>
      </c>
      <c r="K365" s="17" t="s">
        <v>5340</v>
      </c>
      <c r="L365" s="17" t="s">
        <v>5339</v>
      </c>
      <c r="M365" s="17" t="s">
        <v>5323</v>
      </c>
      <c r="N365" s="17" t="s">
        <v>5323</v>
      </c>
      <c r="O365" s="16" t="s">
        <v>4</v>
      </c>
    </row>
    <row r="366" spans="1:15" ht="27" customHeight="1">
      <c r="A366" s="11"/>
      <c r="B366" s="12">
        <v>363</v>
      </c>
      <c r="C366" s="28" t="s">
        <v>1205</v>
      </c>
      <c r="D366" s="54" t="s">
        <v>491</v>
      </c>
      <c r="E366" s="214" t="s">
        <v>47</v>
      </c>
      <c r="F366" s="46" t="s">
        <v>4</v>
      </c>
      <c r="G366" s="29" t="s">
        <v>1206</v>
      </c>
      <c r="H366" s="29" t="s">
        <v>5320</v>
      </c>
      <c r="I366" s="30" t="s">
        <v>155</v>
      </c>
      <c r="J366" s="209">
        <v>40</v>
      </c>
      <c r="K366" s="29" t="s">
        <v>5337</v>
      </c>
      <c r="L366" s="29" t="s">
        <v>5338</v>
      </c>
      <c r="M366" s="29" t="s">
        <v>5323</v>
      </c>
      <c r="N366" s="29" t="s">
        <v>5323</v>
      </c>
      <c r="O366" s="46" t="s">
        <v>4</v>
      </c>
    </row>
    <row r="367" spans="1:15" ht="27" customHeight="1">
      <c r="A367" s="11"/>
      <c r="B367" s="12">
        <v>364</v>
      </c>
      <c r="C367" s="13" t="s">
        <v>1207</v>
      </c>
      <c r="D367" s="57" t="s">
        <v>1208</v>
      </c>
      <c r="E367" s="213" t="s">
        <v>3</v>
      </c>
      <c r="F367" s="16" t="s">
        <v>4</v>
      </c>
      <c r="G367" s="17" t="s">
        <v>1209</v>
      </c>
      <c r="H367" s="17" t="s">
        <v>5351</v>
      </c>
      <c r="I367" s="18" t="s">
        <v>215</v>
      </c>
      <c r="J367" s="211">
        <v>40</v>
      </c>
      <c r="K367" s="17" t="s">
        <v>5374</v>
      </c>
      <c r="L367" s="17" t="s">
        <v>5373</v>
      </c>
      <c r="M367" s="17" t="s">
        <v>5323</v>
      </c>
      <c r="N367" s="17" t="s">
        <v>5323</v>
      </c>
      <c r="O367" s="16" t="s">
        <v>4</v>
      </c>
    </row>
    <row r="368" spans="1:15" ht="27" customHeight="1">
      <c r="A368" s="11"/>
      <c r="B368" s="12">
        <v>365</v>
      </c>
      <c r="C368" s="28" t="s">
        <v>5615</v>
      </c>
      <c r="D368" s="57" t="s">
        <v>1211</v>
      </c>
      <c r="E368" s="213" t="s">
        <v>59</v>
      </c>
      <c r="F368" s="46" t="s">
        <v>4</v>
      </c>
      <c r="G368" s="29" t="s">
        <v>1212</v>
      </c>
      <c r="H368" s="29" t="s">
        <v>5336</v>
      </c>
      <c r="I368" s="30" t="s">
        <v>129</v>
      </c>
      <c r="J368" s="209">
        <v>40</v>
      </c>
      <c r="K368" s="29" t="s">
        <v>5342</v>
      </c>
      <c r="L368" s="29" t="s">
        <v>5341</v>
      </c>
      <c r="M368" s="29" t="s">
        <v>5323</v>
      </c>
      <c r="N368" s="29" t="s">
        <v>5323</v>
      </c>
      <c r="O368" s="46" t="s">
        <v>4</v>
      </c>
    </row>
    <row r="369" spans="1:15" ht="27" customHeight="1">
      <c r="A369" s="33"/>
      <c r="B369" s="12">
        <v>366</v>
      </c>
      <c r="C369" s="13" t="s">
        <v>5616</v>
      </c>
      <c r="D369" s="57" t="s">
        <v>1214</v>
      </c>
      <c r="E369" s="214" t="s">
        <v>59</v>
      </c>
      <c r="F369" s="16" t="s">
        <v>4</v>
      </c>
      <c r="G369" s="17" t="s">
        <v>1215</v>
      </c>
      <c r="H369" s="17" t="s">
        <v>5334</v>
      </c>
      <c r="I369" s="18" t="s">
        <v>85</v>
      </c>
      <c r="J369" s="211">
        <v>40</v>
      </c>
      <c r="K369" s="17" t="s">
        <v>5340</v>
      </c>
      <c r="L369" s="17" t="s">
        <v>5341</v>
      </c>
      <c r="M369" s="17" t="s">
        <v>5323</v>
      </c>
      <c r="N369" s="17" t="s">
        <v>5356</v>
      </c>
      <c r="O369" s="16" t="s">
        <v>4</v>
      </c>
    </row>
    <row r="370" spans="1:15" ht="27" customHeight="1">
      <c r="A370" s="11"/>
      <c r="B370" s="12">
        <v>367</v>
      </c>
      <c r="C370" s="28" t="s">
        <v>5617</v>
      </c>
      <c r="D370" s="54" t="s">
        <v>1217</v>
      </c>
      <c r="E370" s="213" t="s">
        <v>47</v>
      </c>
      <c r="F370" s="46" t="s">
        <v>4</v>
      </c>
      <c r="G370" s="29" t="s">
        <v>1218</v>
      </c>
      <c r="H370" s="29" t="s">
        <v>5327</v>
      </c>
      <c r="I370" s="30" t="s">
        <v>146</v>
      </c>
      <c r="J370" s="209">
        <v>40</v>
      </c>
      <c r="K370" s="29" t="s">
        <v>5348</v>
      </c>
      <c r="L370" s="29" t="s">
        <v>5349</v>
      </c>
      <c r="M370" s="29" t="s">
        <v>5323</v>
      </c>
      <c r="N370" s="29" t="s">
        <v>5323</v>
      </c>
      <c r="O370" s="46" t="s">
        <v>4</v>
      </c>
    </row>
    <row r="371" spans="1:15" ht="27" customHeight="1">
      <c r="A371" s="11"/>
      <c r="B371" s="12">
        <v>368</v>
      </c>
      <c r="C371" s="13" t="s">
        <v>5618</v>
      </c>
      <c r="D371" s="57" t="s">
        <v>1220</v>
      </c>
      <c r="E371" s="214" t="s">
        <v>3</v>
      </c>
      <c r="F371" s="16" t="s">
        <v>4</v>
      </c>
      <c r="G371" s="17" t="s">
        <v>1221</v>
      </c>
      <c r="H371" s="17" t="s">
        <v>5336</v>
      </c>
      <c r="I371" s="18" t="s">
        <v>6</v>
      </c>
      <c r="J371" s="211">
        <v>40</v>
      </c>
      <c r="K371" s="17" t="s">
        <v>5331</v>
      </c>
      <c r="L371" s="17" t="s">
        <v>5332</v>
      </c>
      <c r="M371" s="17" t="s">
        <v>5323</v>
      </c>
      <c r="N371" s="17" t="s">
        <v>5323</v>
      </c>
      <c r="O371" s="16" t="s">
        <v>4</v>
      </c>
    </row>
    <row r="372" spans="1:15" ht="27" customHeight="1">
      <c r="A372" s="11"/>
      <c r="B372" s="12">
        <v>369</v>
      </c>
      <c r="C372" s="28" t="s">
        <v>5619</v>
      </c>
      <c r="D372" s="57" t="s">
        <v>1223</v>
      </c>
      <c r="E372" s="213" t="s">
        <v>3</v>
      </c>
      <c r="F372" s="46" t="s">
        <v>4</v>
      </c>
      <c r="G372" s="29" t="s">
        <v>1224</v>
      </c>
      <c r="H372" s="29" t="s">
        <v>5346</v>
      </c>
      <c r="I372" s="30" t="s">
        <v>6</v>
      </c>
      <c r="J372" s="209">
        <v>40</v>
      </c>
      <c r="K372" s="29" t="s">
        <v>5331</v>
      </c>
      <c r="L372" s="29" t="s">
        <v>5376</v>
      </c>
      <c r="M372" s="29" t="s">
        <v>5323</v>
      </c>
      <c r="N372" s="29" t="s">
        <v>5378</v>
      </c>
      <c r="O372" s="46" t="s">
        <v>4</v>
      </c>
    </row>
    <row r="373" spans="1:15" ht="27" customHeight="1">
      <c r="A373" s="11"/>
      <c r="B373" s="12">
        <v>370</v>
      </c>
      <c r="C373" s="13" t="s">
        <v>1226</v>
      </c>
      <c r="D373" s="57" t="s">
        <v>1227</v>
      </c>
      <c r="E373" s="213" t="s">
        <v>59</v>
      </c>
      <c r="F373" s="16" t="s">
        <v>4</v>
      </c>
      <c r="G373" s="17" t="s">
        <v>1228</v>
      </c>
      <c r="H373" s="17" t="s">
        <v>5359</v>
      </c>
      <c r="I373" s="18" t="s">
        <v>44</v>
      </c>
      <c r="J373" s="211">
        <v>40</v>
      </c>
      <c r="K373" s="17" t="s">
        <v>5349</v>
      </c>
      <c r="L373" s="17" t="s">
        <v>5348</v>
      </c>
      <c r="M373" s="17" t="s">
        <v>5323</v>
      </c>
      <c r="N373" s="17" t="s">
        <v>5323</v>
      </c>
      <c r="O373" s="16" t="s">
        <v>4</v>
      </c>
    </row>
    <row r="374" spans="1:15" ht="27" customHeight="1">
      <c r="A374" s="33"/>
      <c r="B374" s="12">
        <v>371</v>
      </c>
      <c r="C374" s="28" t="s">
        <v>1229</v>
      </c>
      <c r="D374" s="57" t="s">
        <v>1230</v>
      </c>
      <c r="E374" s="213" t="s">
        <v>59</v>
      </c>
      <c r="F374" s="46" t="s">
        <v>4</v>
      </c>
      <c r="G374" s="29" t="s">
        <v>1231</v>
      </c>
      <c r="H374" s="29" t="s">
        <v>5335</v>
      </c>
      <c r="I374" s="30" t="s">
        <v>8</v>
      </c>
      <c r="J374" s="209">
        <v>40</v>
      </c>
      <c r="K374" s="29" t="s">
        <v>5321</v>
      </c>
      <c r="L374" s="29" t="s">
        <v>5322</v>
      </c>
      <c r="M374" s="29" t="s">
        <v>5323</v>
      </c>
      <c r="N374" s="29" t="s">
        <v>5323</v>
      </c>
      <c r="O374" s="46" t="s">
        <v>4</v>
      </c>
    </row>
    <row r="375" spans="1:15" ht="27" customHeight="1">
      <c r="A375" s="11"/>
      <c r="B375" s="12">
        <v>372</v>
      </c>
      <c r="C375" s="13" t="s">
        <v>1232</v>
      </c>
      <c r="D375" s="57" t="s">
        <v>1233</v>
      </c>
      <c r="E375" s="213" t="s">
        <v>3</v>
      </c>
      <c r="F375" s="16" t="s">
        <v>4</v>
      </c>
      <c r="G375" s="17" t="s">
        <v>1234</v>
      </c>
      <c r="H375" s="17" t="s">
        <v>5346</v>
      </c>
      <c r="I375" s="18" t="s">
        <v>114</v>
      </c>
      <c r="J375" s="211">
        <v>40</v>
      </c>
      <c r="K375" s="17" t="s">
        <v>5341</v>
      </c>
      <c r="L375" s="17" t="s">
        <v>5342</v>
      </c>
      <c r="M375" s="17" t="s">
        <v>5323</v>
      </c>
      <c r="N375" s="17" t="s">
        <v>5323</v>
      </c>
      <c r="O375" s="16" t="s">
        <v>4</v>
      </c>
    </row>
    <row r="376" spans="1:15" ht="27" customHeight="1">
      <c r="A376" s="11"/>
      <c r="B376" s="12">
        <v>373</v>
      </c>
      <c r="C376" s="28" t="s">
        <v>1235</v>
      </c>
      <c r="D376" s="217" t="s">
        <v>1236</v>
      </c>
      <c r="E376" s="218" t="s">
        <v>59</v>
      </c>
      <c r="F376" s="46" t="s">
        <v>4</v>
      </c>
      <c r="G376" s="29" t="s">
        <v>1237</v>
      </c>
      <c r="H376" s="29" t="s">
        <v>5335</v>
      </c>
      <c r="I376" s="30" t="s">
        <v>14</v>
      </c>
      <c r="J376" s="209">
        <v>40</v>
      </c>
      <c r="K376" s="29" t="s">
        <v>5328</v>
      </c>
      <c r="L376" s="29" t="s">
        <v>5329</v>
      </c>
      <c r="M376" s="29" t="s">
        <v>5323</v>
      </c>
      <c r="N376" s="29" t="s">
        <v>5323</v>
      </c>
      <c r="O376" s="46" t="s">
        <v>4</v>
      </c>
    </row>
    <row r="377" spans="1:15" ht="27" customHeight="1">
      <c r="A377" s="11"/>
      <c r="B377" s="12">
        <v>374</v>
      </c>
      <c r="C377" s="13" t="s">
        <v>1238</v>
      </c>
      <c r="D377" s="64" t="s">
        <v>1239</v>
      </c>
      <c r="E377" s="219" t="s">
        <v>3</v>
      </c>
      <c r="F377" s="16" t="s">
        <v>4</v>
      </c>
      <c r="G377" s="17" t="s">
        <v>1240</v>
      </c>
      <c r="H377" s="17" t="s">
        <v>5320</v>
      </c>
      <c r="I377" s="18" t="s">
        <v>24</v>
      </c>
      <c r="J377" s="211">
        <v>40</v>
      </c>
      <c r="K377" s="17" t="s">
        <v>5329</v>
      </c>
      <c r="L377" s="17" t="s">
        <v>5373</v>
      </c>
      <c r="M377" s="17" t="s">
        <v>5356</v>
      </c>
      <c r="N377" s="17" t="s">
        <v>5323</v>
      </c>
      <c r="O377" s="16" t="s">
        <v>4</v>
      </c>
    </row>
    <row r="378" spans="1:15" ht="27" customHeight="1">
      <c r="A378" s="11"/>
      <c r="B378" s="12">
        <v>375</v>
      </c>
      <c r="C378" s="28" t="s">
        <v>5620</v>
      </c>
      <c r="D378" s="66" t="s">
        <v>1242</v>
      </c>
      <c r="E378" s="220" t="s">
        <v>47</v>
      </c>
      <c r="F378" s="46" t="s">
        <v>4</v>
      </c>
      <c r="G378" s="29" t="s">
        <v>1243</v>
      </c>
      <c r="H378" s="29" t="s">
        <v>5359</v>
      </c>
      <c r="I378" s="30" t="s">
        <v>215</v>
      </c>
      <c r="J378" s="209">
        <v>40</v>
      </c>
      <c r="K378" s="29" t="s">
        <v>5374</v>
      </c>
      <c r="L378" s="29" t="s">
        <v>5342</v>
      </c>
      <c r="M378" s="29" t="s">
        <v>5356</v>
      </c>
      <c r="N378" s="29" t="s">
        <v>5323</v>
      </c>
      <c r="O378" s="46" t="s">
        <v>4</v>
      </c>
    </row>
    <row r="379" spans="1:15" ht="27" customHeight="1">
      <c r="A379" s="33"/>
      <c r="B379" s="12">
        <v>376</v>
      </c>
      <c r="C379" s="13" t="s">
        <v>5621</v>
      </c>
      <c r="D379" s="64" t="s">
        <v>1245</v>
      </c>
      <c r="E379" s="220" t="s">
        <v>3</v>
      </c>
      <c r="F379" s="16" t="s">
        <v>4</v>
      </c>
      <c r="G379" s="17" t="s">
        <v>1246</v>
      </c>
      <c r="H379" s="17" t="s">
        <v>5320</v>
      </c>
      <c r="I379" s="18" t="s">
        <v>226</v>
      </c>
      <c r="J379" s="211">
        <v>40</v>
      </c>
      <c r="K379" s="17" t="s">
        <v>5324</v>
      </c>
      <c r="L379" s="17" t="s">
        <v>5324</v>
      </c>
      <c r="M379" s="17" t="s">
        <v>5323</v>
      </c>
      <c r="N379" s="17" t="s">
        <v>5323</v>
      </c>
      <c r="O379" s="16" t="s">
        <v>4</v>
      </c>
    </row>
    <row r="380" spans="1:15" ht="27" customHeight="1">
      <c r="A380" s="11"/>
      <c r="B380" s="12">
        <v>377</v>
      </c>
      <c r="C380" s="28" t="s">
        <v>5622</v>
      </c>
      <c r="D380" s="66" t="s">
        <v>519</v>
      </c>
      <c r="E380" s="220" t="s">
        <v>47</v>
      </c>
      <c r="F380" s="46" t="s">
        <v>4</v>
      </c>
      <c r="G380" s="29" t="s">
        <v>1248</v>
      </c>
      <c r="H380" s="29" t="s">
        <v>5327</v>
      </c>
      <c r="I380" s="30" t="s">
        <v>38</v>
      </c>
      <c r="J380" s="209">
        <v>40</v>
      </c>
      <c r="K380" s="29" t="s">
        <v>5322</v>
      </c>
      <c r="L380" s="29" t="s">
        <v>5331</v>
      </c>
      <c r="M380" s="29" t="s">
        <v>5356</v>
      </c>
      <c r="N380" s="29" t="s">
        <v>5323</v>
      </c>
      <c r="O380" s="46" t="s">
        <v>4</v>
      </c>
    </row>
    <row r="381" spans="1:15" ht="27" customHeight="1">
      <c r="A381" s="11"/>
      <c r="B381" s="12">
        <v>378</v>
      </c>
      <c r="C381" s="13" t="s">
        <v>5623</v>
      </c>
      <c r="D381" s="64" t="s">
        <v>297</v>
      </c>
      <c r="E381" s="220" t="s">
        <v>3</v>
      </c>
      <c r="F381" s="16" t="s">
        <v>4</v>
      </c>
      <c r="G381" s="17" t="s">
        <v>1250</v>
      </c>
      <c r="H381" s="17" t="s">
        <v>5335</v>
      </c>
      <c r="I381" s="18" t="s">
        <v>8</v>
      </c>
      <c r="J381" s="211">
        <v>40</v>
      </c>
      <c r="K381" s="17" t="s">
        <v>5321</v>
      </c>
      <c r="L381" s="17" t="s">
        <v>5337</v>
      </c>
      <c r="M381" s="17" t="s">
        <v>5323</v>
      </c>
      <c r="N381" s="17" t="s">
        <v>5356</v>
      </c>
      <c r="O381" s="16" t="s">
        <v>4</v>
      </c>
    </row>
    <row r="382" spans="1:15" ht="27" customHeight="1">
      <c r="A382" s="11"/>
      <c r="B382" s="12">
        <v>379</v>
      </c>
      <c r="C382" s="28" t="s">
        <v>5624</v>
      </c>
      <c r="D382" s="64" t="s">
        <v>1252</v>
      </c>
      <c r="E382" s="220" t="s">
        <v>59</v>
      </c>
      <c r="F382" s="46" t="s">
        <v>4</v>
      </c>
      <c r="G382" s="29" t="s">
        <v>1253</v>
      </c>
      <c r="H382" s="29" t="s">
        <v>5336</v>
      </c>
      <c r="I382" s="30" t="s">
        <v>22</v>
      </c>
      <c r="J382" s="209">
        <v>40</v>
      </c>
      <c r="K382" s="29" t="s">
        <v>5332</v>
      </c>
      <c r="L382" s="29" t="s">
        <v>5331</v>
      </c>
      <c r="M382" s="29" t="s">
        <v>5323</v>
      </c>
      <c r="N382" s="29" t="s">
        <v>5323</v>
      </c>
      <c r="O382" s="46" t="s">
        <v>4</v>
      </c>
    </row>
    <row r="383" spans="1:15" ht="27" customHeight="1">
      <c r="A383" s="11"/>
      <c r="B383" s="12">
        <v>380</v>
      </c>
      <c r="C383" s="13" t="s">
        <v>1254</v>
      </c>
      <c r="D383" s="64" t="s">
        <v>1255</v>
      </c>
      <c r="E383" s="220" t="s">
        <v>59</v>
      </c>
      <c r="F383" s="16" t="s">
        <v>4</v>
      </c>
      <c r="G383" s="17" t="s">
        <v>1256</v>
      </c>
      <c r="H383" s="17" t="s">
        <v>5351</v>
      </c>
      <c r="I383" s="18" t="s">
        <v>30</v>
      </c>
      <c r="J383" s="211">
        <v>40</v>
      </c>
      <c r="K383" s="17" t="s">
        <v>5360</v>
      </c>
      <c r="L383" s="17" t="s">
        <v>5361</v>
      </c>
      <c r="M383" s="17" t="s">
        <v>5323</v>
      </c>
      <c r="N383" s="17" t="s">
        <v>5323</v>
      </c>
      <c r="O383" s="16" t="s">
        <v>4</v>
      </c>
    </row>
    <row r="384" spans="1:15" ht="27" customHeight="1">
      <c r="A384" s="20"/>
      <c r="B384" s="12">
        <v>381</v>
      </c>
      <c r="C384" s="28" t="s">
        <v>1257</v>
      </c>
      <c r="D384" s="64" t="s">
        <v>1258</v>
      </c>
      <c r="E384" s="221" t="s">
        <v>59</v>
      </c>
      <c r="F384" s="46" t="s">
        <v>4</v>
      </c>
      <c r="G384" s="29" t="s">
        <v>1259</v>
      </c>
      <c r="H384" s="29" t="s">
        <v>5320</v>
      </c>
      <c r="I384" s="30" t="s">
        <v>129</v>
      </c>
      <c r="J384" s="209">
        <v>40</v>
      </c>
      <c r="K384" s="29" t="s">
        <v>5342</v>
      </c>
      <c r="L384" s="29" t="s">
        <v>5341</v>
      </c>
      <c r="M384" s="29" t="s">
        <v>5323</v>
      </c>
      <c r="N384" s="29" t="s">
        <v>5323</v>
      </c>
      <c r="O384" s="46" t="s">
        <v>4</v>
      </c>
    </row>
    <row r="385" spans="1:15" ht="27" customHeight="1">
      <c r="A385" s="11"/>
      <c r="B385" s="12">
        <v>382</v>
      </c>
      <c r="C385" s="13" t="s">
        <v>1260</v>
      </c>
      <c r="D385" s="66" t="s">
        <v>1261</v>
      </c>
      <c r="E385" s="220" t="s">
        <v>47</v>
      </c>
      <c r="F385" s="16" t="s">
        <v>4</v>
      </c>
      <c r="G385" s="17" t="s">
        <v>1262</v>
      </c>
      <c r="H385" s="17" t="s">
        <v>5334</v>
      </c>
      <c r="I385" s="18" t="s">
        <v>226</v>
      </c>
      <c r="J385" s="211">
        <v>40</v>
      </c>
      <c r="K385" s="17" t="s">
        <v>5324</v>
      </c>
      <c r="L385" s="17" t="s">
        <v>5324</v>
      </c>
      <c r="M385" s="17" t="s">
        <v>5323</v>
      </c>
      <c r="N385" s="17" t="s">
        <v>5323</v>
      </c>
      <c r="O385" s="16" t="s">
        <v>4</v>
      </c>
    </row>
    <row r="386" spans="1:15" ht="27" customHeight="1">
      <c r="A386" s="11"/>
      <c r="B386" s="12">
        <v>383</v>
      </c>
      <c r="C386" s="28" t="s">
        <v>1263</v>
      </c>
      <c r="D386" s="64" t="s">
        <v>1264</v>
      </c>
      <c r="E386" s="220" t="s">
        <v>59</v>
      </c>
      <c r="F386" s="46" t="s">
        <v>4</v>
      </c>
      <c r="G386" s="29" t="s">
        <v>1265</v>
      </c>
      <c r="H386" s="29" t="s">
        <v>5351</v>
      </c>
      <c r="I386" s="30" t="s">
        <v>110</v>
      </c>
      <c r="J386" s="209">
        <v>40</v>
      </c>
      <c r="K386" s="29" t="s">
        <v>5344</v>
      </c>
      <c r="L386" s="29" t="s">
        <v>5371</v>
      </c>
      <c r="M386" s="29" t="s">
        <v>5356</v>
      </c>
      <c r="N386" s="29" t="s">
        <v>5323</v>
      </c>
      <c r="O386" s="46" t="s">
        <v>4</v>
      </c>
    </row>
    <row r="387" spans="1:15" ht="27" customHeight="1">
      <c r="A387" s="11"/>
      <c r="B387" s="12">
        <v>384</v>
      </c>
      <c r="C387" s="13" t="s">
        <v>1266</v>
      </c>
      <c r="D387" s="64" t="s">
        <v>1267</v>
      </c>
      <c r="E387" s="220" t="s">
        <v>3</v>
      </c>
      <c r="F387" s="16" t="s">
        <v>4</v>
      </c>
      <c r="G387" s="17" t="s">
        <v>1268</v>
      </c>
      <c r="H387" s="17" t="s">
        <v>5327</v>
      </c>
      <c r="I387" s="18" t="s">
        <v>129</v>
      </c>
      <c r="J387" s="211">
        <v>40</v>
      </c>
      <c r="K387" s="17" t="s">
        <v>5342</v>
      </c>
      <c r="L387" s="17" t="s">
        <v>5374</v>
      </c>
      <c r="M387" s="17" t="s">
        <v>5356</v>
      </c>
      <c r="N387" s="17" t="s">
        <v>5323</v>
      </c>
      <c r="O387" s="16" t="s">
        <v>4</v>
      </c>
    </row>
    <row r="388" spans="1:15" ht="27" customHeight="1">
      <c r="A388" s="11"/>
      <c r="B388" s="12">
        <v>385</v>
      </c>
      <c r="C388" s="28" t="s">
        <v>5625</v>
      </c>
      <c r="D388" s="64" t="s">
        <v>1270</v>
      </c>
      <c r="E388" s="220" t="s">
        <v>3</v>
      </c>
      <c r="F388" s="46" t="s">
        <v>4</v>
      </c>
      <c r="G388" s="29" t="s">
        <v>1271</v>
      </c>
      <c r="H388" s="29" t="s">
        <v>5351</v>
      </c>
      <c r="I388" s="30" t="s">
        <v>8</v>
      </c>
      <c r="J388" s="209">
        <v>40</v>
      </c>
      <c r="K388" s="29" t="s">
        <v>5321</v>
      </c>
      <c r="L388" s="29" t="s">
        <v>5322</v>
      </c>
      <c r="M388" s="29" t="s">
        <v>5323</v>
      </c>
      <c r="N388" s="29" t="s">
        <v>5323</v>
      </c>
      <c r="O388" s="46" t="s">
        <v>4</v>
      </c>
    </row>
    <row r="389" spans="1:15" ht="27" customHeight="1">
      <c r="A389" s="33"/>
      <c r="B389" s="12">
        <v>386</v>
      </c>
      <c r="C389" s="13" t="s">
        <v>5626</v>
      </c>
      <c r="D389" s="66" t="s">
        <v>1273</v>
      </c>
      <c r="E389" s="220" t="s">
        <v>47</v>
      </c>
      <c r="F389" s="16" t="s">
        <v>4</v>
      </c>
      <c r="G389" s="17" t="s">
        <v>1274</v>
      </c>
      <c r="H389" s="17" t="s">
        <v>5336</v>
      </c>
      <c r="I389" s="18" t="s">
        <v>85</v>
      </c>
      <c r="J389" s="211">
        <v>40</v>
      </c>
      <c r="K389" s="17" t="s">
        <v>5340</v>
      </c>
      <c r="L389" s="17" t="s">
        <v>5339</v>
      </c>
      <c r="M389" s="17" t="s">
        <v>5323</v>
      </c>
      <c r="N389" s="17" t="s">
        <v>5323</v>
      </c>
      <c r="O389" s="16" t="s">
        <v>4</v>
      </c>
    </row>
    <row r="390" spans="1:15" ht="27" customHeight="1">
      <c r="A390" s="11"/>
      <c r="B390" s="12">
        <v>387</v>
      </c>
      <c r="C390" s="28" t="s">
        <v>5627</v>
      </c>
      <c r="D390" s="64" t="s">
        <v>1276</v>
      </c>
      <c r="E390" s="220" t="s">
        <v>3</v>
      </c>
      <c r="F390" s="46" t="s">
        <v>4</v>
      </c>
      <c r="G390" s="29" t="s">
        <v>1277</v>
      </c>
      <c r="H390" s="29" t="s">
        <v>5334</v>
      </c>
      <c r="I390" s="30" t="s">
        <v>6</v>
      </c>
      <c r="J390" s="209">
        <v>40</v>
      </c>
      <c r="K390" s="29" t="s">
        <v>5331</v>
      </c>
      <c r="L390" s="29" t="s">
        <v>5332</v>
      </c>
      <c r="M390" s="29" t="s">
        <v>5323</v>
      </c>
      <c r="N390" s="29" t="s">
        <v>5323</v>
      </c>
      <c r="O390" s="46" t="s">
        <v>4</v>
      </c>
    </row>
    <row r="391" spans="1:15" ht="27" customHeight="1">
      <c r="A391" s="11"/>
      <c r="B391" s="12">
        <v>388</v>
      </c>
      <c r="C391" s="28" t="s">
        <v>5628</v>
      </c>
      <c r="D391" s="42" t="s">
        <v>1024</v>
      </c>
      <c r="E391" s="25" t="s">
        <v>3</v>
      </c>
      <c r="F391" s="13" t="s">
        <v>5414</v>
      </c>
      <c r="G391" s="29" t="s">
        <v>5629</v>
      </c>
      <c r="H391" s="29" t="s">
        <v>5351</v>
      </c>
      <c r="I391" s="30" t="s">
        <v>191</v>
      </c>
      <c r="J391" s="209">
        <v>40</v>
      </c>
      <c r="K391" s="29" t="s">
        <v>5427</v>
      </c>
      <c r="L391" s="29" t="s">
        <v>5428</v>
      </c>
      <c r="M391" s="29" t="s">
        <v>5323</v>
      </c>
      <c r="N391" s="29" t="s">
        <v>5323</v>
      </c>
      <c r="O391" s="46" t="s">
        <v>4</v>
      </c>
    </row>
    <row r="392" spans="1:15" ht="27" customHeight="1">
      <c r="A392" s="11"/>
      <c r="B392" s="12">
        <v>389</v>
      </c>
      <c r="C392" s="13" t="s">
        <v>5630</v>
      </c>
      <c r="D392" s="42" t="s">
        <v>1282</v>
      </c>
      <c r="E392" s="25" t="s">
        <v>59</v>
      </c>
      <c r="F392" s="13" t="s">
        <v>5414</v>
      </c>
      <c r="G392" s="17" t="s">
        <v>1283</v>
      </c>
      <c r="H392" s="17" t="s">
        <v>5335</v>
      </c>
      <c r="I392" s="18" t="s">
        <v>67</v>
      </c>
      <c r="J392" s="211">
        <v>40</v>
      </c>
      <c r="K392" s="17" t="s">
        <v>5377</v>
      </c>
      <c r="L392" s="17" t="s">
        <v>5378</v>
      </c>
      <c r="M392" s="17" t="s">
        <v>5323</v>
      </c>
      <c r="N392" s="17" t="s">
        <v>5323</v>
      </c>
      <c r="O392" s="16" t="s">
        <v>4</v>
      </c>
    </row>
    <row r="393" spans="1:15" ht="27" customHeight="1">
      <c r="A393" s="11"/>
      <c r="B393" s="12">
        <v>390</v>
      </c>
      <c r="C393" s="28" t="s">
        <v>5631</v>
      </c>
      <c r="D393" s="42" t="s">
        <v>1285</v>
      </c>
      <c r="E393" s="25" t="s">
        <v>47</v>
      </c>
      <c r="F393" s="13" t="s">
        <v>5414</v>
      </c>
      <c r="G393" s="29" t="s">
        <v>1286</v>
      </c>
      <c r="H393" s="29" t="s">
        <v>5320</v>
      </c>
      <c r="I393" s="30" t="s">
        <v>90</v>
      </c>
      <c r="J393" s="209">
        <v>40</v>
      </c>
      <c r="K393" s="29" t="s">
        <v>5357</v>
      </c>
      <c r="L393" s="29" t="s">
        <v>5358</v>
      </c>
      <c r="M393" s="29" t="s">
        <v>5323</v>
      </c>
      <c r="N393" s="29" t="s">
        <v>5323</v>
      </c>
      <c r="O393" s="46" t="s">
        <v>4</v>
      </c>
    </row>
    <row r="394" spans="1:15" ht="27" customHeight="1">
      <c r="A394" s="33"/>
      <c r="B394" s="12">
        <v>391</v>
      </c>
      <c r="C394" s="13" t="s">
        <v>5632</v>
      </c>
      <c r="D394" s="42" t="s">
        <v>1288</v>
      </c>
      <c r="E394" s="25" t="s">
        <v>3</v>
      </c>
      <c r="F394" s="13" t="s">
        <v>5414</v>
      </c>
      <c r="G394" s="17" t="s">
        <v>1289</v>
      </c>
      <c r="H394" s="17" t="s">
        <v>5351</v>
      </c>
      <c r="I394" s="18" t="s">
        <v>180</v>
      </c>
      <c r="J394" s="211">
        <v>40</v>
      </c>
      <c r="K394" s="17" t="s">
        <v>5415</v>
      </c>
      <c r="L394" s="19" t="s">
        <v>4</v>
      </c>
      <c r="M394" s="17" t="s">
        <v>5323</v>
      </c>
      <c r="N394" s="17" t="s">
        <v>5323</v>
      </c>
      <c r="O394" s="16" t="s">
        <v>4</v>
      </c>
    </row>
    <row r="395" spans="1:15" ht="27" customHeight="1">
      <c r="A395" s="11"/>
      <c r="B395" s="12">
        <v>392</v>
      </c>
      <c r="C395" s="28" t="s">
        <v>5633</v>
      </c>
      <c r="D395" s="42" t="s">
        <v>1291</v>
      </c>
      <c r="E395" s="25" t="s">
        <v>3</v>
      </c>
      <c r="F395" s="13" t="s">
        <v>5414</v>
      </c>
      <c r="G395" s="29" t="s">
        <v>1292</v>
      </c>
      <c r="H395" s="29" t="s">
        <v>5336</v>
      </c>
      <c r="I395" s="30" t="s">
        <v>180</v>
      </c>
      <c r="J395" s="209">
        <v>40</v>
      </c>
      <c r="K395" s="29" t="s">
        <v>5415</v>
      </c>
      <c r="L395" s="31" t="s">
        <v>4</v>
      </c>
      <c r="M395" s="29" t="s">
        <v>5323</v>
      </c>
      <c r="N395" s="29" t="s">
        <v>5323</v>
      </c>
      <c r="O395" s="46" t="s">
        <v>4</v>
      </c>
    </row>
    <row r="396" spans="1:15" ht="27" customHeight="1">
      <c r="A396" s="11"/>
      <c r="B396" s="12">
        <v>393</v>
      </c>
      <c r="C396" s="13" t="s">
        <v>5634</v>
      </c>
      <c r="D396" s="42" t="s">
        <v>1294</v>
      </c>
      <c r="E396" s="25" t="s">
        <v>3</v>
      </c>
      <c r="F396" s="13" t="s">
        <v>5414</v>
      </c>
      <c r="G396" s="17" t="s">
        <v>1295</v>
      </c>
      <c r="H396" s="17" t="s">
        <v>5334</v>
      </c>
      <c r="I396" s="18" t="s">
        <v>180</v>
      </c>
      <c r="J396" s="211">
        <v>40</v>
      </c>
      <c r="K396" s="17" t="s">
        <v>5415</v>
      </c>
      <c r="L396" s="19" t="s">
        <v>4</v>
      </c>
      <c r="M396" s="17" t="s">
        <v>5323</v>
      </c>
      <c r="N396" s="17" t="s">
        <v>5323</v>
      </c>
      <c r="O396" s="16" t="s">
        <v>4</v>
      </c>
    </row>
    <row r="397" spans="1:15" ht="27" customHeight="1">
      <c r="A397" s="11"/>
      <c r="B397" s="12">
        <v>394</v>
      </c>
      <c r="C397" s="28" t="s">
        <v>5635</v>
      </c>
      <c r="D397" s="42" t="s">
        <v>1297</v>
      </c>
      <c r="E397" s="25" t="s">
        <v>59</v>
      </c>
      <c r="F397" s="13" t="s">
        <v>5414</v>
      </c>
      <c r="G397" s="29" t="s">
        <v>1298</v>
      </c>
      <c r="H397" s="29" t="s">
        <v>5327</v>
      </c>
      <c r="I397" s="30" t="s">
        <v>180</v>
      </c>
      <c r="J397" s="209">
        <v>40</v>
      </c>
      <c r="K397" s="29" t="s">
        <v>5415</v>
      </c>
      <c r="L397" s="31" t="s">
        <v>4</v>
      </c>
      <c r="M397" s="29" t="s">
        <v>5323</v>
      </c>
      <c r="N397" s="29" t="s">
        <v>5323</v>
      </c>
      <c r="O397" s="46" t="s">
        <v>4</v>
      </c>
    </row>
    <row r="398" spans="1:15" ht="27" customHeight="1">
      <c r="A398" s="11"/>
      <c r="B398" s="12">
        <v>395</v>
      </c>
      <c r="C398" s="13" t="s">
        <v>5636</v>
      </c>
      <c r="D398" s="42" t="s">
        <v>1300</v>
      </c>
      <c r="E398" s="25" t="s">
        <v>47</v>
      </c>
      <c r="F398" s="13" t="s">
        <v>5414</v>
      </c>
      <c r="G398" s="17" t="s">
        <v>1301</v>
      </c>
      <c r="H398" s="17" t="s">
        <v>5359</v>
      </c>
      <c r="I398" s="18" t="s">
        <v>191</v>
      </c>
      <c r="J398" s="211">
        <v>40</v>
      </c>
      <c r="K398" s="17" t="s">
        <v>5427</v>
      </c>
      <c r="L398" s="17" t="s">
        <v>5354</v>
      </c>
      <c r="M398" s="17" t="s">
        <v>5323</v>
      </c>
      <c r="N398" s="17" t="s">
        <v>5356</v>
      </c>
      <c r="O398" s="16" t="s">
        <v>4</v>
      </c>
    </row>
    <row r="399" spans="1:15" ht="27" customHeight="1">
      <c r="A399" s="33"/>
      <c r="B399" s="12">
        <v>396</v>
      </c>
      <c r="C399" s="28" t="s">
        <v>5637</v>
      </c>
      <c r="D399" s="42" t="s">
        <v>1303</v>
      </c>
      <c r="E399" s="25" t="s">
        <v>3</v>
      </c>
      <c r="F399" s="13" t="s">
        <v>5414</v>
      </c>
      <c r="G399" s="29" t="s">
        <v>1304</v>
      </c>
      <c r="H399" s="29" t="s">
        <v>5346</v>
      </c>
      <c r="I399" s="30" t="s">
        <v>191</v>
      </c>
      <c r="J399" s="209">
        <v>40</v>
      </c>
      <c r="K399" s="29" t="s">
        <v>5427</v>
      </c>
      <c r="L399" s="29" t="s">
        <v>5428</v>
      </c>
      <c r="M399" s="29" t="s">
        <v>5323</v>
      </c>
      <c r="N399" s="29" t="s">
        <v>5323</v>
      </c>
      <c r="O399" s="46" t="s">
        <v>4</v>
      </c>
    </row>
    <row r="400" spans="1:15" ht="27" customHeight="1">
      <c r="A400" s="11"/>
      <c r="B400" s="12">
        <v>397</v>
      </c>
      <c r="C400" s="13" t="s">
        <v>5638</v>
      </c>
      <c r="D400" s="42" t="s">
        <v>718</v>
      </c>
      <c r="E400" s="25" t="s">
        <v>3</v>
      </c>
      <c r="F400" s="13" t="s">
        <v>5414</v>
      </c>
      <c r="G400" s="17" t="s">
        <v>1306</v>
      </c>
      <c r="H400" s="17" t="s">
        <v>5335</v>
      </c>
      <c r="I400" s="18" t="s">
        <v>159</v>
      </c>
      <c r="J400" s="211">
        <v>40</v>
      </c>
      <c r="K400" s="17" t="s">
        <v>5367</v>
      </c>
      <c r="L400" s="17" t="s">
        <v>5354</v>
      </c>
      <c r="M400" s="17" t="s">
        <v>5323</v>
      </c>
      <c r="N400" s="17" t="s">
        <v>5323</v>
      </c>
      <c r="O400" s="16" t="s">
        <v>4</v>
      </c>
    </row>
    <row r="401" spans="1:15" ht="27" customHeight="1">
      <c r="A401" s="11"/>
      <c r="B401" s="12">
        <v>398</v>
      </c>
      <c r="C401" s="28" t="s">
        <v>5639</v>
      </c>
      <c r="D401" s="42" t="s">
        <v>1308</v>
      </c>
      <c r="E401" s="25" t="s">
        <v>59</v>
      </c>
      <c r="F401" s="13" t="s">
        <v>5414</v>
      </c>
      <c r="G401" s="29" t="s">
        <v>1309</v>
      </c>
      <c r="H401" s="29" t="s">
        <v>5320</v>
      </c>
      <c r="I401" s="30" t="s">
        <v>125</v>
      </c>
      <c r="J401" s="209">
        <v>40</v>
      </c>
      <c r="K401" s="29" t="s">
        <v>5391</v>
      </c>
      <c r="L401" s="29" t="s">
        <v>5392</v>
      </c>
      <c r="M401" s="29" t="s">
        <v>5323</v>
      </c>
      <c r="N401" s="29" t="s">
        <v>5323</v>
      </c>
      <c r="O401" s="46" t="s">
        <v>4</v>
      </c>
    </row>
    <row r="402" spans="1:15" ht="27" customHeight="1">
      <c r="A402" s="11"/>
      <c r="B402" s="12">
        <v>399</v>
      </c>
      <c r="C402" s="13" t="s">
        <v>5640</v>
      </c>
      <c r="D402" s="42" t="s">
        <v>1311</v>
      </c>
      <c r="E402" s="25" t="s">
        <v>3</v>
      </c>
      <c r="F402" s="13" t="s">
        <v>5414</v>
      </c>
      <c r="G402" s="17" t="s">
        <v>1312</v>
      </c>
      <c r="H402" s="17" t="s">
        <v>5351</v>
      </c>
      <c r="I402" s="18" t="s">
        <v>164</v>
      </c>
      <c r="J402" s="211">
        <v>40</v>
      </c>
      <c r="K402" s="17" t="s">
        <v>5418</v>
      </c>
      <c r="L402" s="17" t="s">
        <v>5419</v>
      </c>
      <c r="M402" s="17" t="s">
        <v>5323</v>
      </c>
      <c r="N402" s="17" t="s">
        <v>5323</v>
      </c>
      <c r="O402" s="16" t="s">
        <v>4</v>
      </c>
    </row>
    <row r="403" spans="1:15" ht="27" customHeight="1">
      <c r="A403" s="11"/>
      <c r="B403" s="12">
        <v>400</v>
      </c>
      <c r="C403" s="28" t="s">
        <v>5641</v>
      </c>
      <c r="D403" s="42" t="s">
        <v>1314</v>
      </c>
      <c r="E403" s="25" t="s">
        <v>59</v>
      </c>
      <c r="F403" s="13" t="s">
        <v>5414</v>
      </c>
      <c r="G403" s="29" t="s">
        <v>1315</v>
      </c>
      <c r="H403" s="29" t="s">
        <v>5336</v>
      </c>
      <c r="I403" s="30" t="s">
        <v>180</v>
      </c>
      <c r="J403" s="209">
        <v>40</v>
      </c>
      <c r="K403" s="29" t="s">
        <v>5415</v>
      </c>
      <c r="L403" s="31" t="s">
        <v>4</v>
      </c>
      <c r="M403" s="29" t="s">
        <v>5323</v>
      </c>
      <c r="N403" s="29" t="s">
        <v>5323</v>
      </c>
      <c r="O403" s="46" t="s">
        <v>4</v>
      </c>
    </row>
    <row r="404" spans="1:15" ht="27" customHeight="1">
      <c r="A404" s="20"/>
      <c r="B404" s="12">
        <v>401</v>
      </c>
      <c r="C404" s="13" t="s">
        <v>5642</v>
      </c>
      <c r="D404" s="42" t="s">
        <v>1317</v>
      </c>
      <c r="E404" s="25" t="s">
        <v>3</v>
      </c>
      <c r="F404" s="13" t="s">
        <v>5414</v>
      </c>
      <c r="G404" s="17" t="s">
        <v>1318</v>
      </c>
      <c r="H404" s="17" t="s">
        <v>5334</v>
      </c>
      <c r="I404" s="18" t="s">
        <v>191</v>
      </c>
      <c r="J404" s="211">
        <v>40</v>
      </c>
      <c r="K404" s="17" t="s">
        <v>5427</v>
      </c>
      <c r="L404" s="17" t="s">
        <v>5428</v>
      </c>
      <c r="M404" s="17" t="s">
        <v>5323</v>
      </c>
      <c r="N404" s="17" t="s">
        <v>5323</v>
      </c>
      <c r="O404" s="16" t="s">
        <v>4</v>
      </c>
    </row>
    <row r="405" spans="1:15" ht="27" customHeight="1">
      <c r="A405" s="11"/>
      <c r="B405" s="12">
        <v>402</v>
      </c>
      <c r="C405" s="28" t="s">
        <v>5643</v>
      </c>
      <c r="D405" s="42" t="s">
        <v>1320</v>
      </c>
      <c r="E405" s="25" t="s">
        <v>59</v>
      </c>
      <c r="F405" s="13" t="s">
        <v>5414</v>
      </c>
      <c r="G405" s="29" t="s">
        <v>1321</v>
      </c>
      <c r="H405" s="29" t="s">
        <v>5327</v>
      </c>
      <c r="I405" s="30" t="s">
        <v>125</v>
      </c>
      <c r="J405" s="209">
        <v>40</v>
      </c>
      <c r="K405" s="29" t="s">
        <v>5391</v>
      </c>
      <c r="L405" s="29" t="s">
        <v>5392</v>
      </c>
      <c r="M405" s="29" t="s">
        <v>5323</v>
      </c>
      <c r="N405" s="29" t="s">
        <v>5323</v>
      </c>
      <c r="O405" s="46" t="s">
        <v>4</v>
      </c>
    </row>
    <row r="406" spans="1:15" ht="27" customHeight="1">
      <c r="A406" s="11"/>
      <c r="B406" s="12">
        <v>403</v>
      </c>
      <c r="C406" s="13" t="s">
        <v>5644</v>
      </c>
      <c r="D406" s="42" t="s">
        <v>1323</v>
      </c>
      <c r="E406" s="25" t="s">
        <v>59</v>
      </c>
      <c r="F406" s="13" t="s">
        <v>5414</v>
      </c>
      <c r="G406" s="17" t="s">
        <v>1324</v>
      </c>
      <c r="H406" s="17" t="s">
        <v>5359</v>
      </c>
      <c r="I406" s="18" t="s">
        <v>180</v>
      </c>
      <c r="J406" s="211">
        <v>40</v>
      </c>
      <c r="K406" s="17" t="s">
        <v>5415</v>
      </c>
      <c r="L406" s="19" t="s">
        <v>4</v>
      </c>
      <c r="M406" s="17" t="s">
        <v>5323</v>
      </c>
      <c r="N406" s="17" t="s">
        <v>5323</v>
      </c>
      <c r="O406" s="16" t="s">
        <v>4</v>
      </c>
    </row>
    <row r="407" spans="1:15" ht="27" customHeight="1">
      <c r="A407" s="11"/>
      <c r="B407" s="12">
        <v>404</v>
      </c>
      <c r="C407" s="28" t="s">
        <v>5645</v>
      </c>
      <c r="D407" s="42" t="s">
        <v>1326</v>
      </c>
      <c r="E407" s="25" t="s">
        <v>47</v>
      </c>
      <c r="F407" s="13" t="s">
        <v>5414</v>
      </c>
      <c r="G407" s="29" t="s">
        <v>1327</v>
      </c>
      <c r="H407" s="29" t="s">
        <v>5346</v>
      </c>
      <c r="I407" s="30" t="s">
        <v>125</v>
      </c>
      <c r="J407" s="209">
        <v>40</v>
      </c>
      <c r="K407" s="29" t="s">
        <v>5391</v>
      </c>
      <c r="L407" s="29" t="s">
        <v>5392</v>
      </c>
      <c r="M407" s="29" t="s">
        <v>5323</v>
      </c>
      <c r="N407" s="29" t="s">
        <v>5323</v>
      </c>
      <c r="O407" s="46" t="s">
        <v>4</v>
      </c>
    </row>
    <row r="408" spans="1:15" ht="27" customHeight="1">
      <c r="A408" s="11"/>
      <c r="B408" s="12">
        <v>405</v>
      </c>
      <c r="C408" s="13" t="s">
        <v>5646</v>
      </c>
      <c r="D408" s="42" t="s">
        <v>1329</v>
      </c>
      <c r="E408" s="25" t="s">
        <v>47</v>
      </c>
      <c r="F408" s="13" t="s">
        <v>5414</v>
      </c>
      <c r="G408" s="17" t="s">
        <v>1330</v>
      </c>
      <c r="H408" s="17" t="s">
        <v>5335</v>
      </c>
      <c r="I408" s="18" t="s">
        <v>300</v>
      </c>
      <c r="J408" s="211">
        <v>40</v>
      </c>
      <c r="K408" s="17" t="s">
        <v>5421</v>
      </c>
      <c r="L408" s="17" t="s">
        <v>5356</v>
      </c>
      <c r="M408" s="17" t="s">
        <v>5323</v>
      </c>
      <c r="N408" s="17" t="s">
        <v>5323</v>
      </c>
      <c r="O408" s="16" t="s">
        <v>4</v>
      </c>
    </row>
    <row r="409" spans="1:15" ht="27" customHeight="1">
      <c r="A409" s="33"/>
      <c r="B409" s="12">
        <v>406</v>
      </c>
      <c r="C409" s="28" t="s">
        <v>5647</v>
      </c>
      <c r="D409" s="42" t="s">
        <v>1332</v>
      </c>
      <c r="E409" s="25" t="s">
        <v>59</v>
      </c>
      <c r="F409" s="13" t="s">
        <v>5414</v>
      </c>
      <c r="G409" s="29" t="s">
        <v>1333</v>
      </c>
      <c r="H409" s="29" t="s">
        <v>5320</v>
      </c>
      <c r="I409" s="30" t="s">
        <v>180</v>
      </c>
      <c r="J409" s="209">
        <v>40</v>
      </c>
      <c r="K409" s="29" t="s">
        <v>5415</v>
      </c>
      <c r="L409" s="31" t="s">
        <v>4</v>
      </c>
      <c r="M409" s="29" t="s">
        <v>5323</v>
      </c>
      <c r="N409" s="29" t="s">
        <v>5323</v>
      </c>
      <c r="O409" s="46" t="s">
        <v>4</v>
      </c>
    </row>
    <row r="410" spans="1:15" ht="27" customHeight="1">
      <c r="A410" s="11"/>
      <c r="B410" s="12">
        <v>407</v>
      </c>
      <c r="C410" s="13" t="s">
        <v>5648</v>
      </c>
      <c r="D410" s="42" t="s">
        <v>1335</v>
      </c>
      <c r="E410" s="25" t="s">
        <v>59</v>
      </c>
      <c r="F410" s="13" t="s">
        <v>5414</v>
      </c>
      <c r="G410" s="17" t="s">
        <v>1336</v>
      </c>
      <c r="H410" s="17" t="s">
        <v>5351</v>
      </c>
      <c r="I410" s="18" t="s">
        <v>180</v>
      </c>
      <c r="J410" s="211">
        <v>40</v>
      </c>
      <c r="K410" s="17" t="s">
        <v>5415</v>
      </c>
      <c r="L410" s="19" t="s">
        <v>4</v>
      </c>
      <c r="M410" s="17" t="s">
        <v>5323</v>
      </c>
      <c r="N410" s="17" t="s">
        <v>5323</v>
      </c>
      <c r="O410" s="16" t="s">
        <v>4</v>
      </c>
    </row>
    <row r="411" spans="1:15" ht="27" customHeight="1">
      <c r="A411" s="11"/>
      <c r="B411" s="12">
        <v>408</v>
      </c>
      <c r="C411" s="28" t="s">
        <v>5649</v>
      </c>
      <c r="D411" s="42" t="s">
        <v>1338</v>
      </c>
      <c r="E411" s="25" t="s">
        <v>59</v>
      </c>
      <c r="F411" s="13" t="s">
        <v>5414</v>
      </c>
      <c r="G411" s="29" t="s">
        <v>1339</v>
      </c>
      <c r="H411" s="29" t="s">
        <v>5336</v>
      </c>
      <c r="I411" s="30" t="s">
        <v>49</v>
      </c>
      <c r="J411" s="209">
        <v>40</v>
      </c>
      <c r="K411" s="29" t="s">
        <v>5403</v>
      </c>
      <c r="L411" s="29" t="s">
        <v>5389</v>
      </c>
      <c r="M411" s="29" t="s">
        <v>5323</v>
      </c>
      <c r="N411" s="29" t="s">
        <v>5323</v>
      </c>
      <c r="O411" s="46" t="s">
        <v>4</v>
      </c>
    </row>
    <row r="412" spans="1:15" ht="27" customHeight="1">
      <c r="A412" s="11"/>
      <c r="B412" s="12">
        <v>409</v>
      </c>
      <c r="C412" s="13" t="s">
        <v>5650</v>
      </c>
      <c r="D412" s="42" t="s">
        <v>1341</v>
      </c>
      <c r="E412" s="25" t="s">
        <v>47</v>
      </c>
      <c r="F412" s="13" t="s">
        <v>5414</v>
      </c>
      <c r="G412" s="17" t="s">
        <v>1342</v>
      </c>
      <c r="H412" s="17" t="s">
        <v>5334</v>
      </c>
      <c r="I412" s="18" t="s">
        <v>180</v>
      </c>
      <c r="J412" s="211">
        <v>40</v>
      </c>
      <c r="K412" s="17" t="s">
        <v>5415</v>
      </c>
      <c r="L412" s="19" t="s">
        <v>4</v>
      </c>
      <c r="M412" s="17" t="s">
        <v>5323</v>
      </c>
      <c r="N412" s="17" t="s">
        <v>5323</v>
      </c>
      <c r="O412" s="16" t="s">
        <v>4</v>
      </c>
    </row>
    <row r="413" spans="1:15" ht="27" customHeight="1">
      <c r="A413" s="11"/>
      <c r="B413" s="12">
        <v>410</v>
      </c>
      <c r="C413" s="28" t="s">
        <v>5651</v>
      </c>
      <c r="D413" s="42" t="s">
        <v>1344</v>
      </c>
      <c r="E413" s="25" t="s">
        <v>47</v>
      </c>
      <c r="F413" s="13" t="s">
        <v>5414</v>
      </c>
      <c r="G413" s="29" t="s">
        <v>1345</v>
      </c>
      <c r="H413" s="29" t="s">
        <v>5327</v>
      </c>
      <c r="I413" s="18" t="s">
        <v>180</v>
      </c>
      <c r="J413" s="209">
        <v>40</v>
      </c>
      <c r="K413" s="29">
        <v>40</v>
      </c>
      <c r="L413" s="29">
        <v>0</v>
      </c>
      <c r="M413" s="29" t="s">
        <v>5323</v>
      </c>
      <c r="N413" s="29">
        <v>0</v>
      </c>
      <c r="O413" s="46" t="s">
        <v>4</v>
      </c>
    </row>
    <row r="414" spans="1:15" ht="27" customHeight="1">
      <c r="A414" s="33"/>
      <c r="B414" s="12">
        <v>411</v>
      </c>
      <c r="C414" s="13" t="s">
        <v>5652</v>
      </c>
      <c r="D414" s="42" t="s">
        <v>1347</v>
      </c>
      <c r="E414" s="25" t="s">
        <v>3</v>
      </c>
      <c r="F414" s="13" t="s">
        <v>5414</v>
      </c>
      <c r="G414" s="17" t="s">
        <v>1348</v>
      </c>
      <c r="H414" s="17" t="s">
        <v>5359</v>
      </c>
      <c r="I414" s="18" t="s">
        <v>180</v>
      </c>
      <c r="J414" s="211">
        <v>40</v>
      </c>
      <c r="K414" s="17" t="s">
        <v>5415</v>
      </c>
      <c r="L414" s="19" t="s">
        <v>4</v>
      </c>
      <c r="M414" s="17" t="s">
        <v>5323</v>
      </c>
      <c r="N414" s="17" t="s">
        <v>5323</v>
      </c>
      <c r="O414" s="16" t="s">
        <v>4</v>
      </c>
    </row>
    <row r="415" spans="1:15" ht="27" customHeight="1">
      <c r="A415" s="11"/>
      <c r="B415" s="12">
        <v>412</v>
      </c>
      <c r="C415" s="28" t="s">
        <v>5653</v>
      </c>
      <c r="D415" s="42" t="s">
        <v>1350</v>
      </c>
      <c r="E415" s="25" t="s">
        <v>59</v>
      </c>
      <c r="F415" s="13" t="s">
        <v>5414</v>
      </c>
      <c r="G415" s="29" t="s">
        <v>1351</v>
      </c>
      <c r="H415" s="29" t="s">
        <v>5346</v>
      </c>
      <c r="I415" s="30" t="s">
        <v>300</v>
      </c>
      <c r="J415" s="209">
        <v>40</v>
      </c>
      <c r="K415" s="29" t="s">
        <v>5421</v>
      </c>
      <c r="L415" s="29" t="s">
        <v>5356</v>
      </c>
      <c r="M415" s="29" t="s">
        <v>5323</v>
      </c>
      <c r="N415" s="29" t="s">
        <v>5323</v>
      </c>
      <c r="O415" s="46" t="s">
        <v>4</v>
      </c>
    </row>
    <row r="416" spans="1:15" ht="27" customHeight="1">
      <c r="A416" s="11"/>
      <c r="B416" s="12">
        <v>413</v>
      </c>
      <c r="C416" s="13" t="s">
        <v>5654</v>
      </c>
      <c r="D416" s="42" t="s">
        <v>1353</v>
      </c>
      <c r="E416" s="25" t="s">
        <v>59</v>
      </c>
      <c r="F416" s="13" t="s">
        <v>5414</v>
      </c>
      <c r="G416" s="17" t="s">
        <v>1354</v>
      </c>
      <c r="H416" s="17" t="s">
        <v>5336</v>
      </c>
      <c r="I416" s="18" t="s">
        <v>49</v>
      </c>
      <c r="J416" s="211">
        <v>40</v>
      </c>
      <c r="K416" s="17" t="s">
        <v>5403</v>
      </c>
      <c r="L416" s="17" t="s">
        <v>5428</v>
      </c>
      <c r="M416" s="17" t="s">
        <v>5323</v>
      </c>
      <c r="N416" s="17" t="s">
        <v>5356</v>
      </c>
      <c r="O416" s="16" t="s">
        <v>4</v>
      </c>
    </row>
    <row r="417" spans="1:15" ht="27" customHeight="1">
      <c r="A417" s="11"/>
      <c r="B417" s="12">
        <v>414</v>
      </c>
      <c r="C417" s="13" t="s">
        <v>5655</v>
      </c>
      <c r="D417" s="42" t="s">
        <v>1358</v>
      </c>
      <c r="E417" s="25" t="s">
        <v>3</v>
      </c>
      <c r="F417" s="13" t="s">
        <v>5414</v>
      </c>
      <c r="G417" s="17" t="s">
        <v>1359</v>
      </c>
      <c r="H417" s="17" t="s">
        <v>5320</v>
      </c>
      <c r="I417" s="18" t="s">
        <v>191</v>
      </c>
      <c r="J417" s="211">
        <v>40</v>
      </c>
      <c r="K417" s="17" t="s">
        <v>5427</v>
      </c>
      <c r="L417" s="17" t="s">
        <v>5428</v>
      </c>
      <c r="M417" s="17" t="s">
        <v>5323</v>
      </c>
      <c r="N417" s="17" t="s">
        <v>5323</v>
      </c>
      <c r="O417" s="16" t="s">
        <v>4</v>
      </c>
    </row>
    <row r="418" spans="1:15" ht="27" customHeight="1">
      <c r="A418" s="11"/>
      <c r="B418" s="12">
        <v>415</v>
      </c>
      <c r="C418" s="28" t="s">
        <v>5656</v>
      </c>
      <c r="D418" s="42" t="s">
        <v>1361</v>
      </c>
      <c r="E418" s="25" t="s">
        <v>47</v>
      </c>
      <c r="F418" s="13" t="s">
        <v>5414</v>
      </c>
      <c r="G418" s="29" t="s">
        <v>1362</v>
      </c>
      <c r="H418" s="29" t="s">
        <v>5335</v>
      </c>
      <c r="I418" s="30" t="s">
        <v>90</v>
      </c>
      <c r="J418" s="209">
        <v>40</v>
      </c>
      <c r="K418" s="29" t="s">
        <v>5357</v>
      </c>
      <c r="L418" s="29" t="s">
        <v>5358</v>
      </c>
      <c r="M418" s="29" t="s">
        <v>5323</v>
      </c>
      <c r="N418" s="29" t="s">
        <v>5323</v>
      </c>
      <c r="O418" s="46" t="s">
        <v>4</v>
      </c>
    </row>
    <row r="419" spans="1:15" ht="27" customHeight="1">
      <c r="A419" s="33"/>
      <c r="B419" s="12">
        <v>416</v>
      </c>
      <c r="C419" s="13" t="s">
        <v>5657</v>
      </c>
      <c r="D419" s="42" t="s">
        <v>1364</v>
      </c>
      <c r="E419" s="25" t="s">
        <v>47</v>
      </c>
      <c r="F419" s="13" t="s">
        <v>5414</v>
      </c>
      <c r="G419" s="17" t="s">
        <v>1365</v>
      </c>
      <c r="H419" s="17" t="s">
        <v>5346</v>
      </c>
      <c r="I419" s="18" t="s">
        <v>67</v>
      </c>
      <c r="J419" s="211">
        <v>40</v>
      </c>
      <c r="K419" s="17" t="s">
        <v>5377</v>
      </c>
      <c r="L419" s="17" t="s">
        <v>5389</v>
      </c>
      <c r="M419" s="17" t="s">
        <v>5356</v>
      </c>
      <c r="N419" s="17" t="s">
        <v>5323</v>
      </c>
      <c r="O419" s="16" t="s">
        <v>4</v>
      </c>
    </row>
    <row r="420" spans="1:15" ht="27" customHeight="1">
      <c r="A420" s="11"/>
      <c r="B420" s="12">
        <v>417</v>
      </c>
      <c r="C420" s="28" t="s">
        <v>5658</v>
      </c>
      <c r="D420" s="42" t="s">
        <v>1367</v>
      </c>
      <c r="E420" s="25" t="s">
        <v>47</v>
      </c>
      <c r="F420" s="13" t="s">
        <v>5414</v>
      </c>
      <c r="G420" s="29" t="s">
        <v>1368</v>
      </c>
      <c r="H420" s="29" t="s">
        <v>5359</v>
      </c>
      <c r="I420" s="30" t="s">
        <v>197</v>
      </c>
      <c r="J420" s="209">
        <v>40</v>
      </c>
      <c r="K420" s="29" t="s">
        <v>5361</v>
      </c>
      <c r="L420" s="29" t="s">
        <v>5360</v>
      </c>
      <c r="M420" s="29" t="s">
        <v>5323</v>
      </c>
      <c r="N420" s="29" t="s">
        <v>5323</v>
      </c>
      <c r="O420" s="46" t="s">
        <v>4</v>
      </c>
    </row>
    <row r="421" spans="1:15" ht="27" customHeight="1">
      <c r="A421" s="11"/>
      <c r="B421" s="12">
        <v>418</v>
      </c>
      <c r="C421" s="13" t="s">
        <v>5659</v>
      </c>
      <c r="D421" s="42" t="s">
        <v>1370</v>
      </c>
      <c r="E421" s="25" t="s">
        <v>3</v>
      </c>
      <c r="F421" s="13" t="s">
        <v>5414</v>
      </c>
      <c r="G421" s="17" t="s">
        <v>1371</v>
      </c>
      <c r="H421" s="17" t="s">
        <v>5327</v>
      </c>
      <c r="I421" s="18" t="s">
        <v>67</v>
      </c>
      <c r="J421" s="211">
        <v>40</v>
      </c>
      <c r="K421" s="17" t="s">
        <v>5377</v>
      </c>
      <c r="L421" s="17" t="s">
        <v>5378</v>
      </c>
      <c r="M421" s="17" t="s">
        <v>5323</v>
      </c>
      <c r="N421" s="17" t="s">
        <v>5323</v>
      </c>
      <c r="O421" s="16" t="s">
        <v>4</v>
      </c>
    </row>
    <row r="422" spans="1:15" ht="27" customHeight="1">
      <c r="A422" s="11"/>
      <c r="B422" s="12">
        <v>419</v>
      </c>
      <c r="C422" s="28" t="s">
        <v>5660</v>
      </c>
      <c r="D422" s="42" t="s">
        <v>1373</v>
      </c>
      <c r="E422" s="25" t="s">
        <v>59</v>
      </c>
      <c r="F422" s="13" t="s">
        <v>5414</v>
      </c>
      <c r="G422" s="29" t="s">
        <v>1374</v>
      </c>
      <c r="H422" s="29" t="s">
        <v>5334</v>
      </c>
      <c r="I422" s="30" t="s">
        <v>164</v>
      </c>
      <c r="J422" s="209">
        <v>40</v>
      </c>
      <c r="K422" s="29" t="s">
        <v>5418</v>
      </c>
      <c r="L422" s="29" t="s">
        <v>5419</v>
      </c>
      <c r="M422" s="29" t="s">
        <v>5323</v>
      </c>
      <c r="N422" s="29" t="s">
        <v>5323</v>
      </c>
      <c r="O422" s="46" t="s">
        <v>4</v>
      </c>
    </row>
    <row r="423" spans="1:15" ht="27" customHeight="1">
      <c r="A423" s="11"/>
      <c r="B423" s="12">
        <v>420</v>
      </c>
      <c r="C423" s="13" t="s">
        <v>5661</v>
      </c>
      <c r="D423" s="42" t="s">
        <v>1376</v>
      </c>
      <c r="E423" s="25" t="s">
        <v>59</v>
      </c>
      <c r="F423" s="13" t="s">
        <v>5414</v>
      </c>
      <c r="G423" s="17" t="s">
        <v>1377</v>
      </c>
      <c r="H423" s="17" t="s">
        <v>5336</v>
      </c>
      <c r="I423" s="18" t="s">
        <v>44</v>
      </c>
      <c r="J423" s="211">
        <v>40</v>
      </c>
      <c r="K423" s="17" t="s">
        <v>5349</v>
      </c>
      <c r="L423" s="17" t="s">
        <v>5348</v>
      </c>
      <c r="M423" s="17" t="s">
        <v>5323</v>
      </c>
      <c r="N423" s="17" t="s">
        <v>5323</v>
      </c>
      <c r="O423" s="16" t="s">
        <v>4</v>
      </c>
    </row>
    <row r="424" spans="1:15" ht="27" customHeight="1">
      <c r="A424" s="20"/>
      <c r="B424" s="12">
        <v>421</v>
      </c>
      <c r="C424" s="28" t="s">
        <v>5662</v>
      </c>
      <c r="D424" s="42" t="s">
        <v>1379</v>
      </c>
      <c r="E424" s="25" t="s">
        <v>59</v>
      </c>
      <c r="F424" s="13" t="s">
        <v>5414</v>
      </c>
      <c r="G424" s="29" t="s">
        <v>1380</v>
      </c>
      <c r="H424" s="29" t="s">
        <v>5351</v>
      </c>
      <c r="I424" s="30" t="s">
        <v>67</v>
      </c>
      <c r="J424" s="209">
        <v>40</v>
      </c>
      <c r="K424" s="29" t="s">
        <v>5377</v>
      </c>
      <c r="L424" s="29" t="s">
        <v>5378</v>
      </c>
      <c r="M424" s="29" t="s">
        <v>5323</v>
      </c>
      <c r="N424" s="29" t="s">
        <v>5323</v>
      </c>
      <c r="O424" s="46" t="s">
        <v>4</v>
      </c>
    </row>
    <row r="425" spans="1:15" ht="27" customHeight="1">
      <c r="A425" s="11"/>
      <c r="B425" s="12">
        <v>422</v>
      </c>
      <c r="C425" s="13" t="s">
        <v>5663</v>
      </c>
      <c r="D425" s="42" t="s">
        <v>911</v>
      </c>
      <c r="E425" s="25" t="s">
        <v>59</v>
      </c>
      <c r="F425" s="13" t="s">
        <v>5414</v>
      </c>
      <c r="G425" s="17" t="s">
        <v>1382</v>
      </c>
      <c r="H425" s="17" t="s">
        <v>5320</v>
      </c>
      <c r="I425" s="18" t="s">
        <v>49</v>
      </c>
      <c r="J425" s="211">
        <v>40</v>
      </c>
      <c r="K425" s="17" t="s">
        <v>5403</v>
      </c>
      <c r="L425" s="17" t="s">
        <v>5389</v>
      </c>
      <c r="M425" s="17" t="s">
        <v>5323</v>
      </c>
      <c r="N425" s="17" t="s">
        <v>5323</v>
      </c>
      <c r="O425" s="16" t="s">
        <v>4</v>
      </c>
    </row>
    <row r="426" spans="1:15" ht="27" customHeight="1">
      <c r="A426" s="11"/>
      <c r="B426" s="12">
        <v>423</v>
      </c>
      <c r="C426" s="28" t="s">
        <v>5664</v>
      </c>
      <c r="D426" s="42" t="s">
        <v>1384</v>
      </c>
      <c r="E426" s="25" t="s">
        <v>3</v>
      </c>
      <c r="F426" s="13" t="s">
        <v>5414</v>
      </c>
      <c r="G426" s="29" t="s">
        <v>1385</v>
      </c>
      <c r="H426" s="29" t="s">
        <v>5335</v>
      </c>
      <c r="I426" s="30" t="s">
        <v>159</v>
      </c>
      <c r="J426" s="209">
        <v>40</v>
      </c>
      <c r="K426" s="29" t="s">
        <v>5367</v>
      </c>
      <c r="L426" s="29" t="s">
        <v>5354</v>
      </c>
      <c r="M426" s="29" t="s">
        <v>5323</v>
      </c>
      <c r="N426" s="29" t="s">
        <v>5323</v>
      </c>
      <c r="O426" s="46" t="s">
        <v>4</v>
      </c>
    </row>
    <row r="427" spans="1:15" ht="27" customHeight="1">
      <c r="A427" s="11"/>
      <c r="B427" s="12">
        <v>424</v>
      </c>
      <c r="C427" s="13" t="s">
        <v>5665</v>
      </c>
      <c r="D427" s="42" t="s">
        <v>1387</v>
      </c>
      <c r="E427" s="25" t="s">
        <v>47</v>
      </c>
      <c r="F427" s="13" t="s">
        <v>5414</v>
      </c>
      <c r="G427" s="17" t="s">
        <v>1388</v>
      </c>
      <c r="H427" s="17" t="s">
        <v>5359</v>
      </c>
      <c r="I427" s="18" t="s">
        <v>90</v>
      </c>
      <c r="J427" s="211">
        <v>40</v>
      </c>
      <c r="K427" s="17" t="s">
        <v>5357</v>
      </c>
      <c r="L427" s="17" t="s">
        <v>5358</v>
      </c>
      <c r="M427" s="17" t="s">
        <v>5323</v>
      </c>
      <c r="N427" s="17" t="s">
        <v>5323</v>
      </c>
      <c r="O427" s="16" t="s">
        <v>4</v>
      </c>
    </row>
    <row r="428" spans="1:15" ht="27" customHeight="1">
      <c r="A428" s="11"/>
      <c r="B428" s="12">
        <v>425</v>
      </c>
      <c r="C428" s="28" t="s">
        <v>5666</v>
      </c>
      <c r="D428" s="42" t="s">
        <v>1390</v>
      </c>
      <c r="E428" s="25" t="s">
        <v>47</v>
      </c>
      <c r="F428" s="13" t="s">
        <v>5414</v>
      </c>
      <c r="G428" s="29" t="s">
        <v>1391</v>
      </c>
      <c r="H428" s="29" t="s">
        <v>5346</v>
      </c>
      <c r="I428" s="30" t="s">
        <v>164</v>
      </c>
      <c r="J428" s="209">
        <v>40</v>
      </c>
      <c r="K428" s="29" t="s">
        <v>5418</v>
      </c>
      <c r="L428" s="29" t="s">
        <v>5419</v>
      </c>
      <c r="M428" s="29" t="s">
        <v>5323</v>
      </c>
      <c r="N428" s="29" t="s">
        <v>5323</v>
      </c>
      <c r="O428" s="46" t="s">
        <v>4</v>
      </c>
    </row>
    <row r="429" spans="1:15" ht="27" customHeight="1">
      <c r="A429" s="33"/>
      <c r="B429" s="12">
        <v>426</v>
      </c>
      <c r="C429" s="13" t="s">
        <v>5667</v>
      </c>
      <c r="D429" s="42" t="s">
        <v>1393</v>
      </c>
      <c r="E429" s="25" t="s">
        <v>59</v>
      </c>
      <c r="F429" s="13" t="s">
        <v>5414</v>
      </c>
      <c r="G429" s="17" t="s">
        <v>1394</v>
      </c>
      <c r="H429" s="17" t="s">
        <v>5327</v>
      </c>
      <c r="I429" s="18" t="s">
        <v>300</v>
      </c>
      <c r="J429" s="211">
        <v>40</v>
      </c>
      <c r="K429" s="17" t="s">
        <v>5421</v>
      </c>
      <c r="L429" s="17" t="s">
        <v>5356</v>
      </c>
      <c r="M429" s="17" t="s">
        <v>5323</v>
      </c>
      <c r="N429" s="17" t="s">
        <v>5323</v>
      </c>
      <c r="O429" s="16" t="s">
        <v>4</v>
      </c>
    </row>
    <row r="430" spans="1:15" ht="27" customHeight="1">
      <c r="A430" s="11"/>
      <c r="B430" s="12">
        <v>427</v>
      </c>
      <c r="C430" s="28" t="s">
        <v>5668</v>
      </c>
      <c r="D430" s="42" t="s">
        <v>1396</v>
      </c>
      <c r="E430" s="25" t="s">
        <v>3</v>
      </c>
      <c r="F430" s="13" t="s">
        <v>5414</v>
      </c>
      <c r="G430" s="29" t="s">
        <v>1397</v>
      </c>
      <c r="H430" s="29" t="s">
        <v>5334</v>
      </c>
      <c r="I430" s="30" t="s">
        <v>49</v>
      </c>
      <c r="J430" s="209">
        <v>40</v>
      </c>
      <c r="K430" s="29" t="s">
        <v>5403</v>
      </c>
      <c r="L430" s="29" t="s">
        <v>5389</v>
      </c>
      <c r="M430" s="29" t="s">
        <v>5323</v>
      </c>
      <c r="N430" s="29" t="s">
        <v>5323</v>
      </c>
      <c r="O430" s="46" t="s">
        <v>4</v>
      </c>
    </row>
    <row r="431" spans="1:15" ht="27" customHeight="1">
      <c r="A431" s="11"/>
      <c r="B431" s="12">
        <v>428</v>
      </c>
      <c r="C431" s="13" t="s">
        <v>5669</v>
      </c>
      <c r="D431" s="42" t="s">
        <v>1399</v>
      </c>
      <c r="E431" s="25" t="s">
        <v>59</v>
      </c>
      <c r="F431" s="13" t="s">
        <v>5414</v>
      </c>
      <c r="G431" s="17" t="s">
        <v>1400</v>
      </c>
      <c r="H431" s="17" t="s">
        <v>5320</v>
      </c>
      <c r="I431" s="18" t="s">
        <v>197</v>
      </c>
      <c r="J431" s="211">
        <v>40</v>
      </c>
      <c r="K431" s="17" t="s">
        <v>5361</v>
      </c>
      <c r="L431" s="17" t="s">
        <v>5360</v>
      </c>
      <c r="M431" s="17" t="s">
        <v>5323</v>
      </c>
      <c r="N431" s="17" t="s">
        <v>5323</v>
      </c>
      <c r="O431" s="16" t="s">
        <v>4</v>
      </c>
    </row>
    <row r="432" spans="1:15" ht="27" customHeight="1">
      <c r="A432" s="11"/>
      <c r="B432" s="12">
        <v>429</v>
      </c>
      <c r="C432" s="28" t="s">
        <v>5670</v>
      </c>
      <c r="D432" s="42" t="s">
        <v>1402</v>
      </c>
      <c r="E432" s="25" t="s">
        <v>3</v>
      </c>
      <c r="F432" s="13" t="s">
        <v>5414</v>
      </c>
      <c r="G432" s="29" t="s">
        <v>1403</v>
      </c>
      <c r="H432" s="29" t="s">
        <v>5335</v>
      </c>
      <c r="I432" s="30" t="s">
        <v>49</v>
      </c>
      <c r="J432" s="209">
        <v>40</v>
      </c>
      <c r="K432" s="29" t="s">
        <v>5403</v>
      </c>
      <c r="L432" s="29" t="s">
        <v>5389</v>
      </c>
      <c r="M432" s="29" t="s">
        <v>5323</v>
      </c>
      <c r="N432" s="29" t="s">
        <v>5323</v>
      </c>
      <c r="O432" s="46" t="s">
        <v>4</v>
      </c>
    </row>
    <row r="433" spans="1:15" ht="27" customHeight="1">
      <c r="A433" s="11"/>
      <c r="B433" s="12">
        <v>430</v>
      </c>
      <c r="C433" s="13" t="s">
        <v>5671</v>
      </c>
      <c r="D433" s="42" t="s">
        <v>1405</v>
      </c>
      <c r="E433" s="25" t="s">
        <v>3</v>
      </c>
      <c r="F433" s="13" t="s">
        <v>5414</v>
      </c>
      <c r="G433" s="17" t="s">
        <v>1406</v>
      </c>
      <c r="H433" s="17" t="s">
        <v>5334</v>
      </c>
      <c r="I433" s="18" t="s">
        <v>159</v>
      </c>
      <c r="J433" s="211">
        <v>40</v>
      </c>
      <c r="K433" s="17" t="s">
        <v>5367</v>
      </c>
      <c r="L433" s="17" t="s">
        <v>5354</v>
      </c>
      <c r="M433" s="17" t="s">
        <v>5323</v>
      </c>
      <c r="N433" s="17" t="s">
        <v>5323</v>
      </c>
      <c r="O433" s="16" t="s">
        <v>4</v>
      </c>
    </row>
    <row r="434" spans="1:15" ht="27" customHeight="1">
      <c r="A434" s="33"/>
      <c r="B434" s="12">
        <v>431</v>
      </c>
      <c r="C434" s="28" t="s">
        <v>5672</v>
      </c>
      <c r="D434" s="42" t="s">
        <v>1408</v>
      </c>
      <c r="E434" s="25" t="s">
        <v>59</v>
      </c>
      <c r="F434" s="13" t="s">
        <v>5414</v>
      </c>
      <c r="G434" s="29" t="s">
        <v>1409</v>
      </c>
      <c r="H434" s="29" t="s">
        <v>5327</v>
      </c>
      <c r="I434" s="30" t="s">
        <v>90</v>
      </c>
      <c r="J434" s="209">
        <v>40</v>
      </c>
      <c r="K434" s="29" t="s">
        <v>5357</v>
      </c>
      <c r="L434" s="29" t="s">
        <v>5358</v>
      </c>
      <c r="M434" s="29" t="s">
        <v>5323</v>
      </c>
      <c r="N434" s="29" t="s">
        <v>5323</v>
      </c>
      <c r="O434" s="46" t="s">
        <v>4</v>
      </c>
    </row>
    <row r="435" spans="1:15" ht="27" customHeight="1">
      <c r="A435" s="11"/>
      <c r="B435" s="12">
        <v>432</v>
      </c>
      <c r="C435" s="13" t="s">
        <v>5673</v>
      </c>
      <c r="D435" s="42" t="s">
        <v>1411</v>
      </c>
      <c r="E435" s="25" t="s">
        <v>59</v>
      </c>
      <c r="F435" s="13" t="s">
        <v>5414</v>
      </c>
      <c r="G435" s="17" t="s">
        <v>1412</v>
      </c>
      <c r="H435" s="17" t="s">
        <v>5359</v>
      </c>
      <c r="I435" s="18" t="s">
        <v>159</v>
      </c>
      <c r="J435" s="211">
        <v>40</v>
      </c>
      <c r="K435" s="17" t="s">
        <v>5367</v>
      </c>
      <c r="L435" s="17" t="s">
        <v>5354</v>
      </c>
      <c r="M435" s="17" t="s">
        <v>5323</v>
      </c>
      <c r="N435" s="17" t="s">
        <v>5323</v>
      </c>
      <c r="O435" s="16" t="s">
        <v>4</v>
      </c>
    </row>
    <row r="436" spans="1:15" ht="27" customHeight="1">
      <c r="A436" s="11"/>
      <c r="B436" s="12">
        <v>433</v>
      </c>
      <c r="C436" s="28" t="s">
        <v>5674</v>
      </c>
      <c r="D436" s="42" t="s">
        <v>1414</v>
      </c>
      <c r="E436" s="25" t="s">
        <v>59</v>
      </c>
      <c r="F436" s="13" t="s">
        <v>5414</v>
      </c>
      <c r="G436" s="29" t="s">
        <v>1415</v>
      </c>
      <c r="H436" s="29" t="s">
        <v>5346</v>
      </c>
      <c r="I436" s="30" t="s">
        <v>159</v>
      </c>
      <c r="J436" s="209">
        <v>40</v>
      </c>
      <c r="K436" s="29" t="s">
        <v>5367</v>
      </c>
      <c r="L436" s="29" t="s">
        <v>5354</v>
      </c>
      <c r="M436" s="29" t="s">
        <v>5323</v>
      </c>
      <c r="N436" s="29" t="s">
        <v>5323</v>
      </c>
      <c r="O436" s="46" t="s">
        <v>4</v>
      </c>
    </row>
    <row r="437" spans="1:15" ht="27" customHeight="1">
      <c r="A437" s="11"/>
      <c r="B437" s="12">
        <v>434</v>
      </c>
      <c r="C437" s="13" t="s">
        <v>5675</v>
      </c>
      <c r="D437" s="42" t="s">
        <v>1417</v>
      </c>
      <c r="E437" s="25" t="s">
        <v>59</v>
      </c>
      <c r="F437" s="13" t="s">
        <v>5414</v>
      </c>
      <c r="G437" s="17" t="s">
        <v>1418</v>
      </c>
      <c r="H437" s="17" t="s">
        <v>5336</v>
      </c>
      <c r="I437" s="18" t="s">
        <v>125</v>
      </c>
      <c r="J437" s="211">
        <v>40</v>
      </c>
      <c r="K437" s="17" t="s">
        <v>5391</v>
      </c>
      <c r="L437" s="17" t="s">
        <v>5392</v>
      </c>
      <c r="M437" s="17" t="s">
        <v>5323</v>
      </c>
      <c r="N437" s="17" t="s">
        <v>5323</v>
      </c>
      <c r="O437" s="16" t="s">
        <v>4</v>
      </c>
    </row>
    <row r="438" spans="1:15" ht="27" customHeight="1">
      <c r="A438" s="11"/>
      <c r="B438" s="12">
        <v>435</v>
      </c>
      <c r="C438" s="28" t="s">
        <v>5676</v>
      </c>
      <c r="D438" s="42" t="s">
        <v>1420</v>
      </c>
      <c r="E438" s="25" t="s">
        <v>3</v>
      </c>
      <c r="F438" s="13" t="s">
        <v>5414</v>
      </c>
      <c r="G438" s="29" t="s">
        <v>1421</v>
      </c>
      <c r="H438" s="29" t="s">
        <v>5351</v>
      </c>
      <c r="I438" s="30" t="s">
        <v>36</v>
      </c>
      <c r="J438" s="209">
        <v>40</v>
      </c>
      <c r="K438" s="29" t="s">
        <v>5343</v>
      </c>
      <c r="L438" s="29" t="s">
        <v>5344</v>
      </c>
      <c r="M438" s="29" t="s">
        <v>5323</v>
      </c>
      <c r="N438" s="29" t="s">
        <v>5323</v>
      </c>
      <c r="O438" s="46" t="s">
        <v>4</v>
      </c>
    </row>
    <row r="439" spans="1:15" ht="27" customHeight="1">
      <c r="A439" s="33"/>
      <c r="B439" s="12">
        <v>436</v>
      </c>
      <c r="C439" s="13" t="s">
        <v>5677</v>
      </c>
      <c r="D439" s="42" t="s">
        <v>1423</v>
      </c>
      <c r="E439" s="25" t="s">
        <v>59</v>
      </c>
      <c r="F439" s="13" t="s">
        <v>5414</v>
      </c>
      <c r="G439" s="17" t="s">
        <v>1424</v>
      </c>
      <c r="H439" s="17" t="s">
        <v>5336</v>
      </c>
      <c r="I439" s="18" t="s">
        <v>67</v>
      </c>
      <c r="J439" s="211">
        <v>40</v>
      </c>
      <c r="K439" s="17" t="s">
        <v>5377</v>
      </c>
      <c r="L439" s="17" t="s">
        <v>5378</v>
      </c>
      <c r="M439" s="17" t="s">
        <v>5323</v>
      </c>
      <c r="N439" s="17" t="s">
        <v>5323</v>
      </c>
      <c r="O439" s="16" t="s">
        <v>4</v>
      </c>
    </row>
    <row r="440" spans="1:15" ht="27" customHeight="1">
      <c r="A440" s="11"/>
      <c r="B440" s="12">
        <v>437</v>
      </c>
      <c r="C440" s="28" t="s">
        <v>5678</v>
      </c>
      <c r="D440" s="42" t="s">
        <v>1426</v>
      </c>
      <c r="E440" s="25" t="s">
        <v>59</v>
      </c>
      <c r="F440" s="13" t="s">
        <v>5414</v>
      </c>
      <c r="G440" s="29" t="s">
        <v>1427</v>
      </c>
      <c r="H440" s="29" t="s">
        <v>5351</v>
      </c>
      <c r="I440" s="30" t="s">
        <v>108</v>
      </c>
      <c r="J440" s="209">
        <v>40</v>
      </c>
      <c r="K440" s="29" t="s">
        <v>5371</v>
      </c>
      <c r="L440" s="29" t="s">
        <v>5376</v>
      </c>
      <c r="M440" s="29" t="s">
        <v>5323</v>
      </c>
      <c r="N440" s="29" t="s">
        <v>5323</v>
      </c>
      <c r="O440" s="46" t="s">
        <v>4</v>
      </c>
    </row>
    <row r="441" spans="1:15" ht="27" customHeight="1">
      <c r="A441" s="11"/>
      <c r="B441" s="12">
        <v>438</v>
      </c>
      <c r="C441" s="13" t="s">
        <v>5679</v>
      </c>
      <c r="D441" s="42" t="s">
        <v>1429</v>
      </c>
      <c r="E441" s="25" t="s">
        <v>59</v>
      </c>
      <c r="F441" s="13" t="s">
        <v>5414</v>
      </c>
      <c r="G441" s="17" t="s">
        <v>1430</v>
      </c>
      <c r="H441" s="17" t="s">
        <v>5320</v>
      </c>
      <c r="I441" s="18" t="s">
        <v>191</v>
      </c>
      <c r="J441" s="211">
        <v>40</v>
      </c>
      <c r="K441" s="17" t="s">
        <v>5427</v>
      </c>
      <c r="L441" s="17" t="s">
        <v>5428</v>
      </c>
      <c r="M441" s="17" t="s">
        <v>5323</v>
      </c>
      <c r="N441" s="17" t="s">
        <v>5323</v>
      </c>
      <c r="O441" s="16" t="s">
        <v>4</v>
      </c>
    </row>
    <row r="442" spans="1:15" ht="27" customHeight="1">
      <c r="A442" s="11"/>
      <c r="B442" s="12">
        <v>439</v>
      </c>
      <c r="C442" s="28" t="s">
        <v>5680</v>
      </c>
      <c r="D442" s="42" t="s">
        <v>1432</v>
      </c>
      <c r="E442" s="25" t="s">
        <v>3</v>
      </c>
      <c r="F442" s="13" t="s">
        <v>5414</v>
      </c>
      <c r="G442" s="29" t="s">
        <v>1433</v>
      </c>
      <c r="H442" s="29" t="s">
        <v>5335</v>
      </c>
      <c r="I442" s="30" t="s">
        <v>44</v>
      </c>
      <c r="J442" s="209">
        <v>40</v>
      </c>
      <c r="K442" s="29" t="s">
        <v>5349</v>
      </c>
      <c r="L442" s="29" t="s">
        <v>5348</v>
      </c>
      <c r="M442" s="29" t="s">
        <v>5323</v>
      </c>
      <c r="N442" s="29" t="s">
        <v>5323</v>
      </c>
      <c r="O442" s="46" t="s">
        <v>4</v>
      </c>
    </row>
    <row r="443" spans="1:15" ht="27" customHeight="1">
      <c r="A443" s="11"/>
      <c r="B443" s="12">
        <v>440</v>
      </c>
      <c r="C443" s="13" t="s">
        <v>5681</v>
      </c>
      <c r="D443" s="42" t="s">
        <v>1435</v>
      </c>
      <c r="E443" s="25" t="s">
        <v>3</v>
      </c>
      <c r="F443" s="13" t="s">
        <v>5414</v>
      </c>
      <c r="G443" s="17" t="s">
        <v>1436</v>
      </c>
      <c r="H443" s="17" t="s">
        <v>5346</v>
      </c>
      <c r="I443" s="18" t="s">
        <v>90</v>
      </c>
      <c r="J443" s="211">
        <v>40</v>
      </c>
      <c r="K443" s="17" t="s">
        <v>5357</v>
      </c>
      <c r="L443" s="17" t="s">
        <v>5358</v>
      </c>
      <c r="M443" s="17" t="s">
        <v>5323</v>
      </c>
      <c r="N443" s="17" t="s">
        <v>5323</v>
      </c>
      <c r="O443" s="16" t="s">
        <v>4</v>
      </c>
    </row>
    <row r="444" spans="1:15" ht="27" customHeight="1">
      <c r="A444" s="20"/>
      <c r="B444" s="12">
        <v>441</v>
      </c>
      <c r="C444" s="28" t="s">
        <v>5682</v>
      </c>
      <c r="D444" s="42" t="s">
        <v>1438</v>
      </c>
      <c r="E444" s="25" t="s">
        <v>59</v>
      </c>
      <c r="F444" s="13" t="s">
        <v>5414</v>
      </c>
      <c r="G444" s="29" t="s">
        <v>1439</v>
      </c>
      <c r="H444" s="29" t="s">
        <v>5359</v>
      </c>
      <c r="I444" s="30" t="s">
        <v>49</v>
      </c>
      <c r="J444" s="209">
        <v>40</v>
      </c>
      <c r="K444" s="29" t="s">
        <v>5403</v>
      </c>
      <c r="L444" s="29" t="s">
        <v>5389</v>
      </c>
      <c r="M444" s="29" t="s">
        <v>5323</v>
      </c>
      <c r="N444" s="29" t="s">
        <v>5323</v>
      </c>
      <c r="O444" s="46" t="s">
        <v>4</v>
      </c>
    </row>
    <row r="445" spans="1:15" ht="27" customHeight="1">
      <c r="A445" s="11"/>
      <c r="B445" s="12">
        <v>442</v>
      </c>
      <c r="C445" s="13" t="s">
        <v>5683</v>
      </c>
      <c r="D445" s="42" t="s">
        <v>1441</v>
      </c>
      <c r="E445" s="25" t="s">
        <v>59</v>
      </c>
      <c r="F445" s="13" t="s">
        <v>5414</v>
      </c>
      <c r="G445" s="17" t="s">
        <v>1442</v>
      </c>
      <c r="H445" s="17" t="s">
        <v>5327</v>
      </c>
      <c r="I445" s="18" t="s">
        <v>90</v>
      </c>
      <c r="J445" s="211">
        <v>40</v>
      </c>
      <c r="K445" s="17" t="s">
        <v>5357</v>
      </c>
      <c r="L445" s="17" t="s">
        <v>5358</v>
      </c>
      <c r="M445" s="17" t="s">
        <v>5323</v>
      </c>
      <c r="N445" s="17" t="s">
        <v>5323</v>
      </c>
      <c r="O445" s="16" t="s">
        <v>4</v>
      </c>
    </row>
    <row r="446" spans="1:15" ht="27" customHeight="1">
      <c r="A446" s="11"/>
      <c r="B446" s="12">
        <v>443</v>
      </c>
      <c r="C446" s="28" t="s">
        <v>5684</v>
      </c>
      <c r="D446" s="42" t="s">
        <v>1444</v>
      </c>
      <c r="E446" s="25" t="s">
        <v>47</v>
      </c>
      <c r="F446" s="13" t="s">
        <v>5414</v>
      </c>
      <c r="G446" s="29" t="s">
        <v>1445</v>
      </c>
      <c r="H446" s="29" t="s">
        <v>5334</v>
      </c>
      <c r="I446" s="30" t="s">
        <v>44</v>
      </c>
      <c r="J446" s="209">
        <v>40</v>
      </c>
      <c r="K446" s="29" t="s">
        <v>5349</v>
      </c>
      <c r="L446" s="29" t="s">
        <v>5348</v>
      </c>
      <c r="M446" s="29" t="s">
        <v>5323</v>
      </c>
      <c r="N446" s="29" t="s">
        <v>5323</v>
      </c>
      <c r="O446" s="46" t="s">
        <v>4</v>
      </c>
    </row>
    <row r="447" spans="1:15" ht="27" customHeight="1">
      <c r="A447" s="11"/>
      <c r="B447" s="12">
        <v>444</v>
      </c>
      <c r="C447" s="13" t="s">
        <v>5685</v>
      </c>
      <c r="D447" s="42" t="s">
        <v>1447</v>
      </c>
      <c r="E447" s="25" t="s">
        <v>59</v>
      </c>
      <c r="F447" s="13" t="s">
        <v>5414</v>
      </c>
      <c r="G447" s="17" t="s">
        <v>1448</v>
      </c>
      <c r="H447" s="17" t="s">
        <v>5336</v>
      </c>
      <c r="I447" s="18" t="s">
        <v>159</v>
      </c>
      <c r="J447" s="211">
        <v>40</v>
      </c>
      <c r="K447" s="17" t="s">
        <v>5367</v>
      </c>
      <c r="L447" s="17" t="s">
        <v>5354</v>
      </c>
      <c r="M447" s="17" t="s">
        <v>5323</v>
      </c>
      <c r="N447" s="17" t="s">
        <v>5323</v>
      </c>
      <c r="O447" s="16" t="s">
        <v>4</v>
      </c>
    </row>
    <row r="448" spans="1:15" ht="27" customHeight="1">
      <c r="A448" s="11"/>
      <c r="B448" s="12">
        <v>445</v>
      </c>
      <c r="C448" s="28" t="s">
        <v>5686</v>
      </c>
      <c r="D448" s="42" t="s">
        <v>135</v>
      </c>
      <c r="E448" s="25" t="s">
        <v>59</v>
      </c>
      <c r="F448" s="13" t="s">
        <v>5414</v>
      </c>
      <c r="G448" s="29" t="s">
        <v>1450</v>
      </c>
      <c r="H448" s="29" t="s">
        <v>5351</v>
      </c>
      <c r="I448" s="30" t="s">
        <v>67</v>
      </c>
      <c r="J448" s="209">
        <v>40</v>
      </c>
      <c r="K448" s="29" t="s">
        <v>5377</v>
      </c>
      <c r="L448" s="29" t="s">
        <v>5378</v>
      </c>
      <c r="M448" s="29" t="s">
        <v>5323</v>
      </c>
      <c r="N448" s="29" t="s">
        <v>5323</v>
      </c>
      <c r="O448" s="46" t="s">
        <v>4</v>
      </c>
    </row>
    <row r="449" spans="1:15" ht="27" customHeight="1">
      <c r="A449" s="33"/>
      <c r="B449" s="12">
        <v>446</v>
      </c>
      <c r="C449" s="13" t="s">
        <v>5687</v>
      </c>
      <c r="D449" s="42" t="s">
        <v>1452</v>
      </c>
      <c r="E449" s="25" t="s">
        <v>3</v>
      </c>
      <c r="F449" s="13" t="s">
        <v>5414</v>
      </c>
      <c r="G449" s="17" t="s">
        <v>1453</v>
      </c>
      <c r="H449" s="17" t="s">
        <v>5320</v>
      </c>
      <c r="I449" s="18" t="s">
        <v>36</v>
      </c>
      <c r="J449" s="211">
        <v>40</v>
      </c>
      <c r="K449" s="17" t="s">
        <v>5343</v>
      </c>
      <c r="L449" s="17" t="s">
        <v>5344</v>
      </c>
      <c r="M449" s="17" t="s">
        <v>5323</v>
      </c>
      <c r="N449" s="17" t="s">
        <v>5323</v>
      </c>
      <c r="O449" s="16" t="s">
        <v>4</v>
      </c>
    </row>
    <row r="450" spans="1:15" ht="27" customHeight="1">
      <c r="A450" s="11"/>
      <c r="B450" s="12">
        <v>447</v>
      </c>
      <c r="C450" s="28" t="s">
        <v>5688</v>
      </c>
      <c r="D450" s="42" t="s">
        <v>1455</v>
      </c>
      <c r="E450" s="25" t="s">
        <v>47</v>
      </c>
      <c r="F450" s="13" t="s">
        <v>5414</v>
      </c>
      <c r="G450" s="29" t="s">
        <v>1456</v>
      </c>
      <c r="H450" s="29" t="s">
        <v>5335</v>
      </c>
      <c r="I450" s="30" t="s">
        <v>159</v>
      </c>
      <c r="J450" s="209">
        <v>40</v>
      </c>
      <c r="K450" s="29" t="s">
        <v>5367</v>
      </c>
      <c r="L450" s="29" t="s">
        <v>5354</v>
      </c>
      <c r="M450" s="29" t="s">
        <v>5323</v>
      </c>
      <c r="N450" s="29" t="s">
        <v>5323</v>
      </c>
      <c r="O450" s="46" t="s">
        <v>4</v>
      </c>
    </row>
    <row r="451" spans="1:15" ht="27" customHeight="1">
      <c r="A451" s="11"/>
      <c r="B451" s="12">
        <v>448</v>
      </c>
      <c r="C451" s="13" t="s">
        <v>5689</v>
      </c>
      <c r="D451" s="42" t="s">
        <v>1458</v>
      </c>
      <c r="E451" s="25" t="s">
        <v>47</v>
      </c>
      <c r="F451" s="13" t="s">
        <v>5414</v>
      </c>
      <c r="G451" s="17" t="s">
        <v>1459</v>
      </c>
      <c r="H451" s="17" t="s">
        <v>5346</v>
      </c>
      <c r="I451" s="18" t="s">
        <v>67</v>
      </c>
      <c r="J451" s="211">
        <v>40</v>
      </c>
      <c r="K451" s="17" t="s">
        <v>5377</v>
      </c>
      <c r="L451" s="17" t="s">
        <v>5378</v>
      </c>
      <c r="M451" s="17" t="s">
        <v>5323</v>
      </c>
      <c r="N451" s="17" t="s">
        <v>5323</v>
      </c>
      <c r="O451" s="16" t="s">
        <v>4</v>
      </c>
    </row>
    <row r="452" spans="1:15" ht="27" customHeight="1">
      <c r="A452" s="11"/>
      <c r="B452" s="12">
        <v>449</v>
      </c>
      <c r="C452" s="28" t="s">
        <v>5690</v>
      </c>
      <c r="D452" s="42" t="s">
        <v>1462</v>
      </c>
      <c r="E452" s="25" t="s">
        <v>59</v>
      </c>
      <c r="F452" s="13" t="s">
        <v>5414</v>
      </c>
      <c r="G452" s="29" t="s">
        <v>1463</v>
      </c>
      <c r="H452" s="29" t="s">
        <v>5359</v>
      </c>
      <c r="I452" s="30" t="s">
        <v>108</v>
      </c>
      <c r="J452" s="209">
        <v>40</v>
      </c>
      <c r="K452" s="29" t="s">
        <v>5371</v>
      </c>
      <c r="L452" s="29" t="s">
        <v>5376</v>
      </c>
      <c r="M452" s="29" t="s">
        <v>5323</v>
      </c>
      <c r="N452" s="29" t="s">
        <v>5323</v>
      </c>
      <c r="O452" s="46" t="s">
        <v>4</v>
      </c>
    </row>
    <row r="453" spans="1:15" ht="27" customHeight="1">
      <c r="A453" s="11"/>
      <c r="B453" s="12">
        <v>450</v>
      </c>
      <c r="C453" s="13" t="s">
        <v>5691</v>
      </c>
      <c r="D453" s="42" t="s">
        <v>1465</v>
      </c>
      <c r="E453" s="25" t="s">
        <v>47</v>
      </c>
      <c r="F453" s="13" t="s">
        <v>5414</v>
      </c>
      <c r="G453" s="17" t="s">
        <v>1466</v>
      </c>
      <c r="H453" s="17" t="s">
        <v>5327</v>
      </c>
      <c r="I453" s="18" t="s">
        <v>114</v>
      </c>
      <c r="J453" s="211">
        <v>40</v>
      </c>
      <c r="K453" s="17" t="s">
        <v>5341</v>
      </c>
      <c r="L453" s="17" t="s">
        <v>5342</v>
      </c>
      <c r="M453" s="17" t="s">
        <v>5323</v>
      </c>
      <c r="N453" s="17" t="s">
        <v>5323</v>
      </c>
      <c r="O453" s="16" t="s">
        <v>4</v>
      </c>
    </row>
    <row r="454" spans="1:15" ht="27" customHeight="1">
      <c r="A454" s="33"/>
      <c r="B454" s="12">
        <v>451</v>
      </c>
      <c r="C454" s="28" t="s">
        <v>5692</v>
      </c>
      <c r="D454" s="42" t="s">
        <v>1468</v>
      </c>
      <c r="E454" s="25" t="s">
        <v>59</v>
      </c>
      <c r="F454" s="13" t="s">
        <v>5414</v>
      </c>
      <c r="G454" s="29" t="s">
        <v>1469</v>
      </c>
      <c r="H454" s="29" t="s">
        <v>5334</v>
      </c>
      <c r="I454" s="30" t="s">
        <v>56</v>
      </c>
      <c r="J454" s="209">
        <v>40</v>
      </c>
      <c r="K454" s="29" t="s">
        <v>5339</v>
      </c>
      <c r="L454" s="29" t="s">
        <v>5340</v>
      </c>
      <c r="M454" s="29" t="s">
        <v>5323</v>
      </c>
      <c r="N454" s="29" t="s">
        <v>5323</v>
      </c>
      <c r="O454" s="46" t="s">
        <v>4</v>
      </c>
    </row>
    <row r="455" spans="1:15" ht="27" customHeight="1">
      <c r="A455" s="11"/>
      <c r="B455" s="12">
        <v>452</v>
      </c>
      <c r="C455" s="13" t="s">
        <v>5693</v>
      </c>
      <c r="D455" s="42" t="s">
        <v>1471</v>
      </c>
      <c r="E455" s="25" t="s">
        <v>3</v>
      </c>
      <c r="F455" s="13" t="s">
        <v>5414</v>
      </c>
      <c r="G455" s="17" t="s">
        <v>1472</v>
      </c>
      <c r="H455" s="17" t="s">
        <v>5336</v>
      </c>
      <c r="I455" s="18" t="s">
        <v>191</v>
      </c>
      <c r="J455" s="211">
        <v>40</v>
      </c>
      <c r="K455" s="17" t="s">
        <v>5427</v>
      </c>
      <c r="L455" s="17" t="s">
        <v>5428</v>
      </c>
      <c r="M455" s="17" t="s">
        <v>5323</v>
      </c>
      <c r="N455" s="17" t="s">
        <v>5323</v>
      </c>
      <c r="O455" s="16" t="s">
        <v>4</v>
      </c>
    </row>
    <row r="456" spans="1:15" ht="27" customHeight="1">
      <c r="A456" s="11"/>
      <c r="B456" s="12">
        <v>453</v>
      </c>
      <c r="C456" s="28" t="s">
        <v>5694</v>
      </c>
      <c r="D456" s="42" t="s">
        <v>1474</v>
      </c>
      <c r="E456" s="25" t="s">
        <v>3</v>
      </c>
      <c r="F456" s="13" t="s">
        <v>5414</v>
      </c>
      <c r="G456" s="29" t="s">
        <v>1475</v>
      </c>
      <c r="H456" s="29" t="s">
        <v>5351</v>
      </c>
      <c r="I456" s="30" t="s">
        <v>215</v>
      </c>
      <c r="J456" s="209">
        <v>40</v>
      </c>
      <c r="K456" s="29" t="s">
        <v>5374</v>
      </c>
      <c r="L456" s="29" t="s">
        <v>5373</v>
      </c>
      <c r="M456" s="29" t="s">
        <v>5323</v>
      </c>
      <c r="N456" s="29" t="s">
        <v>5323</v>
      </c>
      <c r="O456" s="46" t="s">
        <v>4</v>
      </c>
    </row>
    <row r="457" spans="1:15" ht="27" customHeight="1">
      <c r="A457" s="11"/>
      <c r="B457" s="12">
        <v>454</v>
      </c>
      <c r="C457" s="13" t="s">
        <v>5695</v>
      </c>
      <c r="D457" s="42" t="s">
        <v>1061</v>
      </c>
      <c r="E457" s="25" t="s">
        <v>59</v>
      </c>
      <c r="F457" s="13" t="s">
        <v>5414</v>
      </c>
      <c r="G457" s="17" t="s">
        <v>1477</v>
      </c>
      <c r="H457" s="17" t="s">
        <v>5320</v>
      </c>
      <c r="I457" s="18" t="s">
        <v>191</v>
      </c>
      <c r="J457" s="211">
        <v>40</v>
      </c>
      <c r="K457" s="17" t="s">
        <v>5427</v>
      </c>
      <c r="L457" s="17" t="s">
        <v>5428</v>
      </c>
      <c r="M457" s="17" t="s">
        <v>5323</v>
      </c>
      <c r="N457" s="17" t="s">
        <v>5323</v>
      </c>
      <c r="O457" s="16" t="s">
        <v>4</v>
      </c>
    </row>
    <row r="458" spans="1:15" ht="27" customHeight="1">
      <c r="A458" s="11"/>
      <c r="B458" s="12">
        <v>455</v>
      </c>
      <c r="C458" s="28" t="s">
        <v>5696</v>
      </c>
      <c r="D458" s="42" t="s">
        <v>1479</v>
      </c>
      <c r="E458" s="25" t="s">
        <v>47</v>
      </c>
      <c r="F458" s="13" t="s">
        <v>5414</v>
      </c>
      <c r="G458" s="29" t="s">
        <v>1480</v>
      </c>
      <c r="H458" s="29" t="s">
        <v>5335</v>
      </c>
      <c r="I458" s="30" t="s">
        <v>197</v>
      </c>
      <c r="J458" s="209">
        <v>40</v>
      </c>
      <c r="K458" s="29" t="s">
        <v>5361</v>
      </c>
      <c r="L458" s="29" t="s">
        <v>5360</v>
      </c>
      <c r="M458" s="29" t="s">
        <v>5323</v>
      </c>
      <c r="N458" s="29" t="s">
        <v>5323</v>
      </c>
      <c r="O458" s="46" t="s">
        <v>4</v>
      </c>
    </row>
    <row r="459" spans="1:15" ht="27" customHeight="1">
      <c r="A459" s="33"/>
      <c r="B459" s="12">
        <v>456</v>
      </c>
      <c r="C459" s="13" t="s">
        <v>5697</v>
      </c>
      <c r="D459" s="42" t="s">
        <v>1482</v>
      </c>
      <c r="E459" s="25" t="s">
        <v>3</v>
      </c>
      <c r="F459" s="13" t="s">
        <v>5414</v>
      </c>
      <c r="G459" s="17" t="s">
        <v>1483</v>
      </c>
      <c r="H459" s="17" t="s">
        <v>5359</v>
      </c>
      <c r="I459" s="18" t="s">
        <v>56</v>
      </c>
      <c r="J459" s="211">
        <v>40</v>
      </c>
      <c r="K459" s="17" t="s">
        <v>5339</v>
      </c>
      <c r="L459" s="17" t="s">
        <v>5340</v>
      </c>
      <c r="M459" s="17" t="s">
        <v>5323</v>
      </c>
      <c r="N459" s="17" t="s">
        <v>5323</v>
      </c>
      <c r="O459" s="16" t="s">
        <v>4</v>
      </c>
    </row>
    <row r="460" spans="1:15" ht="27" customHeight="1">
      <c r="A460" s="11"/>
      <c r="B460" s="12">
        <v>457</v>
      </c>
      <c r="C460" s="28" t="s">
        <v>5698</v>
      </c>
      <c r="D460" s="42" t="s">
        <v>1485</v>
      </c>
      <c r="E460" s="25" t="s">
        <v>3</v>
      </c>
      <c r="F460" s="13" t="s">
        <v>5414</v>
      </c>
      <c r="G460" s="29" t="s">
        <v>1486</v>
      </c>
      <c r="H460" s="29" t="s">
        <v>5346</v>
      </c>
      <c r="I460" s="30" t="s">
        <v>90</v>
      </c>
      <c r="J460" s="209">
        <v>40</v>
      </c>
      <c r="K460" s="29" t="s">
        <v>5357</v>
      </c>
      <c r="L460" s="29" t="s">
        <v>5358</v>
      </c>
      <c r="M460" s="29" t="s">
        <v>5323</v>
      </c>
      <c r="N460" s="29" t="s">
        <v>5323</v>
      </c>
      <c r="O460" s="46" t="s">
        <v>4</v>
      </c>
    </row>
    <row r="461" spans="1:15" ht="27" customHeight="1">
      <c r="A461" s="11"/>
      <c r="B461" s="12">
        <v>458</v>
      </c>
      <c r="C461" s="13" t="s">
        <v>5699</v>
      </c>
      <c r="D461" s="42" t="s">
        <v>659</v>
      </c>
      <c r="E461" s="25" t="s">
        <v>3</v>
      </c>
      <c r="F461" s="13" t="s">
        <v>5414</v>
      </c>
      <c r="G461" s="17" t="s">
        <v>1488</v>
      </c>
      <c r="H461" s="17" t="s">
        <v>5327</v>
      </c>
      <c r="I461" s="18" t="s">
        <v>49</v>
      </c>
      <c r="J461" s="211">
        <v>40</v>
      </c>
      <c r="K461" s="17" t="s">
        <v>5403</v>
      </c>
      <c r="L461" s="17" t="s">
        <v>5389</v>
      </c>
      <c r="M461" s="17" t="s">
        <v>5323</v>
      </c>
      <c r="N461" s="17" t="s">
        <v>5323</v>
      </c>
      <c r="O461" s="16" t="s">
        <v>4</v>
      </c>
    </row>
    <row r="462" spans="1:15" ht="27" customHeight="1">
      <c r="A462" s="11"/>
      <c r="B462" s="12">
        <v>459</v>
      </c>
      <c r="C462" s="28" t="s">
        <v>5700</v>
      </c>
      <c r="D462" s="42" t="s">
        <v>1490</v>
      </c>
      <c r="E462" s="25" t="s">
        <v>47</v>
      </c>
      <c r="F462" s="13" t="s">
        <v>5414</v>
      </c>
      <c r="G462" s="29" t="s">
        <v>1491</v>
      </c>
      <c r="H462" s="29" t="s">
        <v>5334</v>
      </c>
      <c r="I462" s="30" t="s">
        <v>67</v>
      </c>
      <c r="J462" s="209">
        <v>40</v>
      </c>
      <c r="K462" s="29" t="s">
        <v>5377</v>
      </c>
      <c r="L462" s="29" t="s">
        <v>5378</v>
      </c>
      <c r="M462" s="29" t="s">
        <v>5323</v>
      </c>
      <c r="N462" s="29" t="s">
        <v>5323</v>
      </c>
      <c r="O462" s="46" t="s">
        <v>4</v>
      </c>
    </row>
    <row r="463" spans="1:15" ht="27" customHeight="1">
      <c r="A463" s="11"/>
      <c r="B463" s="12">
        <v>460</v>
      </c>
      <c r="C463" s="13" t="s">
        <v>5701</v>
      </c>
      <c r="D463" s="42" t="s">
        <v>1493</v>
      </c>
      <c r="E463" s="25" t="s">
        <v>3</v>
      </c>
      <c r="F463" s="13" t="s">
        <v>5414</v>
      </c>
      <c r="G463" s="17" t="s">
        <v>1494</v>
      </c>
      <c r="H463" s="17" t="s">
        <v>5335</v>
      </c>
      <c r="I463" s="18" t="s">
        <v>61</v>
      </c>
      <c r="J463" s="211">
        <v>40</v>
      </c>
      <c r="K463" s="17" t="s">
        <v>5338</v>
      </c>
      <c r="L463" s="17" t="s">
        <v>5337</v>
      </c>
      <c r="M463" s="17" t="s">
        <v>5323</v>
      </c>
      <c r="N463" s="17" t="s">
        <v>5323</v>
      </c>
      <c r="O463" s="16" t="s">
        <v>4</v>
      </c>
    </row>
    <row r="464" spans="1:15" ht="27" customHeight="1">
      <c r="A464" s="20"/>
      <c r="B464" s="12">
        <v>461</v>
      </c>
      <c r="C464" s="28" t="s">
        <v>5702</v>
      </c>
      <c r="D464" s="42" t="s">
        <v>1496</v>
      </c>
      <c r="E464" s="25" t="s">
        <v>59</v>
      </c>
      <c r="F464" s="13" t="s">
        <v>5414</v>
      </c>
      <c r="G464" s="29" t="s">
        <v>1497</v>
      </c>
      <c r="H464" s="29" t="s">
        <v>5320</v>
      </c>
      <c r="I464" s="30" t="s">
        <v>226</v>
      </c>
      <c r="J464" s="209">
        <v>40</v>
      </c>
      <c r="K464" s="29" t="s">
        <v>5324</v>
      </c>
      <c r="L464" s="29" t="s">
        <v>5324</v>
      </c>
      <c r="M464" s="29" t="s">
        <v>5323</v>
      </c>
      <c r="N464" s="29" t="s">
        <v>5323</v>
      </c>
      <c r="O464" s="46" t="s">
        <v>4</v>
      </c>
    </row>
    <row r="465" spans="1:15" ht="27" customHeight="1">
      <c r="A465" s="11"/>
      <c r="B465" s="12">
        <v>462</v>
      </c>
      <c r="C465" s="13" t="s">
        <v>5703</v>
      </c>
      <c r="D465" s="42" t="s">
        <v>1499</v>
      </c>
      <c r="E465" s="25" t="s">
        <v>47</v>
      </c>
      <c r="F465" s="13" t="s">
        <v>5414</v>
      </c>
      <c r="G465" s="17" t="s">
        <v>1500</v>
      </c>
      <c r="H465" s="17" t="s">
        <v>5351</v>
      </c>
      <c r="I465" s="18" t="s">
        <v>6</v>
      </c>
      <c r="J465" s="211">
        <v>40</v>
      </c>
      <c r="K465" s="17" t="s">
        <v>5331</v>
      </c>
      <c r="L465" s="17" t="s">
        <v>5332</v>
      </c>
      <c r="M465" s="17" t="s">
        <v>5323</v>
      </c>
      <c r="N465" s="17" t="s">
        <v>5323</v>
      </c>
      <c r="O465" s="16" t="s">
        <v>4</v>
      </c>
    </row>
    <row r="466" spans="1:15" ht="27" customHeight="1">
      <c r="A466" s="11"/>
      <c r="B466" s="12">
        <v>463</v>
      </c>
      <c r="C466" s="28" t="s">
        <v>5704</v>
      </c>
      <c r="D466" s="42" t="s">
        <v>1426</v>
      </c>
      <c r="E466" s="25" t="s">
        <v>59</v>
      </c>
      <c r="F466" s="13" t="s">
        <v>5414</v>
      </c>
      <c r="G466" s="29" t="s">
        <v>1502</v>
      </c>
      <c r="H466" s="29" t="s">
        <v>5336</v>
      </c>
      <c r="I466" s="30" t="s">
        <v>108</v>
      </c>
      <c r="J466" s="209">
        <v>40</v>
      </c>
      <c r="K466" s="29" t="s">
        <v>5371</v>
      </c>
      <c r="L466" s="29" t="s">
        <v>5376</v>
      </c>
      <c r="M466" s="29" t="s">
        <v>5323</v>
      </c>
      <c r="N466" s="29" t="s">
        <v>5323</v>
      </c>
      <c r="O466" s="46" t="s">
        <v>4</v>
      </c>
    </row>
    <row r="467" spans="1:15" ht="27" customHeight="1">
      <c r="A467" s="11"/>
      <c r="B467" s="12">
        <v>464</v>
      </c>
      <c r="C467" s="13" t="s">
        <v>5705</v>
      </c>
      <c r="D467" s="42" t="s">
        <v>1504</v>
      </c>
      <c r="E467" s="25" t="s">
        <v>3</v>
      </c>
      <c r="F467" s="13" t="s">
        <v>5414</v>
      </c>
      <c r="G467" s="17" t="s">
        <v>1505</v>
      </c>
      <c r="H467" s="17" t="s">
        <v>5334</v>
      </c>
      <c r="I467" s="18" t="s">
        <v>36</v>
      </c>
      <c r="J467" s="211">
        <v>40</v>
      </c>
      <c r="K467" s="17" t="s">
        <v>5343</v>
      </c>
      <c r="L467" s="17" t="s">
        <v>5344</v>
      </c>
      <c r="M467" s="17" t="s">
        <v>5323</v>
      </c>
      <c r="N467" s="17" t="s">
        <v>5323</v>
      </c>
      <c r="O467" s="16" t="s">
        <v>4</v>
      </c>
    </row>
    <row r="468" spans="1:15" ht="27" customHeight="1">
      <c r="A468" s="11"/>
      <c r="B468" s="12">
        <v>465</v>
      </c>
      <c r="C468" s="28" t="s">
        <v>5706</v>
      </c>
      <c r="D468" s="42" t="s">
        <v>1507</v>
      </c>
      <c r="E468" s="25" t="s">
        <v>47</v>
      </c>
      <c r="F468" s="13" t="s">
        <v>5414</v>
      </c>
      <c r="G468" s="29" t="s">
        <v>1508</v>
      </c>
      <c r="H468" s="29" t="s">
        <v>5327</v>
      </c>
      <c r="I468" s="30" t="s">
        <v>56</v>
      </c>
      <c r="J468" s="209">
        <v>40</v>
      </c>
      <c r="K468" s="29" t="s">
        <v>5339</v>
      </c>
      <c r="L468" s="29" t="s">
        <v>5344</v>
      </c>
      <c r="M468" s="29" t="s">
        <v>5356</v>
      </c>
      <c r="N468" s="29" t="s">
        <v>5356</v>
      </c>
      <c r="O468" s="46" t="s">
        <v>4</v>
      </c>
    </row>
    <row r="469" spans="1:15" ht="27" customHeight="1">
      <c r="A469" s="33"/>
      <c r="B469" s="12">
        <v>466</v>
      </c>
      <c r="C469" s="13" t="s">
        <v>5707</v>
      </c>
      <c r="D469" s="42" t="s">
        <v>1510</v>
      </c>
      <c r="E469" s="25" t="s">
        <v>3</v>
      </c>
      <c r="F469" s="13" t="s">
        <v>5414</v>
      </c>
      <c r="G469" s="17" t="s">
        <v>1511</v>
      </c>
      <c r="H469" s="17" t="s">
        <v>5359</v>
      </c>
      <c r="I469" s="18" t="s">
        <v>56</v>
      </c>
      <c r="J469" s="211">
        <v>40</v>
      </c>
      <c r="K469" s="17" t="s">
        <v>5339</v>
      </c>
      <c r="L469" s="17" t="s">
        <v>5340</v>
      </c>
      <c r="M469" s="17" t="s">
        <v>5323</v>
      </c>
      <c r="N469" s="17" t="s">
        <v>5323</v>
      </c>
      <c r="O469" s="16" t="s">
        <v>4</v>
      </c>
    </row>
    <row r="470" spans="1:15" ht="27" customHeight="1">
      <c r="A470" s="11"/>
      <c r="B470" s="12">
        <v>467</v>
      </c>
      <c r="C470" s="28" t="s">
        <v>5708</v>
      </c>
      <c r="D470" s="42" t="s">
        <v>1513</v>
      </c>
      <c r="E470" s="25" t="s">
        <v>3</v>
      </c>
      <c r="F470" s="13" t="s">
        <v>5414</v>
      </c>
      <c r="G470" s="29" t="s">
        <v>1514</v>
      </c>
      <c r="H470" s="29" t="s">
        <v>5346</v>
      </c>
      <c r="I470" s="30" t="s">
        <v>108</v>
      </c>
      <c r="J470" s="209">
        <v>40</v>
      </c>
      <c r="K470" s="29" t="s">
        <v>5371</v>
      </c>
      <c r="L470" s="29" t="s">
        <v>5376</v>
      </c>
      <c r="M470" s="29" t="s">
        <v>5323</v>
      </c>
      <c r="N470" s="29" t="s">
        <v>5323</v>
      </c>
      <c r="O470" s="46" t="s">
        <v>4</v>
      </c>
    </row>
    <row r="471" spans="1:15" ht="27" customHeight="1">
      <c r="A471" s="11"/>
      <c r="B471" s="12">
        <v>468</v>
      </c>
      <c r="C471" s="13" t="s">
        <v>5709</v>
      </c>
      <c r="D471" s="42" t="s">
        <v>1516</v>
      </c>
      <c r="E471" s="25" t="s">
        <v>47</v>
      </c>
      <c r="F471" s="13" t="s">
        <v>5414</v>
      </c>
      <c r="G471" s="17" t="s">
        <v>1517</v>
      </c>
      <c r="H471" s="17" t="s">
        <v>5335</v>
      </c>
      <c r="I471" s="18" t="s">
        <v>22</v>
      </c>
      <c r="J471" s="211">
        <v>40</v>
      </c>
      <c r="K471" s="17" t="s">
        <v>5332</v>
      </c>
      <c r="L471" s="17" t="s">
        <v>5331</v>
      </c>
      <c r="M471" s="17" t="s">
        <v>5323</v>
      </c>
      <c r="N471" s="17" t="s">
        <v>5323</v>
      </c>
      <c r="O471" s="16" t="s">
        <v>4</v>
      </c>
    </row>
    <row r="472" spans="1:15" ht="27" customHeight="1">
      <c r="A472" s="11"/>
      <c r="B472" s="12">
        <v>469</v>
      </c>
      <c r="C472" s="28" t="s">
        <v>5710</v>
      </c>
      <c r="D472" s="42" t="s">
        <v>1519</v>
      </c>
      <c r="E472" s="25" t="s">
        <v>3</v>
      </c>
      <c r="F472" s="13" t="s">
        <v>5414</v>
      </c>
      <c r="G472" s="29" t="s">
        <v>1520</v>
      </c>
      <c r="H472" s="29" t="s">
        <v>5320</v>
      </c>
      <c r="I472" s="30" t="s">
        <v>8</v>
      </c>
      <c r="J472" s="209">
        <v>40</v>
      </c>
      <c r="K472" s="29" t="s">
        <v>5321</v>
      </c>
      <c r="L472" s="29" t="s">
        <v>5322</v>
      </c>
      <c r="M472" s="29" t="s">
        <v>5323</v>
      </c>
      <c r="N472" s="29" t="s">
        <v>5323</v>
      </c>
      <c r="O472" s="46" t="s">
        <v>4</v>
      </c>
    </row>
    <row r="473" spans="1:15" ht="27" customHeight="1">
      <c r="A473" s="11"/>
      <c r="B473" s="12">
        <v>470</v>
      </c>
      <c r="C473" s="13" t="s">
        <v>5711</v>
      </c>
      <c r="D473" s="42" t="s">
        <v>1522</v>
      </c>
      <c r="E473" s="25" t="s">
        <v>59</v>
      </c>
      <c r="F473" s="13" t="s">
        <v>5414</v>
      </c>
      <c r="G473" s="17" t="s">
        <v>1523</v>
      </c>
      <c r="H473" s="17" t="s">
        <v>5351</v>
      </c>
      <c r="I473" s="18" t="s">
        <v>155</v>
      </c>
      <c r="J473" s="211">
        <v>40</v>
      </c>
      <c r="K473" s="17" t="s">
        <v>5337</v>
      </c>
      <c r="L473" s="17" t="s">
        <v>5338</v>
      </c>
      <c r="M473" s="17" t="s">
        <v>5323</v>
      </c>
      <c r="N473" s="17" t="s">
        <v>5323</v>
      </c>
      <c r="O473" s="16" t="s">
        <v>4</v>
      </c>
    </row>
    <row r="474" spans="1:15" ht="27" customHeight="1">
      <c r="A474" s="33"/>
      <c r="B474" s="12">
        <v>471</v>
      </c>
      <c r="C474" s="28" t="s">
        <v>5712</v>
      </c>
      <c r="D474" s="42" t="s">
        <v>1525</v>
      </c>
      <c r="E474" s="25" t="s">
        <v>47</v>
      </c>
      <c r="F474" s="13" t="s">
        <v>5414</v>
      </c>
      <c r="G474" s="29" t="s">
        <v>1526</v>
      </c>
      <c r="H474" s="29" t="s">
        <v>5336</v>
      </c>
      <c r="I474" s="30" t="s">
        <v>61</v>
      </c>
      <c r="J474" s="209">
        <v>40</v>
      </c>
      <c r="K474" s="29" t="s">
        <v>5338</v>
      </c>
      <c r="L474" s="29" t="s">
        <v>5337</v>
      </c>
      <c r="M474" s="29" t="s">
        <v>5323</v>
      </c>
      <c r="N474" s="29" t="s">
        <v>5323</v>
      </c>
      <c r="O474" s="46" t="s">
        <v>4</v>
      </c>
    </row>
    <row r="475" spans="1:15" ht="27" customHeight="1">
      <c r="A475" s="11"/>
      <c r="B475" s="12">
        <v>472</v>
      </c>
      <c r="C475" s="13" t="s">
        <v>5713</v>
      </c>
      <c r="D475" s="42" t="s">
        <v>1528</v>
      </c>
      <c r="E475" s="25" t="s">
        <v>59</v>
      </c>
      <c r="F475" s="13" t="s">
        <v>5414</v>
      </c>
      <c r="G475" s="17" t="s">
        <v>1529</v>
      </c>
      <c r="H475" s="17" t="s">
        <v>5334</v>
      </c>
      <c r="I475" s="18" t="s">
        <v>61</v>
      </c>
      <c r="J475" s="211">
        <v>40</v>
      </c>
      <c r="K475" s="17" t="s">
        <v>5338</v>
      </c>
      <c r="L475" s="17" t="s">
        <v>5337</v>
      </c>
      <c r="M475" s="17" t="s">
        <v>5323</v>
      </c>
      <c r="N475" s="17" t="s">
        <v>5323</v>
      </c>
      <c r="O475" s="16" t="s">
        <v>4</v>
      </c>
    </row>
    <row r="476" spans="1:15" ht="27" customHeight="1">
      <c r="A476" s="11"/>
      <c r="B476" s="12">
        <v>473</v>
      </c>
      <c r="C476" s="28" t="s">
        <v>5714</v>
      </c>
      <c r="D476" s="42" t="s">
        <v>1531</v>
      </c>
      <c r="E476" s="25" t="s">
        <v>47</v>
      </c>
      <c r="F476" s="13" t="s">
        <v>5414</v>
      </c>
      <c r="G476" s="29" t="s">
        <v>1532</v>
      </c>
      <c r="H476" s="29" t="s">
        <v>5327</v>
      </c>
      <c r="I476" s="30" t="s">
        <v>36</v>
      </c>
      <c r="J476" s="209">
        <v>40</v>
      </c>
      <c r="K476" s="29" t="s">
        <v>5343</v>
      </c>
      <c r="L476" s="29" t="s">
        <v>5344</v>
      </c>
      <c r="M476" s="29" t="s">
        <v>5323</v>
      </c>
      <c r="N476" s="29" t="s">
        <v>5323</v>
      </c>
      <c r="O476" s="46" t="s">
        <v>4</v>
      </c>
    </row>
    <row r="477" spans="1:15" ht="27" customHeight="1">
      <c r="A477" s="11"/>
      <c r="B477" s="12">
        <v>474</v>
      </c>
      <c r="C477" s="13" t="s">
        <v>5715</v>
      </c>
      <c r="D477" s="42" t="s">
        <v>1534</v>
      </c>
      <c r="E477" s="25" t="s">
        <v>59</v>
      </c>
      <c r="F477" s="13" t="s">
        <v>5414</v>
      </c>
      <c r="G477" s="17" t="s">
        <v>1535</v>
      </c>
      <c r="H477" s="17" t="s">
        <v>5359</v>
      </c>
      <c r="I477" s="18" t="s">
        <v>8</v>
      </c>
      <c r="J477" s="211">
        <v>40</v>
      </c>
      <c r="K477" s="17" t="s">
        <v>5321</v>
      </c>
      <c r="L477" s="17" t="s">
        <v>5322</v>
      </c>
      <c r="M477" s="17" t="s">
        <v>5323</v>
      </c>
      <c r="N477" s="17" t="s">
        <v>5323</v>
      </c>
      <c r="O477" s="16" t="s">
        <v>4</v>
      </c>
    </row>
    <row r="478" spans="1:15" ht="27" customHeight="1">
      <c r="A478" s="11"/>
      <c r="B478" s="12">
        <v>475</v>
      </c>
      <c r="C478" s="28" t="s">
        <v>5716</v>
      </c>
      <c r="D478" s="42" t="s">
        <v>1537</v>
      </c>
      <c r="E478" s="25" t="s">
        <v>59</v>
      </c>
      <c r="F478" s="13" t="s">
        <v>5414</v>
      </c>
      <c r="G478" s="29" t="s">
        <v>1538</v>
      </c>
      <c r="H478" s="29" t="s">
        <v>5346</v>
      </c>
      <c r="I478" s="30" t="s">
        <v>108</v>
      </c>
      <c r="J478" s="209">
        <v>40</v>
      </c>
      <c r="K478" s="29" t="s">
        <v>5371</v>
      </c>
      <c r="L478" s="29" t="s">
        <v>5376</v>
      </c>
      <c r="M478" s="29" t="s">
        <v>5323</v>
      </c>
      <c r="N478" s="29" t="s">
        <v>5323</v>
      </c>
      <c r="O478" s="46" t="s">
        <v>4</v>
      </c>
    </row>
    <row r="479" spans="1:15" ht="27" customHeight="1">
      <c r="A479" s="33"/>
      <c r="B479" s="12">
        <v>476</v>
      </c>
      <c r="C479" s="13" t="s">
        <v>5717</v>
      </c>
      <c r="D479" s="42" t="s">
        <v>1109</v>
      </c>
      <c r="E479" s="25" t="s">
        <v>59</v>
      </c>
      <c r="F479" s="13" t="s">
        <v>5414</v>
      </c>
      <c r="G479" s="17" t="s">
        <v>1540</v>
      </c>
      <c r="H479" s="17" t="s">
        <v>5335</v>
      </c>
      <c r="I479" s="18" t="s">
        <v>44</v>
      </c>
      <c r="J479" s="211">
        <v>40</v>
      </c>
      <c r="K479" s="17" t="s">
        <v>5349</v>
      </c>
      <c r="L479" s="17" t="s">
        <v>5348</v>
      </c>
      <c r="M479" s="17" t="s">
        <v>5323</v>
      </c>
      <c r="N479" s="17" t="s">
        <v>5323</v>
      </c>
      <c r="O479" s="16" t="s">
        <v>4</v>
      </c>
    </row>
    <row r="480" spans="1:15" ht="27" customHeight="1">
      <c r="A480" s="11"/>
      <c r="B480" s="12">
        <v>477</v>
      </c>
      <c r="C480" s="28" t="s">
        <v>5718</v>
      </c>
      <c r="D480" s="42" t="s">
        <v>1542</v>
      </c>
      <c r="E480" s="25" t="s">
        <v>47</v>
      </c>
      <c r="F480" s="13" t="s">
        <v>5414</v>
      </c>
      <c r="G480" s="29" t="s">
        <v>1543</v>
      </c>
      <c r="H480" s="29" t="s">
        <v>5320</v>
      </c>
      <c r="I480" s="30" t="s">
        <v>114</v>
      </c>
      <c r="J480" s="209">
        <v>40</v>
      </c>
      <c r="K480" s="29" t="s">
        <v>5341</v>
      </c>
      <c r="L480" s="29" t="s">
        <v>5342</v>
      </c>
      <c r="M480" s="29" t="s">
        <v>5323</v>
      </c>
      <c r="N480" s="29" t="s">
        <v>5323</v>
      </c>
      <c r="O480" s="46" t="s">
        <v>4</v>
      </c>
    </row>
    <row r="481" spans="1:15" ht="27" customHeight="1">
      <c r="A481" s="11"/>
      <c r="B481" s="12">
        <v>478</v>
      </c>
      <c r="C481" s="13" t="s">
        <v>5719</v>
      </c>
      <c r="D481" s="42" t="s">
        <v>1545</v>
      </c>
      <c r="E481" s="25" t="s">
        <v>3</v>
      </c>
      <c r="F481" s="13" t="s">
        <v>5414</v>
      </c>
      <c r="G481" s="17" t="s">
        <v>1546</v>
      </c>
      <c r="H481" s="17" t="s">
        <v>5351</v>
      </c>
      <c r="I481" s="18" t="s">
        <v>44</v>
      </c>
      <c r="J481" s="211">
        <v>40</v>
      </c>
      <c r="K481" s="17" t="s">
        <v>5349</v>
      </c>
      <c r="L481" s="17" t="s">
        <v>5348</v>
      </c>
      <c r="M481" s="17" t="s">
        <v>5323</v>
      </c>
      <c r="N481" s="17" t="s">
        <v>5323</v>
      </c>
      <c r="O481" s="16" t="s">
        <v>4</v>
      </c>
    </row>
    <row r="482" spans="1:15" ht="27" customHeight="1">
      <c r="A482" s="11"/>
      <c r="B482" s="12">
        <v>479</v>
      </c>
      <c r="C482" s="28" t="s">
        <v>5720</v>
      </c>
      <c r="D482" s="42" t="s">
        <v>1548</v>
      </c>
      <c r="E482" s="25" t="s">
        <v>59</v>
      </c>
      <c r="F482" s="13" t="s">
        <v>5414</v>
      </c>
      <c r="G482" s="29" t="s">
        <v>1549</v>
      </c>
      <c r="H482" s="29" t="s">
        <v>5336</v>
      </c>
      <c r="I482" s="30" t="s">
        <v>226</v>
      </c>
      <c r="J482" s="209">
        <v>40</v>
      </c>
      <c r="K482" s="29" t="s">
        <v>5324</v>
      </c>
      <c r="L482" s="29" t="s">
        <v>5324</v>
      </c>
      <c r="M482" s="29" t="s">
        <v>5323</v>
      </c>
      <c r="N482" s="29" t="s">
        <v>5323</v>
      </c>
      <c r="O482" s="46" t="s">
        <v>4</v>
      </c>
    </row>
    <row r="483" spans="1:15" ht="27" customHeight="1">
      <c r="A483" s="11"/>
      <c r="B483" s="12">
        <v>480</v>
      </c>
      <c r="C483" s="13" t="s">
        <v>5721</v>
      </c>
      <c r="D483" s="42" t="s">
        <v>1551</v>
      </c>
      <c r="E483" s="25" t="s">
        <v>3</v>
      </c>
      <c r="F483" s="13" t="s">
        <v>5414</v>
      </c>
      <c r="G483" s="17" t="s">
        <v>1552</v>
      </c>
      <c r="H483" s="17" t="s">
        <v>5334</v>
      </c>
      <c r="I483" s="18" t="s">
        <v>24</v>
      </c>
      <c r="J483" s="211">
        <v>40</v>
      </c>
      <c r="K483" s="17" t="s">
        <v>5329</v>
      </c>
      <c r="L483" s="17" t="s">
        <v>5328</v>
      </c>
      <c r="M483" s="17" t="s">
        <v>5323</v>
      </c>
      <c r="N483" s="17" t="s">
        <v>5323</v>
      </c>
      <c r="O483" s="16" t="s">
        <v>4</v>
      </c>
    </row>
    <row r="484" spans="1:15" ht="27" customHeight="1">
      <c r="A484" s="20"/>
      <c r="B484" s="12">
        <v>481</v>
      </c>
      <c r="C484" s="28" t="s">
        <v>5722</v>
      </c>
      <c r="D484" s="42" t="s">
        <v>1554</v>
      </c>
      <c r="E484" s="25" t="s">
        <v>3</v>
      </c>
      <c r="F484" s="13" t="s">
        <v>5414</v>
      </c>
      <c r="G484" s="29" t="s">
        <v>1555</v>
      </c>
      <c r="H484" s="29" t="s">
        <v>5327</v>
      </c>
      <c r="I484" s="30" t="s">
        <v>215</v>
      </c>
      <c r="J484" s="209">
        <v>40</v>
      </c>
      <c r="K484" s="29" t="s">
        <v>5374</v>
      </c>
      <c r="L484" s="29" t="s">
        <v>5373</v>
      </c>
      <c r="M484" s="29" t="s">
        <v>5323</v>
      </c>
      <c r="N484" s="29" t="s">
        <v>5323</v>
      </c>
      <c r="O484" s="46" t="s">
        <v>4</v>
      </c>
    </row>
    <row r="485" spans="1:15" ht="27" customHeight="1">
      <c r="A485" s="11"/>
      <c r="B485" s="12">
        <v>482</v>
      </c>
      <c r="C485" s="13" t="s">
        <v>5723</v>
      </c>
      <c r="D485" s="42" t="s">
        <v>1557</v>
      </c>
      <c r="E485" s="25" t="s">
        <v>3</v>
      </c>
      <c r="F485" s="13" t="s">
        <v>5414</v>
      </c>
      <c r="G485" s="17" t="s">
        <v>1558</v>
      </c>
      <c r="H485" s="17" t="s">
        <v>5359</v>
      </c>
      <c r="I485" s="18" t="s">
        <v>215</v>
      </c>
      <c r="J485" s="211">
        <v>40</v>
      </c>
      <c r="K485" s="17" t="s">
        <v>5374</v>
      </c>
      <c r="L485" s="17" t="s">
        <v>5373</v>
      </c>
      <c r="M485" s="17" t="s">
        <v>5323</v>
      </c>
      <c r="N485" s="17" t="s">
        <v>5323</v>
      </c>
      <c r="O485" s="16" t="s">
        <v>4</v>
      </c>
    </row>
    <row r="486" spans="1:15" ht="27" customHeight="1">
      <c r="A486" s="11"/>
      <c r="B486" s="12">
        <v>483</v>
      </c>
      <c r="C486" s="28" t="s">
        <v>5724</v>
      </c>
      <c r="D486" s="42" t="s">
        <v>1560</v>
      </c>
      <c r="E486" s="25" t="s">
        <v>3</v>
      </c>
      <c r="F486" s="13" t="s">
        <v>5414</v>
      </c>
      <c r="G486" s="29" t="s">
        <v>1561</v>
      </c>
      <c r="H486" s="29" t="s">
        <v>5335</v>
      </c>
      <c r="I486" s="30" t="s">
        <v>22</v>
      </c>
      <c r="J486" s="209">
        <v>40</v>
      </c>
      <c r="K486" s="29" t="s">
        <v>5332</v>
      </c>
      <c r="L486" s="29" t="s">
        <v>5331</v>
      </c>
      <c r="M486" s="29" t="s">
        <v>5323</v>
      </c>
      <c r="N486" s="29" t="s">
        <v>5323</v>
      </c>
      <c r="O486" s="46" t="s">
        <v>4</v>
      </c>
    </row>
    <row r="487" spans="1:15" ht="27" customHeight="1">
      <c r="A487" s="11"/>
      <c r="B487" s="12">
        <v>484</v>
      </c>
      <c r="C487" s="13" t="s">
        <v>5725</v>
      </c>
      <c r="D487" s="42" t="s">
        <v>1563</v>
      </c>
      <c r="E487" s="25" t="s">
        <v>47</v>
      </c>
      <c r="F487" s="13" t="s">
        <v>5414</v>
      </c>
      <c r="G487" s="17" t="s">
        <v>1564</v>
      </c>
      <c r="H487" s="17" t="s">
        <v>5351</v>
      </c>
      <c r="I487" s="18" t="s">
        <v>22</v>
      </c>
      <c r="J487" s="211">
        <v>40</v>
      </c>
      <c r="K487" s="17" t="s">
        <v>5332</v>
      </c>
      <c r="L487" s="17" t="s">
        <v>5331</v>
      </c>
      <c r="M487" s="17" t="s">
        <v>5323</v>
      </c>
      <c r="N487" s="17" t="s">
        <v>5323</v>
      </c>
      <c r="O487" s="16" t="s">
        <v>4</v>
      </c>
    </row>
    <row r="488" spans="1:15" ht="27" customHeight="1">
      <c r="A488" s="11"/>
      <c r="B488" s="12">
        <v>485</v>
      </c>
      <c r="C488" s="28" t="s">
        <v>5726</v>
      </c>
      <c r="D488" s="42" t="s">
        <v>1567</v>
      </c>
      <c r="E488" s="25" t="s">
        <v>3</v>
      </c>
      <c r="F488" s="13" t="s">
        <v>5414</v>
      </c>
      <c r="G488" s="29" t="s">
        <v>1568</v>
      </c>
      <c r="H488" s="29" t="s">
        <v>5334</v>
      </c>
      <c r="I488" s="30" t="s">
        <v>215</v>
      </c>
      <c r="J488" s="209">
        <v>40</v>
      </c>
      <c r="K488" s="29" t="s">
        <v>5374</v>
      </c>
      <c r="L488" s="29" t="s">
        <v>5373</v>
      </c>
      <c r="M488" s="29" t="s">
        <v>5323</v>
      </c>
      <c r="N488" s="29" t="s">
        <v>5323</v>
      </c>
      <c r="O488" s="46" t="s">
        <v>4</v>
      </c>
    </row>
    <row r="489" spans="1:15" ht="27" customHeight="1">
      <c r="A489" s="33"/>
      <c r="B489" s="12">
        <v>486</v>
      </c>
      <c r="C489" s="13" t="s">
        <v>5727</v>
      </c>
      <c r="D489" s="42" t="s">
        <v>721</v>
      </c>
      <c r="E489" s="25" t="s">
        <v>3</v>
      </c>
      <c r="F489" s="13" t="s">
        <v>5414</v>
      </c>
      <c r="G489" s="17" t="s">
        <v>1570</v>
      </c>
      <c r="H489" s="17" t="s">
        <v>5359</v>
      </c>
      <c r="I489" s="18" t="s">
        <v>6</v>
      </c>
      <c r="J489" s="211">
        <v>40</v>
      </c>
      <c r="K489" s="17" t="s">
        <v>5331</v>
      </c>
      <c r="L489" s="17" t="s">
        <v>5332</v>
      </c>
      <c r="M489" s="17" t="s">
        <v>5323</v>
      </c>
      <c r="N489" s="17" t="s">
        <v>5323</v>
      </c>
      <c r="O489" s="16" t="s">
        <v>4</v>
      </c>
    </row>
    <row r="490" spans="1:15" ht="27" customHeight="1">
      <c r="A490" s="11"/>
      <c r="B490" s="12">
        <v>487</v>
      </c>
      <c r="C490" s="28" t="s">
        <v>5728</v>
      </c>
      <c r="D490" s="42" t="s">
        <v>504</v>
      </c>
      <c r="E490" s="25" t="s">
        <v>59</v>
      </c>
      <c r="F490" s="13" t="s">
        <v>5414</v>
      </c>
      <c r="G490" s="29" t="s">
        <v>1572</v>
      </c>
      <c r="H490" s="29" t="s">
        <v>5351</v>
      </c>
      <c r="I490" s="30" t="s">
        <v>282</v>
      </c>
      <c r="J490" s="209">
        <v>40</v>
      </c>
      <c r="K490" s="29" t="s">
        <v>5373</v>
      </c>
      <c r="L490" s="29" t="s">
        <v>5374</v>
      </c>
      <c r="M490" s="29" t="s">
        <v>5323</v>
      </c>
      <c r="N490" s="29" t="s">
        <v>5323</v>
      </c>
      <c r="O490" s="46" t="s">
        <v>4</v>
      </c>
    </row>
    <row r="491" spans="1:15" ht="27" customHeight="1">
      <c r="A491" s="11"/>
      <c r="B491" s="12">
        <v>488</v>
      </c>
      <c r="C491" s="13" t="s">
        <v>5729</v>
      </c>
      <c r="D491" s="42" t="s">
        <v>1574</v>
      </c>
      <c r="E491" s="25" t="s">
        <v>59</v>
      </c>
      <c r="F491" s="13" t="s">
        <v>5414</v>
      </c>
      <c r="G491" s="17" t="s">
        <v>1575</v>
      </c>
      <c r="H491" s="17" t="s">
        <v>5336</v>
      </c>
      <c r="I491" s="18" t="s">
        <v>24</v>
      </c>
      <c r="J491" s="211">
        <v>40</v>
      </c>
      <c r="K491" s="17" t="s">
        <v>5329</v>
      </c>
      <c r="L491" s="17" t="s">
        <v>5328</v>
      </c>
      <c r="M491" s="17" t="s">
        <v>5323</v>
      </c>
      <c r="N491" s="17" t="s">
        <v>5323</v>
      </c>
      <c r="O491" s="16" t="s">
        <v>4</v>
      </c>
    </row>
    <row r="492" spans="1:15" ht="27" customHeight="1">
      <c r="A492" s="11"/>
      <c r="B492" s="12">
        <v>489</v>
      </c>
      <c r="C492" s="28" t="s">
        <v>5730</v>
      </c>
      <c r="D492" s="42" t="s">
        <v>1577</v>
      </c>
      <c r="E492" s="25" t="s">
        <v>59</v>
      </c>
      <c r="F492" s="13" t="s">
        <v>5414</v>
      </c>
      <c r="G492" s="29" t="s">
        <v>1578</v>
      </c>
      <c r="H492" s="29" t="s">
        <v>5336</v>
      </c>
      <c r="I492" s="30" t="s">
        <v>6</v>
      </c>
      <c r="J492" s="209">
        <v>40</v>
      </c>
      <c r="K492" s="29" t="s">
        <v>5331</v>
      </c>
      <c r="L492" s="29" t="s">
        <v>5332</v>
      </c>
      <c r="M492" s="29" t="s">
        <v>5323</v>
      </c>
      <c r="N492" s="29" t="s">
        <v>5323</v>
      </c>
      <c r="O492" s="46" t="s">
        <v>4</v>
      </c>
    </row>
    <row r="493" spans="1:15" ht="27" customHeight="1">
      <c r="A493" s="11"/>
      <c r="B493" s="12">
        <v>490</v>
      </c>
      <c r="C493" s="13" t="s">
        <v>5731</v>
      </c>
      <c r="D493" s="42" t="s">
        <v>1580</v>
      </c>
      <c r="E493" s="25" t="s">
        <v>47</v>
      </c>
      <c r="F493" s="13" t="s">
        <v>5414</v>
      </c>
      <c r="G493" s="17" t="s">
        <v>1581</v>
      </c>
      <c r="H493" s="17" t="s">
        <v>5327</v>
      </c>
      <c r="I493" s="18" t="s">
        <v>24</v>
      </c>
      <c r="J493" s="211">
        <v>40</v>
      </c>
      <c r="K493" s="17" t="s">
        <v>5329</v>
      </c>
      <c r="L493" s="17" t="s">
        <v>5328</v>
      </c>
      <c r="M493" s="17" t="s">
        <v>5323</v>
      </c>
      <c r="N493" s="17" t="s">
        <v>5323</v>
      </c>
      <c r="O493" s="16" t="s">
        <v>4</v>
      </c>
    </row>
    <row r="494" spans="1:15" ht="27" customHeight="1">
      <c r="A494" s="33"/>
      <c r="B494" s="12">
        <v>491</v>
      </c>
      <c r="C494" s="28" t="s">
        <v>5732</v>
      </c>
      <c r="D494" s="42" t="s">
        <v>1583</v>
      </c>
      <c r="E494" s="25" t="s">
        <v>47</v>
      </c>
      <c r="F494" s="13" t="s">
        <v>5414</v>
      </c>
      <c r="G494" s="29" t="s">
        <v>1584</v>
      </c>
      <c r="H494" s="29" t="s">
        <v>5359</v>
      </c>
      <c r="I494" s="30" t="s">
        <v>56</v>
      </c>
      <c r="J494" s="209">
        <v>40</v>
      </c>
      <c r="K494" s="29" t="s">
        <v>5339</v>
      </c>
      <c r="L494" s="29" t="s">
        <v>5376</v>
      </c>
      <c r="M494" s="29" t="s">
        <v>5323</v>
      </c>
      <c r="N494" s="29" t="s">
        <v>5356</v>
      </c>
      <c r="O494" s="46" t="s">
        <v>4</v>
      </c>
    </row>
    <row r="495" spans="1:15" ht="27" customHeight="1">
      <c r="A495" s="11"/>
      <c r="B495" s="12">
        <v>492</v>
      </c>
      <c r="C495" s="13" t="s">
        <v>5733</v>
      </c>
      <c r="D495" s="42" t="s">
        <v>1586</v>
      </c>
      <c r="E495" s="25" t="s">
        <v>3</v>
      </c>
      <c r="F495" s="13" t="s">
        <v>5414</v>
      </c>
      <c r="G495" s="17" t="s">
        <v>1587</v>
      </c>
      <c r="H495" s="17" t="s">
        <v>5346</v>
      </c>
      <c r="I495" s="18" t="s">
        <v>38</v>
      </c>
      <c r="J495" s="211">
        <v>40</v>
      </c>
      <c r="K495" s="17" t="s">
        <v>5322</v>
      </c>
      <c r="L495" s="17" t="s">
        <v>5321</v>
      </c>
      <c r="M495" s="17" t="s">
        <v>5323</v>
      </c>
      <c r="N495" s="17" t="s">
        <v>5323</v>
      </c>
      <c r="O495" s="16" t="s">
        <v>4</v>
      </c>
    </row>
    <row r="496" spans="1:15" ht="27" customHeight="1">
      <c r="A496" s="11"/>
      <c r="B496" s="12">
        <v>493</v>
      </c>
      <c r="C496" s="28" t="s">
        <v>5734</v>
      </c>
      <c r="D496" s="42" t="s">
        <v>1589</v>
      </c>
      <c r="E496" s="25" t="s">
        <v>3</v>
      </c>
      <c r="F496" s="13" t="s">
        <v>5414</v>
      </c>
      <c r="G496" s="29" t="s">
        <v>1590</v>
      </c>
      <c r="H496" s="29" t="s">
        <v>5335</v>
      </c>
      <c r="I496" s="30" t="s">
        <v>61</v>
      </c>
      <c r="J496" s="209">
        <v>40</v>
      </c>
      <c r="K496" s="29" t="s">
        <v>5338</v>
      </c>
      <c r="L496" s="29" t="s">
        <v>5337</v>
      </c>
      <c r="M496" s="29" t="s">
        <v>5323</v>
      </c>
      <c r="N496" s="29" t="s">
        <v>5323</v>
      </c>
      <c r="O496" s="46" t="s">
        <v>4</v>
      </c>
    </row>
    <row r="497" spans="1:15" ht="27" customHeight="1">
      <c r="A497" s="11"/>
      <c r="B497" s="12">
        <v>494</v>
      </c>
      <c r="C497" s="13" t="s">
        <v>5735</v>
      </c>
      <c r="D497" s="42" t="s">
        <v>1592</v>
      </c>
      <c r="E497" s="25" t="s">
        <v>47</v>
      </c>
      <c r="F497" s="13" t="s">
        <v>5414</v>
      </c>
      <c r="G497" s="17" t="s">
        <v>1593</v>
      </c>
      <c r="H497" s="17" t="s">
        <v>5320</v>
      </c>
      <c r="I497" s="18" t="s">
        <v>215</v>
      </c>
      <c r="J497" s="211">
        <v>40</v>
      </c>
      <c r="K497" s="17" t="s">
        <v>5374</v>
      </c>
      <c r="L497" s="17" t="s">
        <v>5373</v>
      </c>
      <c r="M497" s="17" t="s">
        <v>5323</v>
      </c>
      <c r="N497" s="17" t="s">
        <v>5323</v>
      </c>
      <c r="O497" s="16" t="s">
        <v>4</v>
      </c>
    </row>
    <row r="498" spans="1:15" ht="27" customHeight="1">
      <c r="A498" s="11"/>
      <c r="B498" s="12">
        <v>495</v>
      </c>
      <c r="C498" s="28" t="s">
        <v>5736</v>
      </c>
      <c r="D498" s="42" t="s">
        <v>1279</v>
      </c>
      <c r="E498" s="25" t="s">
        <v>3</v>
      </c>
      <c r="F498" s="13" t="s">
        <v>5414</v>
      </c>
      <c r="G498" s="29" t="s">
        <v>5737</v>
      </c>
      <c r="H498" s="29" t="s">
        <v>5359</v>
      </c>
      <c r="I498" s="30" t="s">
        <v>8</v>
      </c>
      <c r="J498" s="209">
        <v>40</v>
      </c>
      <c r="K498" s="29" t="s">
        <v>5321</v>
      </c>
      <c r="L498" s="29" t="s">
        <v>5322</v>
      </c>
      <c r="M498" s="29" t="s">
        <v>5323</v>
      </c>
      <c r="N498" s="29" t="s">
        <v>5323</v>
      </c>
      <c r="O498" s="46" t="s">
        <v>4</v>
      </c>
    </row>
    <row r="499" spans="1:15" ht="27" customHeight="1">
      <c r="A499" s="33"/>
      <c r="B499" s="12">
        <v>496</v>
      </c>
      <c r="C499" s="13" t="s">
        <v>5738</v>
      </c>
      <c r="D499" s="42" t="s">
        <v>1595</v>
      </c>
      <c r="E499" s="25" t="s">
        <v>59</v>
      </c>
      <c r="F499" s="13" t="s">
        <v>5414</v>
      </c>
      <c r="G499" s="17" t="s">
        <v>1596</v>
      </c>
      <c r="H499" s="17" t="s">
        <v>5346</v>
      </c>
      <c r="I499" s="18" t="s">
        <v>215</v>
      </c>
      <c r="J499" s="211">
        <v>40</v>
      </c>
      <c r="K499" s="17" t="s">
        <v>5374</v>
      </c>
      <c r="L499" s="17" t="s">
        <v>5373</v>
      </c>
      <c r="M499" s="17" t="s">
        <v>5323</v>
      </c>
      <c r="N499" s="17" t="s">
        <v>5323</v>
      </c>
      <c r="O499" s="16" t="s">
        <v>4</v>
      </c>
    </row>
    <row r="500" spans="1:15" ht="27" customHeight="1">
      <c r="A500" s="11"/>
      <c r="B500" s="12">
        <v>497</v>
      </c>
      <c r="C500" s="28" t="s">
        <v>5739</v>
      </c>
      <c r="D500" s="42" t="s">
        <v>1598</v>
      </c>
      <c r="E500" s="25" t="s">
        <v>3</v>
      </c>
      <c r="F500" s="13" t="s">
        <v>5414</v>
      </c>
      <c r="G500" s="29" t="s">
        <v>1599</v>
      </c>
      <c r="H500" s="29" t="s">
        <v>5335</v>
      </c>
      <c r="I500" s="30" t="s">
        <v>90</v>
      </c>
      <c r="J500" s="209">
        <v>40</v>
      </c>
      <c r="K500" s="29" t="s">
        <v>5357</v>
      </c>
      <c r="L500" s="29" t="s">
        <v>5358</v>
      </c>
      <c r="M500" s="29" t="s">
        <v>5323</v>
      </c>
      <c r="N500" s="29" t="s">
        <v>5323</v>
      </c>
      <c r="O500" s="46" t="s">
        <v>4</v>
      </c>
    </row>
    <row r="501" spans="1:15" ht="27" customHeight="1">
      <c r="A501" s="11"/>
      <c r="B501" s="12">
        <v>498</v>
      </c>
      <c r="C501" s="13" t="s">
        <v>5740</v>
      </c>
      <c r="D501" s="42" t="s">
        <v>1601</v>
      </c>
      <c r="E501" s="25" t="s">
        <v>59</v>
      </c>
      <c r="F501" s="13" t="s">
        <v>5414</v>
      </c>
      <c r="G501" s="17" t="s">
        <v>1602</v>
      </c>
      <c r="H501" s="17" t="s">
        <v>5320</v>
      </c>
      <c r="I501" s="18" t="s">
        <v>226</v>
      </c>
      <c r="J501" s="211">
        <v>40</v>
      </c>
      <c r="K501" s="17" t="s">
        <v>5324</v>
      </c>
      <c r="L501" s="17" t="s">
        <v>5324</v>
      </c>
      <c r="M501" s="17" t="s">
        <v>5323</v>
      </c>
      <c r="N501" s="17" t="s">
        <v>5323</v>
      </c>
      <c r="O501" s="16" t="s">
        <v>4</v>
      </c>
    </row>
    <row r="502" spans="1:15" ht="27" customHeight="1">
      <c r="A502" s="11"/>
      <c r="B502" s="12">
        <v>499</v>
      </c>
      <c r="C502" s="28" t="s">
        <v>5741</v>
      </c>
      <c r="D502" s="42" t="s">
        <v>1604</v>
      </c>
      <c r="E502" s="25" t="s">
        <v>3</v>
      </c>
      <c r="F502" s="13" t="s">
        <v>5414</v>
      </c>
      <c r="G502" s="29" t="s">
        <v>1605</v>
      </c>
      <c r="H502" s="29" t="s">
        <v>5351</v>
      </c>
      <c r="I502" s="30" t="s">
        <v>226</v>
      </c>
      <c r="J502" s="209">
        <v>40</v>
      </c>
      <c r="K502" s="29" t="s">
        <v>5324</v>
      </c>
      <c r="L502" s="29" t="s">
        <v>5332</v>
      </c>
      <c r="M502" s="29" t="s">
        <v>5356</v>
      </c>
      <c r="N502" s="29" t="s">
        <v>5323</v>
      </c>
      <c r="O502" s="46" t="s">
        <v>4</v>
      </c>
    </row>
    <row r="503" spans="1:15" ht="27" customHeight="1">
      <c r="A503" s="11"/>
      <c r="B503" s="12">
        <v>500</v>
      </c>
      <c r="C503" s="13" t="s">
        <v>5742</v>
      </c>
      <c r="D503" s="42" t="s">
        <v>1607</v>
      </c>
      <c r="E503" s="25" t="s">
        <v>47</v>
      </c>
      <c r="F503" s="13" t="s">
        <v>5414</v>
      </c>
      <c r="G503" s="17" t="s">
        <v>1608</v>
      </c>
      <c r="H503" s="17" t="s">
        <v>5336</v>
      </c>
      <c r="I503" s="18" t="s">
        <v>6</v>
      </c>
      <c r="J503" s="211">
        <v>40</v>
      </c>
      <c r="K503" s="17" t="s">
        <v>5331</v>
      </c>
      <c r="L503" s="17" t="s">
        <v>5332</v>
      </c>
      <c r="M503" s="17" t="s">
        <v>5323</v>
      </c>
      <c r="N503" s="17" t="s">
        <v>5323</v>
      </c>
      <c r="O503" s="16" t="s">
        <v>4</v>
      </c>
    </row>
    <row r="504" spans="1:15" ht="27" customHeight="1">
      <c r="A504" s="20"/>
      <c r="B504" s="12">
        <v>501</v>
      </c>
      <c r="C504" s="28" t="s">
        <v>5743</v>
      </c>
      <c r="D504" s="42" t="s">
        <v>1610</v>
      </c>
      <c r="E504" s="25" t="s">
        <v>59</v>
      </c>
      <c r="F504" s="13" t="s">
        <v>5414</v>
      </c>
      <c r="G504" s="29" t="s">
        <v>1611</v>
      </c>
      <c r="H504" s="29" t="s">
        <v>5334</v>
      </c>
      <c r="I504" s="30" t="s">
        <v>22</v>
      </c>
      <c r="J504" s="209">
        <v>40</v>
      </c>
      <c r="K504" s="29" t="s">
        <v>5332</v>
      </c>
      <c r="L504" s="29" t="s">
        <v>5331</v>
      </c>
      <c r="M504" s="29" t="s">
        <v>5323</v>
      </c>
      <c r="N504" s="29" t="s">
        <v>5323</v>
      </c>
      <c r="O504" s="46" t="s">
        <v>4</v>
      </c>
    </row>
    <row r="505" spans="1:15" ht="27" customHeight="1">
      <c r="A505" s="11"/>
      <c r="B505" s="12">
        <v>502</v>
      </c>
      <c r="C505" s="13" t="s">
        <v>5744</v>
      </c>
      <c r="D505" s="42" t="s">
        <v>1613</v>
      </c>
      <c r="E505" s="25" t="s">
        <v>47</v>
      </c>
      <c r="F505" s="13" t="s">
        <v>5414</v>
      </c>
      <c r="G505" s="17" t="s">
        <v>1614</v>
      </c>
      <c r="H505" s="17" t="s">
        <v>5327</v>
      </c>
      <c r="I505" s="18" t="s">
        <v>6</v>
      </c>
      <c r="J505" s="211">
        <v>40</v>
      </c>
      <c r="K505" s="17" t="s">
        <v>5331</v>
      </c>
      <c r="L505" s="17" t="s">
        <v>5332</v>
      </c>
      <c r="M505" s="17" t="s">
        <v>5323</v>
      </c>
      <c r="N505" s="17" t="s">
        <v>5323</v>
      </c>
      <c r="O505" s="16" t="s">
        <v>4</v>
      </c>
    </row>
    <row r="506" spans="1:15" ht="27" customHeight="1">
      <c r="A506" s="11"/>
      <c r="B506" s="12">
        <v>503</v>
      </c>
      <c r="C506" s="28" t="s">
        <v>5745</v>
      </c>
      <c r="D506" s="42" t="s">
        <v>1616</v>
      </c>
      <c r="E506" s="25" t="s">
        <v>47</v>
      </c>
      <c r="F506" s="13" t="s">
        <v>5414</v>
      </c>
      <c r="G506" s="29" t="s">
        <v>1617</v>
      </c>
      <c r="H506" s="29" t="s">
        <v>5327</v>
      </c>
      <c r="I506" s="30" t="s">
        <v>226</v>
      </c>
      <c r="J506" s="209">
        <v>40</v>
      </c>
      <c r="K506" s="29" t="s">
        <v>5324</v>
      </c>
      <c r="L506" s="29" t="s">
        <v>5324</v>
      </c>
      <c r="M506" s="29" t="s">
        <v>5323</v>
      </c>
      <c r="N506" s="29" t="s">
        <v>5323</v>
      </c>
      <c r="O506" s="46" t="s">
        <v>4</v>
      </c>
    </row>
    <row r="507" spans="1:15" ht="27" customHeight="1">
      <c r="A507" s="11"/>
      <c r="B507" s="12">
        <v>504</v>
      </c>
      <c r="C507" s="13" t="s">
        <v>5746</v>
      </c>
      <c r="D507" s="42" t="s">
        <v>1619</v>
      </c>
      <c r="E507" s="25" t="s">
        <v>59</v>
      </c>
      <c r="F507" s="13" t="s">
        <v>5414</v>
      </c>
      <c r="G507" s="17" t="s">
        <v>1620</v>
      </c>
      <c r="H507" s="17" t="s">
        <v>5320</v>
      </c>
      <c r="I507" s="18" t="s">
        <v>215</v>
      </c>
      <c r="J507" s="211">
        <v>40</v>
      </c>
      <c r="K507" s="17" t="s">
        <v>5374</v>
      </c>
      <c r="L507" s="17" t="s">
        <v>5373</v>
      </c>
      <c r="M507" s="17" t="s">
        <v>5323</v>
      </c>
      <c r="N507" s="17" t="s">
        <v>5323</v>
      </c>
      <c r="O507" s="16" t="s">
        <v>4</v>
      </c>
    </row>
    <row r="508" spans="1:15" ht="27" customHeight="1">
      <c r="A508" s="11"/>
      <c r="B508" s="12">
        <v>505</v>
      </c>
      <c r="C508" s="28" t="s">
        <v>5747</v>
      </c>
      <c r="D508" s="42" t="s">
        <v>1622</v>
      </c>
      <c r="E508" s="25" t="s">
        <v>47</v>
      </c>
      <c r="F508" s="13" t="s">
        <v>5414</v>
      </c>
      <c r="G508" s="29" t="s">
        <v>1623</v>
      </c>
      <c r="H508" s="29" t="s">
        <v>5334</v>
      </c>
      <c r="I508" s="30" t="s">
        <v>8</v>
      </c>
      <c r="J508" s="209">
        <v>40</v>
      </c>
      <c r="K508" s="29" t="s">
        <v>5321</v>
      </c>
      <c r="L508" s="29" t="s">
        <v>5373</v>
      </c>
      <c r="M508" s="29" t="s">
        <v>5323</v>
      </c>
      <c r="N508" s="29" t="s">
        <v>5419</v>
      </c>
      <c r="O508" s="46" t="s">
        <v>4</v>
      </c>
    </row>
    <row r="509" spans="1:15" ht="27" customHeight="1">
      <c r="A509" s="33"/>
      <c r="B509" s="12">
        <v>506</v>
      </c>
      <c r="C509" s="13" t="s">
        <v>5748</v>
      </c>
      <c r="D509" s="42" t="s">
        <v>568</v>
      </c>
      <c r="E509" s="25" t="s">
        <v>47</v>
      </c>
      <c r="F509" s="13" t="s">
        <v>5414</v>
      </c>
      <c r="G509" s="17" t="s">
        <v>1625</v>
      </c>
      <c r="H509" s="17" t="s">
        <v>5336</v>
      </c>
      <c r="I509" s="18" t="s">
        <v>22</v>
      </c>
      <c r="J509" s="211">
        <v>40</v>
      </c>
      <c r="K509" s="17" t="s">
        <v>5332</v>
      </c>
      <c r="L509" s="17" t="s">
        <v>5331</v>
      </c>
      <c r="M509" s="17" t="s">
        <v>5323</v>
      </c>
      <c r="N509" s="17" t="s">
        <v>5323</v>
      </c>
      <c r="O509" s="16" t="s">
        <v>4</v>
      </c>
    </row>
    <row r="510" spans="1:15" ht="27" customHeight="1">
      <c r="A510" s="11"/>
      <c r="B510" s="12">
        <v>507</v>
      </c>
      <c r="C510" s="28" t="s">
        <v>5749</v>
      </c>
      <c r="D510" s="42" t="s">
        <v>1627</v>
      </c>
      <c r="E510" s="25" t="s">
        <v>47</v>
      </c>
      <c r="F510" s="13" t="s">
        <v>5414</v>
      </c>
      <c r="G510" s="29" t="s">
        <v>1628</v>
      </c>
      <c r="H510" s="29" t="s">
        <v>5351</v>
      </c>
      <c r="I510" s="30" t="s">
        <v>155</v>
      </c>
      <c r="J510" s="209">
        <v>40</v>
      </c>
      <c r="K510" s="29" t="s">
        <v>5337</v>
      </c>
      <c r="L510" s="29" t="s">
        <v>5338</v>
      </c>
      <c r="M510" s="29" t="s">
        <v>5323</v>
      </c>
      <c r="N510" s="29" t="s">
        <v>5323</v>
      </c>
      <c r="O510" s="46" t="s">
        <v>4</v>
      </c>
    </row>
    <row r="511" spans="1:15" ht="27" customHeight="1">
      <c r="A511" s="11"/>
      <c r="B511" s="12">
        <v>508</v>
      </c>
      <c r="C511" s="13" t="s">
        <v>5750</v>
      </c>
      <c r="D511" s="42" t="s">
        <v>1630</v>
      </c>
      <c r="E511" s="25" t="s">
        <v>3</v>
      </c>
      <c r="F511" s="13" t="s">
        <v>5414</v>
      </c>
      <c r="G511" s="17" t="s">
        <v>1631</v>
      </c>
      <c r="H511" s="17" t="s">
        <v>5320</v>
      </c>
      <c r="I511" s="18" t="s">
        <v>129</v>
      </c>
      <c r="J511" s="211">
        <v>40</v>
      </c>
      <c r="K511" s="17" t="s">
        <v>5342</v>
      </c>
      <c r="L511" s="17" t="s">
        <v>5341</v>
      </c>
      <c r="M511" s="17" t="s">
        <v>5323</v>
      </c>
      <c r="N511" s="17" t="s">
        <v>5323</v>
      </c>
      <c r="O511" s="16" t="s">
        <v>4</v>
      </c>
    </row>
    <row r="512" spans="1:15" ht="27" customHeight="1">
      <c r="A512" s="11"/>
      <c r="B512" s="12">
        <v>509</v>
      </c>
      <c r="C512" s="28" t="s">
        <v>5751</v>
      </c>
      <c r="D512" s="42" t="s">
        <v>1633</v>
      </c>
      <c r="E512" s="25" t="s">
        <v>59</v>
      </c>
      <c r="F512" s="13" t="s">
        <v>5414</v>
      </c>
      <c r="G512" s="29" t="s">
        <v>1634</v>
      </c>
      <c r="H512" s="29" t="s">
        <v>5335</v>
      </c>
      <c r="I512" s="30" t="s">
        <v>10</v>
      </c>
      <c r="J512" s="209">
        <v>40</v>
      </c>
      <c r="K512" s="29" t="s">
        <v>5358</v>
      </c>
      <c r="L512" s="29" t="s">
        <v>5357</v>
      </c>
      <c r="M512" s="29" t="s">
        <v>5323</v>
      </c>
      <c r="N512" s="29" t="s">
        <v>5323</v>
      </c>
      <c r="O512" s="46" t="s">
        <v>4</v>
      </c>
    </row>
    <row r="513" spans="1:15" ht="27" customHeight="1">
      <c r="A513" s="11"/>
      <c r="B513" s="12">
        <v>510</v>
      </c>
      <c r="C513" s="13" t="s">
        <v>5752</v>
      </c>
      <c r="D513" s="42" t="s">
        <v>1636</v>
      </c>
      <c r="E513" s="25" t="s">
        <v>47</v>
      </c>
      <c r="F513" s="13" t="s">
        <v>5414</v>
      </c>
      <c r="G513" s="17" t="s">
        <v>1637</v>
      </c>
      <c r="H513" s="17" t="s">
        <v>5359</v>
      </c>
      <c r="I513" s="18" t="s">
        <v>24</v>
      </c>
      <c r="J513" s="211">
        <v>40</v>
      </c>
      <c r="K513" s="17" t="s">
        <v>5329</v>
      </c>
      <c r="L513" s="17" t="s">
        <v>5328</v>
      </c>
      <c r="M513" s="17" t="s">
        <v>5323</v>
      </c>
      <c r="N513" s="17" t="s">
        <v>5323</v>
      </c>
      <c r="O513" s="16" t="s">
        <v>4</v>
      </c>
    </row>
    <row r="514" spans="1:15" ht="27" customHeight="1">
      <c r="A514" s="33"/>
      <c r="B514" s="12">
        <v>511</v>
      </c>
      <c r="C514" s="28" t="s">
        <v>5753</v>
      </c>
      <c r="D514" s="42" t="s">
        <v>1639</v>
      </c>
      <c r="E514" s="25" t="s">
        <v>47</v>
      </c>
      <c r="F514" s="13" t="s">
        <v>5414</v>
      </c>
      <c r="G514" s="29" t="s">
        <v>1640</v>
      </c>
      <c r="H514" s="29" t="s">
        <v>5346</v>
      </c>
      <c r="I514" s="30" t="s">
        <v>85</v>
      </c>
      <c r="J514" s="209">
        <v>40</v>
      </c>
      <c r="K514" s="29" t="s">
        <v>5340</v>
      </c>
      <c r="L514" s="29" t="s">
        <v>5339</v>
      </c>
      <c r="M514" s="29" t="s">
        <v>5323</v>
      </c>
      <c r="N514" s="29" t="s">
        <v>5323</v>
      </c>
      <c r="O514" s="46" t="s">
        <v>4</v>
      </c>
    </row>
    <row r="515" spans="1:15" ht="27" customHeight="1">
      <c r="A515" s="11"/>
      <c r="B515" s="12">
        <v>512</v>
      </c>
      <c r="C515" s="13" t="s">
        <v>5754</v>
      </c>
      <c r="D515" s="42" t="s">
        <v>613</v>
      </c>
      <c r="E515" s="25" t="s">
        <v>3</v>
      </c>
      <c r="F515" s="13" t="s">
        <v>5414</v>
      </c>
      <c r="G515" s="17" t="s">
        <v>1642</v>
      </c>
      <c r="H515" s="17" t="s">
        <v>5327</v>
      </c>
      <c r="I515" s="18" t="s">
        <v>38</v>
      </c>
      <c r="J515" s="211">
        <v>40</v>
      </c>
      <c r="K515" s="17" t="s">
        <v>5322</v>
      </c>
      <c r="L515" s="17" t="s">
        <v>5321</v>
      </c>
      <c r="M515" s="17" t="s">
        <v>5323</v>
      </c>
      <c r="N515" s="17" t="s">
        <v>5323</v>
      </c>
      <c r="O515" s="16" t="s">
        <v>4</v>
      </c>
    </row>
    <row r="516" spans="1:15" ht="27" customHeight="1">
      <c r="A516" s="11"/>
      <c r="B516" s="12">
        <v>513</v>
      </c>
      <c r="C516" s="28" t="s">
        <v>5755</v>
      </c>
      <c r="D516" s="42" t="s">
        <v>182</v>
      </c>
      <c r="E516" s="25" t="s">
        <v>3</v>
      </c>
      <c r="F516" s="13" t="s">
        <v>5414</v>
      </c>
      <c r="G516" s="29" t="s">
        <v>1644</v>
      </c>
      <c r="H516" s="29" t="s">
        <v>5334</v>
      </c>
      <c r="I516" s="30" t="s">
        <v>16</v>
      </c>
      <c r="J516" s="209">
        <v>40</v>
      </c>
      <c r="K516" s="29" t="s">
        <v>5376</v>
      </c>
      <c r="L516" s="29" t="s">
        <v>5371</v>
      </c>
      <c r="M516" s="29" t="s">
        <v>5323</v>
      </c>
      <c r="N516" s="29" t="s">
        <v>5323</v>
      </c>
      <c r="O516" s="46" t="s">
        <v>4</v>
      </c>
    </row>
    <row r="517" spans="1:15" ht="27" customHeight="1">
      <c r="A517" s="11"/>
      <c r="B517" s="12">
        <v>514</v>
      </c>
      <c r="C517" s="13" t="s">
        <v>5756</v>
      </c>
      <c r="D517" s="69" t="s">
        <v>1646</v>
      </c>
      <c r="E517" s="70" t="s">
        <v>3</v>
      </c>
      <c r="F517" s="13" t="s">
        <v>5414</v>
      </c>
      <c r="G517" s="17" t="s">
        <v>1647</v>
      </c>
      <c r="H517" s="17" t="s">
        <v>5336</v>
      </c>
      <c r="I517" s="18" t="s">
        <v>85</v>
      </c>
      <c r="J517" s="211">
        <v>40</v>
      </c>
      <c r="K517" s="17" t="s">
        <v>5340</v>
      </c>
      <c r="L517" s="17" t="s">
        <v>5339</v>
      </c>
      <c r="M517" s="17" t="s">
        <v>5323</v>
      </c>
      <c r="N517" s="17" t="s">
        <v>5323</v>
      </c>
      <c r="O517" s="16" t="s">
        <v>4</v>
      </c>
    </row>
    <row r="518" spans="1:15" ht="27" customHeight="1">
      <c r="A518" s="11"/>
      <c r="B518" s="12">
        <v>515</v>
      </c>
      <c r="C518" s="28" t="s">
        <v>5757</v>
      </c>
      <c r="D518" s="71" t="s">
        <v>1649</v>
      </c>
      <c r="E518" s="72" t="s">
        <v>47</v>
      </c>
      <c r="F518" s="13" t="s">
        <v>5414</v>
      </c>
      <c r="G518" s="29" t="s">
        <v>1650</v>
      </c>
      <c r="H518" s="29" t="s">
        <v>5351</v>
      </c>
      <c r="I518" s="30" t="s">
        <v>14</v>
      </c>
      <c r="J518" s="209">
        <v>40</v>
      </c>
      <c r="K518" s="29" t="s">
        <v>5328</v>
      </c>
      <c r="L518" s="29" t="s">
        <v>5329</v>
      </c>
      <c r="M518" s="29" t="s">
        <v>5323</v>
      </c>
      <c r="N518" s="29" t="s">
        <v>5323</v>
      </c>
      <c r="O518" s="46" t="s">
        <v>4</v>
      </c>
    </row>
    <row r="519" spans="1:15" ht="27" customHeight="1">
      <c r="A519" s="33"/>
      <c r="B519" s="12">
        <v>516</v>
      </c>
      <c r="C519" s="13" t="s">
        <v>5758</v>
      </c>
      <c r="D519" s="71" t="s">
        <v>1652</v>
      </c>
      <c r="E519" s="72" t="s">
        <v>3</v>
      </c>
      <c r="F519" s="13" t="s">
        <v>5414</v>
      </c>
      <c r="G519" s="17" t="s">
        <v>1653</v>
      </c>
      <c r="H519" s="17" t="s">
        <v>5320</v>
      </c>
      <c r="I519" s="18" t="s">
        <v>30</v>
      </c>
      <c r="J519" s="211">
        <v>40</v>
      </c>
      <c r="K519" s="17" t="s">
        <v>5360</v>
      </c>
      <c r="L519" s="17" t="s">
        <v>5331</v>
      </c>
      <c r="M519" s="17" t="s">
        <v>5323</v>
      </c>
      <c r="N519" s="17" t="s">
        <v>5348</v>
      </c>
      <c r="O519" s="16" t="s">
        <v>4</v>
      </c>
    </row>
    <row r="520" spans="1:15" ht="27" customHeight="1">
      <c r="A520" s="11"/>
      <c r="B520" s="12">
        <v>517</v>
      </c>
      <c r="C520" s="28" t="s">
        <v>5759</v>
      </c>
      <c r="D520" s="71" t="s">
        <v>1655</v>
      </c>
      <c r="E520" s="72" t="s">
        <v>47</v>
      </c>
      <c r="F520" s="13" t="s">
        <v>5414</v>
      </c>
      <c r="G520" s="29" t="s">
        <v>1656</v>
      </c>
      <c r="H520" s="29" t="s">
        <v>5335</v>
      </c>
      <c r="I520" s="30" t="s">
        <v>16</v>
      </c>
      <c r="J520" s="209">
        <v>40</v>
      </c>
      <c r="K520" s="29" t="s">
        <v>5376</v>
      </c>
      <c r="L520" s="29" t="s">
        <v>5371</v>
      </c>
      <c r="M520" s="29" t="s">
        <v>5323</v>
      </c>
      <c r="N520" s="29" t="s">
        <v>5323</v>
      </c>
      <c r="O520" s="46" t="s">
        <v>4</v>
      </c>
    </row>
    <row r="521" spans="1:15" ht="27" customHeight="1">
      <c r="A521" s="11"/>
      <c r="B521" s="12">
        <v>518</v>
      </c>
      <c r="C521" s="13" t="s">
        <v>5760</v>
      </c>
      <c r="D521" s="71" t="s">
        <v>1658</v>
      </c>
      <c r="E521" s="72" t="s">
        <v>47</v>
      </c>
      <c r="F521" s="13" t="s">
        <v>5414</v>
      </c>
      <c r="G521" s="17" t="s">
        <v>1659</v>
      </c>
      <c r="H521" s="17" t="s">
        <v>5346</v>
      </c>
      <c r="I521" s="18" t="s">
        <v>129</v>
      </c>
      <c r="J521" s="211">
        <v>40</v>
      </c>
      <c r="K521" s="17" t="s">
        <v>5342</v>
      </c>
      <c r="L521" s="17" t="s">
        <v>5341</v>
      </c>
      <c r="M521" s="17" t="s">
        <v>5323</v>
      </c>
      <c r="N521" s="17" t="s">
        <v>5323</v>
      </c>
      <c r="O521" s="16" t="s">
        <v>4</v>
      </c>
    </row>
    <row r="522" spans="1:15" ht="27" customHeight="1">
      <c r="A522" s="11"/>
      <c r="B522" s="12">
        <v>519</v>
      </c>
      <c r="C522" s="28" t="s">
        <v>5761</v>
      </c>
      <c r="D522" s="71" t="s">
        <v>1661</v>
      </c>
      <c r="E522" s="72" t="s">
        <v>47</v>
      </c>
      <c r="F522" s="13" t="s">
        <v>5414</v>
      </c>
      <c r="G522" s="29" t="s">
        <v>1662</v>
      </c>
      <c r="H522" s="29" t="s">
        <v>5359</v>
      </c>
      <c r="I522" s="30" t="s">
        <v>85</v>
      </c>
      <c r="J522" s="209">
        <v>40</v>
      </c>
      <c r="K522" s="29" t="s">
        <v>5340</v>
      </c>
      <c r="L522" s="29" t="s">
        <v>5339</v>
      </c>
      <c r="M522" s="29" t="s">
        <v>5323</v>
      </c>
      <c r="N522" s="29" t="s">
        <v>5323</v>
      </c>
      <c r="O522" s="46" t="s">
        <v>4</v>
      </c>
    </row>
    <row r="523" spans="1:15" ht="27" customHeight="1">
      <c r="A523" s="11"/>
      <c r="B523" s="12">
        <v>520</v>
      </c>
      <c r="C523" s="13" t="s">
        <v>5762</v>
      </c>
      <c r="D523" s="71" t="s">
        <v>1664</v>
      </c>
      <c r="E523" s="72" t="s">
        <v>47</v>
      </c>
      <c r="F523" s="13" t="s">
        <v>5414</v>
      </c>
      <c r="G523" s="17" t="s">
        <v>1665</v>
      </c>
      <c r="H523" s="17" t="s">
        <v>5327</v>
      </c>
      <c r="I523" s="18" t="s">
        <v>155</v>
      </c>
      <c r="J523" s="211">
        <v>40</v>
      </c>
      <c r="K523" s="17" t="s">
        <v>5337</v>
      </c>
      <c r="L523" s="17" t="s">
        <v>5338</v>
      </c>
      <c r="M523" s="17" t="s">
        <v>5323</v>
      </c>
      <c r="N523" s="17" t="s">
        <v>5323</v>
      </c>
      <c r="O523" s="16" t="s">
        <v>4</v>
      </c>
    </row>
    <row r="524" spans="1:15" ht="27" customHeight="1">
      <c r="A524" s="20"/>
      <c r="B524" s="12">
        <v>521</v>
      </c>
      <c r="C524" s="28" t="s">
        <v>5763</v>
      </c>
      <c r="D524" s="71" t="s">
        <v>1667</v>
      </c>
      <c r="E524" s="72" t="s">
        <v>47</v>
      </c>
      <c r="F524" s="13" t="s">
        <v>5414</v>
      </c>
      <c r="G524" s="29" t="s">
        <v>1668</v>
      </c>
      <c r="H524" s="29" t="s">
        <v>5334</v>
      </c>
      <c r="I524" s="30" t="s">
        <v>56</v>
      </c>
      <c r="J524" s="209">
        <v>40</v>
      </c>
      <c r="K524" s="29" t="s">
        <v>5339</v>
      </c>
      <c r="L524" s="29" t="s">
        <v>5340</v>
      </c>
      <c r="M524" s="29" t="s">
        <v>5323</v>
      </c>
      <c r="N524" s="29" t="s">
        <v>5323</v>
      </c>
      <c r="O524" s="46" t="s">
        <v>4</v>
      </c>
    </row>
    <row r="525" spans="1:15" ht="27" customHeight="1">
      <c r="A525" s="11"/>
      <c r="B525" s="12">
        <v>522</v>
      </c>
      <c r="C525" s="13" t="s">
        <v>5764</v>
      </c>
      <c r="D525" s="71" t="s">
        <v>1670</v>
      </c>
      <c r="E525" s="72" t="s">
        <v>3</v>
      </c>
      <c r="F525" s="13" t="s">
        <v>5414</v>
      </c>
      <c r="G525" s="17" t="s">
        <v>1671</v>
      </c>
      <c r="H525" s="17" t="s">
        <v>5336</v>
      </c>
      <c r="I525" s="18" t="s">
        <v>226</v>
      </c>
      <c r="J525" s="211">
        <v>40</v>
      </c>
      <c r="K525" s="17" t="s">
        <v>5324</v>
      </c>
      <c r="L525" s="17" t="s">
        <v>5324</v>
      </c>
      <c r="M525" s="17" t="s">
        <v>5323</v>
      </c>
      <c r="N525" s="17" t="s">
        <v>5323</v>
      </c>
      <c r="O525" s="16" t="s">
        <v>4</v>
      </c>
    </row>
    <row r="526" spans="1:15" ht="27" customHeight="1">
      <c r="A526" s="11"/>
      <c r="B526" s="12">
        <v>523</v>
      </c>
      <c r="C526" s="28" t="s">
        <v>5765</v>
      </c>
      <c r="D526" s="71" t="s">
        <v>1673</v>
      </c>
      <c r="E526" s="72" t="s">
        <v>59</v>
      </c>
      <c r="F526" s="13" t="s">
        <v>5414</v>
      </c>
      <c r="G526" s="29" t="s">
        <v>1674</v>
      </c>
      <c r="H526" s="29" t="s">
        <v>5351</v>
      </c>
      <c r="I526" s="30" t="s">
        <v>22</v>
      </c>
      <c r="J526" s="209">
        <v>40</v>
      </c>
      <c r="K526" s="29" t="s">
        <v>5332</v>
      </c>
      <c r="L526" s="29" t="s">
        <v>5331</v>
      </c>
      <c r="M526" s="29" t="s">
        <v>5323</v>
      </c>
      <c r="N526" s="29" t="s">
        <v>5323</v>
      </c>
      <c r="O526" s="46" t="s">
        <v>4</v>
      </c>
    </row>
    <row r="527" spans="1:15" ht="27" customHeight="1">
      <c r="A527" s="11"/>
      <c r="B527" s="12">
        <v>524</v>
      </c>
      <c r="C527" s="13" t="s">
        <v>5766</v>
      </c>
      <c r="D527" s="71" t="s">
        <v>1676</v>
      </c>
      <c r="E527" s="72" t="s">
        <v>47</v>
      </c>
      <c r="F527" s="13" t="s">
        <v>5414</v>
      </c>
      <c r="G527" s="17" t="s">
        <v>1677</v>
      </c>
      <c r="H527" s="17" t="s">
        <v>5320</v>
      </c>
      <c r="I527" s="18" t="s">
        <v>22</v>
      </c>
      <c r="J527" s="211">
        <v>40</v>
      </c>
      <c r="K527" s="17" t="s">
        <v>5332</v>
      </c>
      <c r="L527" s="17" t="s">
        <v>5331</v>
      </c>
      <c r="M527" s="17" t="s">
        <v>5323</v>
      </c>
      <c r="N527" s="17" t="s">
        <v>5323</v>
      </c>
      <c r="O527" s="16" t="s">
        <v>4</v>
      </c>
    </row>
    <row r="528" spans="1:15" ht="27" customHeight="1">
      <c r="A528" s="11"/>
      <c r="B528" s="12">
        <v>525</v>
      </c>
      <c r="C528" s="28" t="s">
        <v>5767</v>
      </c>
      <c r="D528" s="71" t="s">
        <v>1679</v>
      </c>
      <c r="E528" s="72" t="s">
        <v>47</v>
      </c>
      <c r="F528" s="13" t="s">
        <v>5414</v>
      </c>
      <c r="G528" s="29" t="s">
        <v>1680</v>
      </c>
      <c r="H528" s="29" t="s">
        <v>5335</v>
      </c>
      <c r="I528" s="30" t="s">
        <v>114</v>
      </c>
      <c r="J528" s="209">
        <v>40</v>
      </c>
      <c r="K528" s="29" t="s">
        <v>5341</v>
      </c>
      <c r="L528" s="29" t="s">
        <v>5342</v>
      </c>
      <c r="M528" s="29" t="s">
        <v>5323</v>
      </c>
      <c r="N528" s="29" t="s">
        <v>5323</v>
      </c>
      <c r="O528" s="46" t="s">
        <v>4</v>
      </c>
    </row>
    <row r="529" spans="1:15" ht="27" customHeight="1">
      <c r="A529" s="33"/>
      <c r="B529" s="12">
        <v>526</v>
      </c>
      <c r="C529" s="13" t="s">
        <v>5768</v>
      </c>
      <c r="D529" s="71" t="s">
        <v>1682</v>
      </c>
      <c r="E529" s="72" t="s">
        <v>59</v>
      </c>
      <c r="F529" s="13" t="s">
        <v>5414</v>
      </c>
      <c r="G529" s="17" t="s">
        <v>1683</v>
      </c>
      <c r="H529" s="17" t="s">
        <v>5359</v>
      </c>
      <c r="I529" s="18" t="s">
        <v>24</v>
      </c>
      <c r="J529" s="211">
        <v>40</v>
      </c>
      <c r="K529" s="17" t="s">
        <v>5329</v>
      </c>
      <c r="L529" s="17" t="s">
        <v>5328</v>
      </c>
      <c r="M529" s="17" t="s">
        <v>5323</v>
      </c>
      <c r="N529" s="17" t="s">
        <v>5323</v>
      </c>
      <c r="O529" s="16" t="s">
        <v>4</v>
      </c>
    </row>
    <row r="530" spans="1:15" ht="27" customHeight="1">
      <c r="A530" s="11"/>
      <c r="B530" s="12">
        <v>527</v>
      </c>
      <c r="C530" s="28" t="s">
        <v>5769</v>
      </c>
      <c r="D530" s="71" t="s">
        <v>1685</v>
      </c>
      <c r="E530" s="72" t="s">
        <v>47</v>
      </c>
      <c r="F530" s="13" t="s">
        <v>5414</v>
      </c>
      <c r="G530" s="29" t="s">
        <v>1686</v>
      </c>
      <c r="H530" s="29" t="s">
        <v>5327</v>
      </c>
      <c r="I530" s="30" t="s">
        <v>114</v>
      </c>
      <c r="J530" s="209">
        <v>40</v>
      </c>
      <c r="K530" s="29" t="s">
        <v>5341</v>
      </c>
      <c r="L530" s="29" t="s">
        <v>5342</v>
      </c>
      <c r="M530" s="29" t="s">
        <v>5323</v>
      </c>
      <c r="N530" s="29" t="s">
        <v>5323</v>
      </c>
      <c r="O530" s="46" t="s">
        <v>4</v>
      </c>
    </row>
    <row r="531" spans="1:15" ht="27" customHeight="1">
      <c r="A531" s="11"/>
      <c r="B531" s="12">
        <v>528</v>
      </c>
      <c r="C531" s="13" t="s">
        <v>5770</v>
      </c>
      <c r="D531" s="71" t="s">
        <v>1688</v>
      </c>
      <c r="E531" s="72" t="s">
        <v>3</v>
      </c>
      <c r="F531" s="13" t="s">
        <v>5414</v>
      </c>
      <c r="G531" s="17" t="s">
        <v>1689</v>
      </c>
      <c r="H531" s="17" t="s">
        <v>5334</v>
      </c>
      <c r="I531" s="18" t="s">
        <v>114</v>
      </c>
      <c r="J531" s="211">
        <v>40</v>
      </c>
      <c r="K531" s="17" t="s">
        <v>5341</v>
      </c>
      <c r="L531" s="17" t="s">
        <v>5342</v>
      </c>
      <c r="M531" s="17" t="s">
        <v>5323</v>
      </c>
      <c r="N531" s="17" t="s">
        <v>5323</v>
      </c>
      <c r="O531" s="16" t="s">
        <v>4</v>
      </c>
    </row>
    <row r="532" spans="1:15" ht="27" customHeight="1">
      <c r="A532" s="11"/>
      <c r="B532" s="12">
        <v>529</v>
      </c>
      <c r="C532" s="28" t="s">
        <v>5771</v>
      </c>
      <c r="D532" s="71" t="s">
        <v>1691</v>
      </c>
      <c r="E532" s="72" t="s">
        <v>1692</v>
      </c>
      <c r="F532" s="46" t="s">
        <v>4</v>
      </c>
      <c r="G532" s="29" t="s">
        <v>1693</v>
      </c>
      <c r="H532" s="29" t="s">
        <v>5335</v>
      </c>
      <c r="I532" s="30" t="s">
        <v>300</v>
      </c>
      <c r="J532" s="209">
        <v>40</v>
      </c>
      <c r="K532" s="29" t="s">
        <v>5421</v>
      </c>
      <c r="L532" s="29" t="s">
        <v>5356</v>
      </c>
      <c r="M532" s="29" t="s">
        <v>5323</v>
      </c>
      <c r="N532" s="29" t="s">
        <v>5323</v>
      </c>
      <c r="O532" s="46" t="s">
        <v>4</v>
      </c>
    </row>
    <row r="533" spans="1:15" ht="27" customHeight="1">
      <c r="A533" s="11"/>
      <c r="B533" s="12">
        <v>530</v>
      </c>
      <c r="C533" s="13" t="s">
        <v>5772</v>
      </c>
      <c r="D533" s="71" t="s">
        <v>46</v>
      </c>
      <c r="E533" s="72" t="s">
        <v>1692</v>
      </c>
      <c r="F533" s="16" t="s">
        <v>4</v>
      </c>
      <c r="G533" s="17" t="s">
        <v>1695</v>
      </c>
      <c r="H533" s="17" t="s">
        <v>5351</v>
      </c>
      <c r="I533" s="18" t="s">
        <v>125</v>
      </c>
      <c r="J533" s="211">
        <v>40</v>
      </c>
      <c r="K533" s="17" t="s">
        <v>5391</v>
      </c>
      <c r="L533" s="17" t="s">
        <v>5392</v>
      </c>
      <c r="M533" s="17" t="s">
        <v>5323</v>
      </c>
      <c r="N533" s="17" t="s">
        <v>5323</v>
      </c>
      <c r="O533" s="16" t="s">
        <v>4</v>
      </c>
    </row>
    <row r="534" spans="1:15" ht="27" customHeight="1">
      <c r="A534" s="33"/>
      <c r="B534" s="12">
        <v>531</v>
      </c>
      <c r="C534" s="28" t="s">
        <v>5773</v>
      </c>
      <c r="D534" s="71" t="s">
        <v>1534</v>
      </c>
      <c r="E534" s="72" t="s">
        <v>1692</v>
      </c>
      <c r="F534" s="46" t="s">
        <v>4</v>
      </c>
      <c r="G534" s="29" t="s">
        <v>1697</v>
      </c>
      <c r="H534" s="29" t="s">
        <v>5336</v>
      </c>
      <c r="I534" s="30" t="s">
        <v>180</v>
      </c>
      <c r="J534" s="209">
        <v>40</v>
      </c>
      <c r="K534" s="29" t="s">
        <v>5415</v>
      </c>
      <c r="L534" s="31" t="s">
        <v>4</v>
      </c>
      <c r="M534" s="29" t="s">
        <v>5323</v>
      </c>
      <c r="N534" s="29" t="s">
        <v>5323</v>
      </c>
      <c r="O534" s="46" t="s">
        <v>4</v>
      </c>
    </row>
    <row r="535" spans="1:15" ht="27" customHeight="1">
      <c r="A535" s="11"/>
      <c r="B535" s="12">
        <v>532</v>
      </c>
      <c r="C535" s="13" t="s">
        <v>5774</v>
      </c>
      <c r="D535" s="71" t="s">
        <v>1699</v>
      </c>
      <c r="E535" s="72" t="s">
        <v>3</v>
      </c>
      <c r="F535" s="16" t="s">
        <v>4</v>
      </c>
      <c r="G535" s="17" t="s">
        <v>1700</v>
      </c>
      <c r="H535" s="17" t="s">
        <v>5334</v>
      </c>
      <c r="I535" s="18" t="s">
        <v>90</v>
      </c>
      <c r="J535" s="211">
        <v>40</v>
      </c>
      <c r="K535" s="17" t="s">
        <v>5357</v>
      </c>
      <c r="L535" s="17" t="s">
        <v>5358</v>
      </c>
      <c r="M535" s="17" t="s">
        <v>5323</v>
      </c>
      <c r="N535" s="17" t="s">
        <v>5323</v>
      </c>
      <c r="O535" s="16" t="s">
        <v>4</v>
      </c>
    </row>
    <row r="536" spans="1:15" ht="27" customHeight="1">
      <c r="A536" s="11"/>
      <c r="B536" s="12">
        <v>533</v>
      </c>
      <c r="C536" s="28" t="s">
        <v>5775</v>
      </c>
      <c r="D536" s="71" t="s">
        <v>1702</v>
      </c>
      <c r="E536" s="72" t="s">
        <v>1692</v>
      </c>
      <c r="F536" s="46" t="s">
        <v>4</v>
      </c>
      <c r="G536" s="29" t="s">
        <v>1703</v>
      </c>
      <c r="H536" s="29" t="s">
        <v>5327</v>
      </c>
      <c r="I536" s="30" t="s">
        <v>191</v>
      </c>
      <c r="J536" s="209">
        <v>40</v>
      </c>
      <c r="K536" s="29" t="s">
        <v>5427</v>
      </c>
      <c r="L536" s="29" t="s">
        <v>5354</v>
      </c>
      <c r="M536" s="29" t="s">
        <v>5356</v>
      </c>
      <c r="N536" s="29" t="s">
        <v>5323</v>
      </c>
      <c r="O536" s="46" t="s">
        <v>4</v>
      </c>
    </row>
    <row r="537" spans="1:15" ht="27" customHeight="1">
      <c r="A537" s="11"/>
      <c r="B537" s="12">
        <v>534</v>
      </c>
      <c r="C537" s="13" t="s">
        <v>5776</v>
      </c>
      <c r="D537" s="71" t="s">
        <v>1705</v>
      </c>
      <c r="E537" s="72" t="s">
        <v>1692</v>
      </c>
      <c r="F537" s="16" t="s">
        <v>4</v>
      </c>
      <c r="G537" s="17" t="s">
        <v>1706</v>
      </c>
      <c r="H537" s="17" t="s">
        <v>5359</v>
      </c>
      <c r="I537" s="18" t="s">
        <v>67</v>
      </c>
      <c r="J537" s="211">
        <v>40</v>
      </c>
      <c r="K537" s="17" t="s">
        <v>5377</v>
      </c>
      <c r="L537" s="17" t="s">
        <v>5389</v>
      </c>
      <c r="M537" s="17" t="s">
        <v>5323</v>
      </c>
      <c r="N537" s="17" t="s">
        <v>5356</v>
      </c>
      <c r="O537" s="16" t="s">
        <v>4</v>
      </c>
    </row>
    <row r="538" spans="1:15" ht="27" customHeight="1">
      <c r="A538" s="11"/>
      <c r="B538" s="12">
        <v>535</v>
      </c>
      <c r="C538" s="28" t="s">
        <v>5777</v>
      </c>
      <c r="D538" s="71" t="s">
        <v>1708</v>
      </c>
      <c r="E538" s="72" t="s">
        <v>1692</v>
      </c>
      <c r="F538" s="46" t="s">
        <v>4</v>
      </c>
      <c r="G538" s="29" t="s">
        <v>1709</v>
      </c>
      <c r="H538" s="29" t="s">
        <v>5346</v>
      </c>
      <c r="I538" s="30" t="s">
        <v>164</v>
      </c>
      <c r="J538" s="209">
        <v>40</v>
      </c>
      <c r="K538" s="29" t="s">
        <v>5418</v>
      </c>
      <c r="L538" s="29" t="s">
        <v>5419</v>
      </c>
      <c r="M538" s="29" t="s">
        <v>5323</v>
      </c>
      <c r="N538" s="29" t="s">
        <v>5323</v>
      </c>
      <c r="O538" s="46" t="s">
        <v>4</v>
      </c>
    </row>
    <row r="539" spans="1:15" ht="27" customHeight="1">
      <c r="A539" s="33"/>
      <c r="B539" s="12">
        <v>536</v>
      </c>
      <c r="C539" s="13" t="s">
        <v>5778</v>
      </c>
      <c r="D539" s="71" t="s">
        <v>1711</v>
      </c>
      <c r="E539" s="72" t="s">
        <v>1692</v>
      </c>
      <c r="F539" s="16" t="s">
        <v>4</v>
      </c>
      <c r="G539" s="17" t="s">
        <v>1712</v>
      </c>
      <c r="H539" s="17" t="s">
        <v>5320</v>
      </c>
      <c r="I539" s="18" t="s">
        <v>90</v>
      </c>
      <c r="J539" s="211">
        <v>40</v>
      </c>
      <c r="K539" s="17" t="s">
        <v>5357</v>
      </c>
      <c r="L539" s="17" t="s">
        <v>5358</v>
      </c>
      <c r="M539" s="17" t="s">
        <v>5323</v>
      </c>
      <c r="N539" s="17" t="s">
        <v>5323</v>
      </c>
      <c r="O539" s="16" t="s">
        <v>4</v>
      </c>
    </row>
    <row r="540" spans="1:15" ht="27" customHeight="1">
      <c r="A540" s="11"/>
      <c r="B540" s="12">
        <v>537</v>
      </c>
      <c r="C540" s="28" t="s">
        <v>5779</v>
      </c>
      <c r="D540" s="71" t="s">
        <v>1714</v>
      </c>
      <c r="E540" s="72" t="s">
        <v>1692</v>
      </c>
      <c r="F540" s="46" t="s">
        <v>4</v>
      </c>
      <c r="G540" s="29" t="s">
        <v>1715</v>
      </c>
      <c r="H540" s="29" t="s">
        <v>5335</v>
      </c>
      <c r="I540" s="30" t="s">
        <v>197</v>
      </c>
      <c r="J540" s="209">
        <v>40</v>
      </c>
      <c r="K540" s="29" t="s">
        <v>5361</v>
      </c>
      <c r="L540" s="29" t="s">
        <v>5360</v>
      </c>
      <c r="M540" s="29" t="s">
        <v>5323</v>
      </c>
      <c r="N540" s="29" t="s">
        <v>5323</v>
      </c>
      <c r="O540" s="46" t="s">
        <v>4</v>
      </c>
    </row>
    <row r="541" spans="1:15" ht="27" customHeight="1">
      <c r="A541" s="11"/>
      <c r="B541" s="12">
        <v>538</v>
      </c>
      <c r="C541" s="13" t="s">
        <v>5780</v>
      </c>
      <c r="D541" s="71" t="s">
        <v>1717</v>
      </c>
      <c r="E541" s="72" t="s">
        <v>3</v>
      </c>
      <c r="F541" s="16" t="s">
        <v>4</v>
      </c>
      <c r="G541" s="17" t="s">
        <v>1718</v>
      </c>
      <c r="H541" s="17" t="s">
        <v>5320</v>
      </c>
      <c r="I541" s="18" t="s">
        <v>67</v>
      </c>
      <c r="J541" s="211">
        <v>40</v>
      </c>
      <c r="K541" s="17" t="s">
        <v>5377</v>
      </c>
      <c r="L541" s="17" t="s">
        <v>5378</v>
      </c>
      <c r="M541" s="17" t="s">
        <v>5323</v>
      </c>
      <c r="N541" s="17" t="s">
        <v>5323</v>
      </c>
      <c r="O541" s="16" t="s">
        <v>4</v>
      </c>
    </row>
    <row r="542" spans="1:15" ht="27" customHeight="1">
      <c r="A542" s="11"/>
      <c r="B542" s="12">
        <v>539</v>
      </c>
      <c r="C542" s="28" t="s">
        <v>5781</v>
      </c>
      <c r="D542" s="71" t="s">
        <v>1720</v>
      </c>
      <c r="E542" s="72" t="s">
        <v>59</v>
      </c>
      <c r="F542" s="46" t="s">
        <v>4</v>
      </c>
      <c r="G542" s="29" t="s">
        <v>1721</v>
      </c>
      <c r="H542" s="29" t="s">
        <v>5351</v>
      </c>
      <c r="I542" s="30" t="s">
        <v>36</v>
      </c>
      <c r="J542" s="209">
        <v>40</v>
      </c>
      <c r="K542" s="29" t="s">
        <v>5343</v>
      </c>
      <c r="L542" s="29" t="s">
        <v>5344</v>
      </c>
      <c r="M542" s="29" t="s">
        <v>5323</v>
      </c>
      <c r="N542" s="29" t="s">
        <v>5323</v>
      </c>
      <c r="O542" s="46" t="s">
        <v>4</v>
      </c>
    </row>
    <row r="543" spans="1:15" ht="27" customHeight="1">
      <c r="A543" s="11"/>
      <c r="B543" s="12">
        <v>540</v>
      </c>
      <c r="C543" s="13" t="s">
        <v>5782</v>
      </c>
      <c r="D543" s="71" t="s">
        <v>1723</v>
      </c>
      <c r="E543" s="72" t="s">
        <v>47</v>
      </c>
      <c r="F543" s="16" t="s">
        <v>4</v>
      </c>
      <c r="G543" s="17" t="s">
        <v>1724</v>
      </c>
      <c r="H543" s="17" t="s">
        <v>5336</v>
      </c>
      <c r="I543" s="18" t="s">
        <v>67</v>
      </c>
      <c r="J543" s="211">
        <v>40</v>
      </c>
      <c r="K543" s="17" t="s">
        <v>5377</v>
      </c>
      <c r="L543" s="17" t="s">
        <v>5378</v>
      </c>
      <c r="M543" s="17" t="s">
        <v>5323</v>
      </c>
      <c r="N543" s="17" t="s">
        <v>5323</v>
      </c>
      <c r="O543" s="16" t="s">
        <v>4</v>
      </c>
    </row>
    <row r="544" spans="1:15" ht="27" customHeight="1">
      <c r="A544" s="20"/>
      <c r="B544" s="12">
        <v>541</v>
      </c>
      <c r="C544" s="28" t="s">
        <v>5783</v>
      </c>
      <c r="D544" s="71" t="s">
        <v>1726</v>
      </c>
      <c r="E544" s="72" t="s">
        <v>3</v>
      </c>
      <c r="F544" s="46" t="s">
        <v>4</v>
      </c>
      <c r="G544" s="29" t="s">
        <v>1727</v>
      </c>
      <c r="H544" s="29" t="s">
        <v>5334</v>
      </c>
      <c r="I544" s="30" t="s">
        <v>67</v>
      </c>
      <c r="J544" s="209">
        <v>40</v>
      </c>
      <c r="K544" s="29" t="s">
        <v>5377</v>
      </c>
      <c r="L544" s="29" t="s">
        <v>5378</v>
      </c>
      <c r="M544" s="29" t="s">
        <v>5323</v>
      </c>
      <c r="N544" s="29" t="s">
        <v>5323</v>
      </c>
      <c r="O544" s="46" t="s">
        <v>4</v>
      </c>
    </row>
    <row r="545" spans="1:15" ht="27" customHeight="1">
      <c r="A545" s="11"/>
      <c r="B545" s="12">
        <v>542</v>
      </c>
      <c r="C545" s="13" t="s">
        <v>5784</v>
      </c>
      <c r="D545" s="71" t="s">
        <v>1729</v>
      </c>
      <c r="E545" s="72" t="s">
        <v>1692</v>
      </c>
      <c r="F545" s="16" t="s">
        <v>4</v>
      </c>
      <c r="G545" s="17" t="s">
        <v>1730</v>
      </c>
      <c r="H545" s="17" t="s">
        <v>5327</v>
      </c>
      <c r="I545" s="18" t="s">
        <v>159</v>
      </c>
      <c r="J545" s="211">
        <v>40</v>
      </c>
      <c r="K545" s="17" t="s">
        <v>5367</v>
      </c>
      <c r="L545" s="17" t="s">
        <v>5354</v>
      </c>
      <c r="M545" s="17" t="s">
        <v>5323</v>
      </c>
      <c r="N545" s="17" t="s">
        <v>5323</v>
      </c>
      <c r="O545" s="16" t="s">
        <v>4</v>
      </c>
    </row>
    <row r="546" spans="1:15" ht="27" customHeight="1">
      <c r="A546" s="11"/>
      <c r="B546" s="12">
        <v>543</v>
      </c>
      <c r="C546" s="28" t="s">
        <v>5785</v>
      </c>
      <c r="D546" s="71" t="s">
        <v>1732</v>
      </c>
      <c r="E546" s="72" t="s">
        <v>47</v>
      </c>
      <c r="F546" s="46" t="s">
        <v>4</v>
      </c>
      <c r="G546" s="29" t="s">
        <v>1733</v>
      </c>
      <c r="H546" s="29" t="s">
        <v>5359</v>
      </c>
      <c r="I546" s="30" t="s">
        <v>67</v>
      </c>
      <c r="J546" s="209">
        <v>40</v>
      </c>
      <c r="K546" s="29" t="s">
        <v>5377</v>
      </c>
      <c r="L546" s="29" t="s">
        <v>5378</v>
      </c>
      <c r="M546" s="29" t="s">
        <v>5323</v>
      </c>
      <c r="N546" s="29" t="s">
        <v>5323</v>
      </c>
      <c r="O546" s="46" t="s">
        <v>4</v>
      </c>
    </row>
    <row r="547" spans="1:15" ht="27" customHeight="1">
      <c r="A547" s="11"/>
      <c r="B547" s="12">
        <v>544</v>
      </c>
      <c r="C547" s="13" t="s">
        <v>5786</v>
      </c>
      <c r="D547" s="71" t="s">
        <v>1735</v>
      </c>
      <c r="E547" s="72" t="s">
        <v>1692</v>
      </c>
      <c r="F547" s="16" t="s">
        <v>4</v>
      </c>
      <c r="G547" s="17" t="s">
        <v>1736</v>
      </c>
      <c r="H547" s="17" t="s">
        <v>5346</v>
      </c>
      <c r="I547" s="18" t="s">
        <v>49</v>
      </c>
      <c r="J547" s="211">
        <v>40</v>
      </c>
      <c r="K547" s="17" t="s">
        <v>5403</v>
      </c>
      <c r="L547" s="17" t="s">
        <v>5428</v>
      </c>
      <c r="M547" s="17" t="s">
        <v>5356</v>
      </c>
      <c r="N547" s="17" t="s">
        <v>5323</v>
      </c>
      <c r="O547" s="16" t="s">
        <v>4</v>
      </c>
    </row>
    <row r="548" spans="1:15" ht="27" customHeight="1">
      <c r="A548" s="11"/>
      <c r="B548" s="12">
        <v>545</v>
      </c>
      <c r="C548" s="28" t="s">
        <v>5787</v>
      </c>
      <c r="D548" s="71" t="s">
        <v>1738</v>
      </c>
      <c r="E548" s="72" t="s">
        <v>1692</v>
      </c>
      <c r="F548" s="46" t="s">
        <v>4</v>
      </c>
      <c r="G548" s="29" t="s">
        <v>1739</v>
      </c>
      <c r="H548" s="29" t="s">
        <v>5335</v>
      </c>
      <c r="I548" s="30" t="s">
        <v>197</v>
      </c>
      <c r="J548" s="209">
        <v>40</v>
      </c>
      <c r="K548" s="29" t="s">
        <v>5361</v>
      </c>
      <c r="L548" s="29" t="s">
        <v>5360</v>
      </c>
      <c r="M548" s="29" t="s">
        <v>5323</v>
      </c>
      <c r="N548" s="29" t="s">
        <v>5323</v>
      </c>
      <c r="O548" s="46" t="s">
        <v>4</v>
      </c>
    </row>
    <row r="549" spans="1:15" ht="27" customHeight="1">
      <c r="A549" s="33"/>
      <c r="B549" s="12">
        <v>546</v>
      </c>
      <c r="C549" s="13" t="s">
        <v>5788</v>
      </c>
      <c r="D549" s="71" t="s">
        <v>1741</v>
      </c>
      <c r="E549" s="72" t="s">
        <v>1692</v>
      </c>
      <c r="F549" s="16" t="s">
        <v>4</v>
      </c>
      <c r="G549" s="17" t="s">
        <v>1742</v>
      </c>
      <c r="H549" s="17" t="s">
        <v>5320</v>
      </c>
      <c r="I549" s="18" t="s">
        <v>49</v>
      </c>
      <c r="J549" s="211">
        <v>40</v>
      </c>
      <c r="K549" s="17" t="s">
        <v>5403</v>
      </c>
      <c r="L549" s="17" t="s">
        <v>5389</v>
      </c>
      <c r="M549" s="17" t="s">
        <v>5323</v>
      </c>
      <c r="N549" s="17" t="s">
        <v>5323</v>
      </c>
      <c r="O549" s="16" t="s">
        <v>4</v>
      </c>
    </row>
    <row r="550" spans="1:15" ht="27" customHeight="1">
      <c r="A550" s="11"/>
      <c r="B550" s="12">
        <v>547</v>
      </c>
      <c r="C550" s="28" t="s">
        <v>5789</v>
      </c>
      <c r="D550" s="71" t="s">
        <v>1744</v>
      </c>
      <c r="E550" s="72" t="s">
        <v>47</v>
      </c>
      <c r="F550" s="46" t="s">
        <v>4</v>
      </c>
      <c r="G550" s="29" t="s">
        <v>1745</v>
      </c>
      <c r="H550" s="29" t="s">
        <v>5351</v>
      </c>
      <c r="I550" s="30" t="s">
        <v>90</v>
      </c>
      <c r="J550" s="209">
        <v>40</v>
      </c>
      <c r="K550" s="29" t="s">
        <v>5357</v>
      </c>
      <c r="L550" s="29" t="s">
        <v>5358</v>
      </c>
      <c r="M550" s="29" t="s">
        <v>5323</v>
      </c>
      <c r="N550" s="29" t="s">
        <v>5323</v>
      </c>
      <c r="O550" s="46" t="s">
        <v>4</v>
      </c>
    </row>
    <row r="551" spans="1:15" ht="27" customHeight="1">
      <c r="A551" s="11"/>
      <c r="B551" s="12">
        <v>548</v>
      </c>
      <c r="C551" s="13" t="s">
        <v>5790</v>
      </c>
      <c r="D551" s="71" t="s">
        <v>1747</v>
      </c>
      <c r="E551" s="72" t="s">
        <v>59</v>
      </c>
      <c r="F551" s="16" t="s">
        <v>4</v>
      </c>
      <c r="G551" s="17" t="s">
        <v>1748</v>
      </c>
      <c r="H551" s="17" t="s">
        <v>5336</v>
      </c>
      <c r="I551" s="18" t="s">
        <v>191</v>
      </c>
      <c r="J551" s="211">
        <v>40</v>
      </c>
      <c r="K551" s="17" t="s">
        <v>5427</v>
      </c>
      <c r="L551" s="17" t="s">
        <v>5354</v>
      </c>
      <c r="M551" s="17" t="s">
        <v>5356</v>
      </c>
      <c r="N551" s="17" t="s">
        <v>5323</v>
      </c>
      <c r="O551" s="16" t="s">
        <v>4</v>
      </c>
    </row>
    <row r="552" spans="1:15" ht="27" customHeight="1">
      <c r="A552" s="11"/>
      <c r="B552" s="12">
        <v>549</v>
      </c>
      <c r="C552" s="28" t="s">
        <v>5791</v>
      </c>
      <c r="D552" s="71" t="s">
        <v>1750</v>
      </c>
      <c r="E552" s="72" t="s">
        <v>59</v>
      </c>
      <c r="F552" s="46" t="s">
        <v>4</v>
      </c>
      <c r="G552" s="29" t="s">
        <v>1751</v>
      </c>
      <c r="H552" s="29" t="s">
        <v>5334</v>
      </c>
      <c r="I552" s="30" t="s">
        <v>49</v>
      </c>
      <c r="J552" s="209">
        <v>40</v>
      </c>
      <c r="K552" s="29" t="s">
        <v>5403</v>
      </c>
      <c r="L552" s="29" t="s">
        <v>5389</v>
      </c>
      <c r="M552" s="29" t="s">
        <v>5323</v>
      </c>
      <c r="N552" s="29" t="s">
        <v>5323</v>
      </c>
      <c r="O552" s="46" t="s">
        <v>4</v>
      </c>
    </row>
    <row r="553" spans="1:15" ht="27" customHeight="1">
      <c r="A553" s="11"/>
      <c r="B553" s="12">
        <v>550</v>
      </c>
      <c r="C553" s="13" t="s">
        <v>5792</v>
      </c>
      <c r="D553" s="71" t="s">
        <v>1753</v>
      </c>
      <c r="E553" s="72" t="s">
        <v>47</v>
      </c>
      <c r="F553" s="16" t="s">
        <v>4</v>
      </c>
      <c r="G553" s="17" t="s">
        <v>1754</v>
      </c>
      <c r="H553" s="17" t="s">
        <v>5327</v>
      </c>
      <c r="I553" s="18" t="s">
        <v>300</v>
      </c>
      <c r="J553" s="211">
        <v>40</v>
      </c>
      <c r="K553" s="17" t="s">
        <v>5421</v>
      </c>
      <c r="L553" s="17" t="s">
        <v>5356</v>
      </c>
      <c r="M553" s="17" t="s">
        <v>5323</v>
      </c>
      <c r="N553" s="17" t="s">
        <v>5323</v>
      </c>
      <c r="O553" s="16" t="s">
        <v>4</v>
      </c>
    </row>
    <row r="554" spans="1:15" ht="27" customHeight="1">
      <c r="A554" s="33"/>
      <c r="B554" s="12">
        <v>551</v>
      </c>
      <c r="C554" s="28" t="s">
        <v>5793</v>
      </c>
      <c r="D554" s="71" t="s">
        <v>1756</v>
      </c>
      <c r="E554" s="72" t="s">
        <v>59</v>
      </c>
      <c r="F554" s="46" t="s">
        <v>4</v>
      </c>
      <c r="G554" s="29" t="s">
        <v>1757</v>
      </c>
      <c r="H554" s="29" t="s">
        <v>5359</v>
      </c>
      <c r="I554" s="30" t="s">
        <v>61</v>
      </c>
      <c r="J554" s="209">
        <v>40</v>
      </c>
      <c r="K554" s="29" t="s">
        <v>5338</v>
      </c>
      <c r="L554" s="29" t="s">
        <v>5337</v>
      </c>
      <c r="M554" s="29" t="s">
        <v>5323</v>
      </c>
      <c r="N554" s="29" t="s">
        <v>5323</v>
      </c>
      <c r="O554" s="46" t="s">
        <v>4</v>
      </c>
    </row>
    <row r="555" spans="1:15" ht="27" customHeight="1">
      <c r="A555" s="11"/>
      <c r="B555" s="12">
        <v>552</v>
      </c>
      <c r="C555" s="13" t="s">
        <v>5794</v>
      </c>
      <c r="D555" s="71" t="s">
        <v>1759</v>
      </c>
      <c r="E555" s="72" t="s">
        <v>59</v>
      </c>
      <c r="F555" s="16" t="s">
        <v>4</v>
      </c>
      <c r="G555" s="17" t="s">
        <v>1760</v>
      </c>
      <c r="H555" s="17" t="s">
        <v>5346</v>
      </c>
      <c r="I555" s="18" t="s">
        <v>108</v>
      </c>
      <c r="J555" s="211">
        <v>40</v>
      </c>
      <c r="K555" s="17" t="s">
        <v>5371</v>
      </c>
      <c r="L555" s="17" t="s">
        <v>5376</v>
      </c>
      <c r="M555" s="17" t="s">
        <v>5323</v>
      </c>
      <c r="N555" s="17" t="s">
        <v>5323</v>
      </c>
      <c r="O555" s="16" t="s">
        <v>4</v>
      </c>
    </row>
    <row r="556" spans="1:15" ht="27" customHeight="1">
      <c r="A556" s="11"/>
      <c r="B556" s="12">
        <v>553</v>
      </c>
      <c r="C556" s="28" t="s">
        <v>5795</v>
      </c>
      <c r="D556" s="71" t="s">
        <v>1762</v>
      </c>
      <c r="E556" s="72" t="s">
        <v>3</v>
      </c>
      <c r="F556" s="46" t="s">
        <v>4</v>
      </c>
      <c r="G556" s="29" t="s">
        <v>1763</v>
      </c>
      <c r="H556" s="29" t="s">
        <v>5320</v>
      </c>
      <c r="I556" s="30" t="s">
        <v>36</v>
      </c>
      <c r="J556" s="209">
        <v>40</v>
      </c>
      <c r="K556" s="29" t="s">
        <v>5343</v>
      </c>
      <c r="L556" s="29" t="s">
        <v>5344</v>
      </c>
      <c r="M556" s="29" t="s">
        <v>5323</v>
      </c>
      <c r="N556" s="29" t="s">
        <v>5323</v>
      </c>
      <c r="O556" s="46" t="s">
        <v>4</v>
      </c>
    </row>
    <row r="557" spans="1:15" ht="27" customHeight="1">
      <c r="A557" s="11"/>
      <c r="B557" s="12">
        <v>554</v>
      </c>
      <c r="C557" s="13" t="s">
        <v>5796</v>
      </c>
      <c r="D557" s="71" t="s">
        <v>1765</v>
      </c>
      <c r="E557" s="72" t="s">
        <v>3</v>
      </c>
      <c r="F557" s="16" t="s">
        <v>4</v>
      </c>
      <c r="G557" s="17" t="s">
        <v>1766</v>
      </c>
      <c r="H557" s="17" t="s">
        <v>5327</v>
      </c>
      <c r="I557" s="18" t="s">
        <v>197</v>
      </c>
      <c r="J557" s="211">
        <v>40</v>
      </c>
      <c r="K557" s="17" t="s">
        <v>5361</v>
      </c>
      <c r="L557" s="17" t="s">
        <v>5360</v>
      </c>
      <c r="M557" s="17" t="s">
        <v>5323</v>
      </c>
      <c r="N557" s="17" t="s">
        <v>5323</v>
      </c>
      <c r="O557" s="16" t="s">
        <v>4</v>
      </c>
    </row>
    <row r="558" spans="1:15" ht="27" customHeight="1">
      <c r="A558" s="11"/>
      <c r="B558" s="12">
        <v>555</v>
      </c>
      <c r="C558" s="28" t="s">
        <v>5797</v>
      </c>
      <c r="D558" s="71" t="s">
        <v>1768</v>
      </c>
      <c r="E558" s="72" t="s">
        <v>1692</v>
      </c>
      <c r="F558" s="46" t="s">
        <v>4</v>
      </c>
      <c r="G558" s="29" t="s">
        <v>1769</v>
      </c>
      <c r="H558" s="29" t="s">
        <v>5334</v>
      </c>
      <c r="I558" s="30" t="s">
        <v>56</v>
      </c>
      <c r="J558" s="209">
        <v>40</v>
      </c>
      <c r="K558" s="29" t="s">
        <v>5339</v>
      </c>
      <c r="L558" s="29" t="s">
        <v>5340</v>
      </c>
      <c r="M558" s="29" t="s">
        <v>5323</v>
      </c>
      <c r="N558" s="29" t="s">
        <v>5323</v>
      </c>
      <c r="O558" s="46" t="s">
        <v>4</v>
      </c>
    </row>
    <row r="559" spans="1:15" ht="27" customHeight="1">
      <c r="A559" s="33"/>
      <c r="B559" s="12">
        <v>556</v>
      </c>
      <c r="C559" s="13" t="s">
        <v>5798</v>
      </c>
      <c r="D559" s="71" t="s">
        <v>1771</v>
      </c>
      <c r="E559" s="72" t="s">
        <v>1692</v>
      </c>
      <c r="F559" s="16" t="s">
        <v>4</v>
      </c>
      <c r="G559" s="17" t="s">
        <v>1772</v>
      </c>
      <c r="H559" s="17" t="s">
        <v>5336</v>
      </c>
      <c r="I559" s="18" t="s">
        <v>215</v>
      </c>
      <c r="J559" s="211">
        <v>40</v>
      </c>
      <c r="K559" s="17" t="s">
        <v>5374</v>
      </c>
      <c r="L559" s="17" t="s">
        <v>5373</v>
      </c>
      <c r="M559" s="17" t="s">
        <v>5323</v>
      </c>
      <c r="N559" s="17" t="s">
        <v>5323</v>
      </c>
      <c r="O559" s="16" t="s">
        <v>4</v>
      </c>
    </row>
    <row r="560" spans="1:15" ht="27" customHeight="1">
      <c r="A560" s="11"/>
      <c r="B560" s="12">
        <v>557</v>
      </c>
      <c r="C560" s="28" t="s">
        <v>5799</v>
      </c>
      <c r="D560" s="71" t="s">
        <v>1774</v>
      </c>
      <c r="E560" s="72" t="s">
        <v>1692</v>
      </c>
      <c r="F560" s="46" t="s">
        <v>4</v>
      </c>
      <c r="G560" s="29" t="s">
        <v>1775</v>
      </c>
      <c r="H560" s="29" t="s">
        <v>5351</v>
      </c>
      <c r="I560" s="30" t="s">
        <v>197</v>
      </c>
      <c r="J560" s="209">
        <v>40</v>
      </c>
      <c r="K560" s="29" t="s">
        <v>5361</v>
      </c>
      <c r="L560" s="29" t="s">
        <v>5348</v>
      </c>
      <c r="M560" s="29" t="s">
        <v>5323</v>
      </c>
      <c r="N560" s="29" t="s">
        <v>5356</v>
      </c>
      <c r="O560" s="46" t="s">
        <v>4</v>
      </c>
    </row>
    <row r="561" spans="1:15" ht="27" customHeight="1">
      <c r="A561" s="11"/>
      <c r="B561" s="12">
        <v>558</v>
      </c>
      <c r="C561" s="13" t="s">
        <v>5800</v>
      </c>
      <c r="D561" s="71" t="s">
        <v>1777</v>
      </c>
      <c r="E561" s="72" t="s">
        <v>1692</v>
      </c>
      <c r="F561" s="16" t="s">
        <v>4</v>
      </c>
      <c r="G561" s="17" t="s">
        <v>1778</v>
      </c>
      <c r="H561" s="17" t="s">
        <v>5320</v>
      </c>
      <c r="I561" s="18" t="s">
        <v>36</v>
      </c>
      <c r="J561" s="211">
        <v>40</v>
      </c>
      <c r="K561" s="17" t="s">
        <v>5343</v>
      </c>
      <c r="L561" s="17" t="s">
        <v>5344</v>
      </c>
      <c r="M561" s="17" t="s">
        <v>5323</v>
      </c>
      <c r="N561" s="17" t="s">
        <v>5323</v>
      </c>
      <c r="O561" s="16" t="s">
        <v>4</v>
      </c>
    </row>
    <row r="562" spans="1:15" ht="27" customHeight="1">
      <c r="A562" s="11"/>
      <c r="B562" s="12">
        <v>559</v>
      </c>
      <c r="C562" s="28" t="s">
        <v>5801</v>
      </c>
      <c r="D562" s="71" t="s">
        <v>1780</v>
      </c>
      <c r="E562" s="72" t="s">
        <v>3</v>
      </c>
      <c r="F562" s="46" t="s">
        <v>4</v>
      </c>
      <c r="G562" s="29" t="s">
        <v>1781</v>
      </c>
      <c r="H562" s="29" t="s">
        <v>5335</v>
      </c>
      <c r="I562" s="30" t="s">
        <v>36</v>
      </c>
      <c r="J562" s="209">
        <v>40</v>
      </c>
      <c r="K562" s="29" t="s">
        <v>5343</v>
      </c>
      <c r="L562" s="29" t="s">
        <v>5344</v>
      </c>
      <c r="M562" s="29" t="s">
        <v>5323</v>
      </c>
      <c r="N562" s="29" t="s">
        <v>5323</v>
      </c>
      <c r="O562" s="46" t="s">
        <v>4</v>
      </c>
    </row>
    <row r="563" spans="1:15" ht="27" customHeight="1">
      <c r="A563" s="11"/>
      <c r="B563" s="12">
        <v>560</v>
      </c>
      <c r="C563" s="13" t="s">
        <v>5802</v>
      </c>
      <c r="D563" s="71" t="s">
        <v>1783</v>
      </c>
      <c r="E563" s="72" t="s">
        <v>3</v>
      </c>
      <c r="F563" s="16" t="s">
        <v>4</v>
      </c>
      <c r="G563" s="17" t="s">
        <v>1784</v>
      </c>
      <c r="H563" s="17" t="s">
        <v>5336</v>
      </c>
      <c r="I563" s="18" t="s">
        <v>38</v>
      </c>
      <c r="J563" s="211">
        <v>40</v>
      </c>
      <c r="K563" s="17" t="s">
        <v>5322</v>
      </c>
      <c r="L563" s="17" t="s">
        <v>5332</v>
      </c>
      <c r="M563" s="17" t="s">
        <v>5323</v>
      </c>
      <c r="N563" s="17" t="s">
        <v>5419</v>
      </c>
      <c r="O563" s="16" t="s">
        <v>4</v>
      </c>
    </row>
    <row r="564" spans="1:15" ht="27" customHeight="1">
      <c r="A564" s="20"/>
      <c r="B564" s="12">
        <v>561</v>
      </c>
      <c r="C564" s="28" t="s">
        <v>5803</v>
      </c>
      <c r="D564" s="71" t="s">
        <v>1786</v>
      </c>
      <c r="E564" s="72" t="s">
        <v>47</v>
      </c>
      <c r="F564" s="46" t="s">
        <v>4</v>
      </c>
      <c r="G564" s="29" t="s">
        <v>1787</v>
      </c>
      <c r="H564" s="29" t="s">
        <v>5359</v>
      </c>
      <c r="I564" s="30" t="s">
        <v>90</v>
      </c>
      <c r="J564" s="209">
        <v>40</v>
      </c>
      <c r="K564" s="29" t="s">
        <v>5357</v>
      </c>
      <c r="L564" s="29" t="s">
        <v>5358</v>
      </c>
      <c r="M564" s="29" t="s">
        <v>5323</v>
      </c>
      <c r="N564" s="29" t="s">
        <v>5323</v>
      </c>
      <c r="O564" s="46" t="s">
        <v>4</v>
      </c>
    </row>
    <row r="565" spans="1:15" ht="27" customHeight="1">
      <c r="A565" s="11"/>
      <c r="B565" s="12">
        <v>562</v>
      </c>
      <c r="C565" s="13" t="s">
        <v>5804</v>
      </c>
      <c r="D565" s="71" t="s">
        <v>1789</v>
      </c>
      <c r="E565" s="72" t="s">
        <v>47</v>
      </c>
      <c r="F565" s="16" t="s">
        <v>4</v>
      </c>
      <c r="G565" s="17" t="s">
        <v>1790</v>
      </c>
      <c r="H565" s="17" t="s">
        <v>5327</v>
      </c>
      <c r="I565" s="18" t="s">
        <v>56</v>
      </c>
      <c r="J565" s="211">
        <v>40</v>
      </c>
      <c r="K565" s="17" t="s">
        <v>5339</v>
      </c>
      <c r="L565" s="17" t="s">
        <v>5376</v>
      </c>
      <c r="M565" s="17" t="s">
        <v>5323</v>
      </c>
      <c r="N565" s="17" t="s">
        <v>5356</v>
      </c>
      <c r="O565" s="16" t="s">
        <v>4</v>
      </c>
    </row>
    <row r="566" spans="1:15" ht="27" customHeight="1">
      <c r="A566" s="11"/>
      <c r="B566" s="12">
        <v>563</v>
      </c>
      <c r="C566" s="28" t="s">
        <v>5805</v>
      </c>
      <c r="D566" s="71" t="s">
        <v>1792</v>
      </c>
      <c r="E566" s="72" t="s">
        <v>1793</v>
      </c>
      <c r="F566" s="46" t="s">
        <v>4</v>
      </c>
      <c r="G566" s="29" t="s">
        <v>1794</v>
      </c>
      <c r="H566" s="29" t="s">
        <v>5334</v>
      </c>
      <c r="I566" s="30" t="s">
        <v>16</v>
      </c>
      <c r="J566" s="209">
        <v>40</v>
      </c>
      <c r="K566" s="29" t="s">
        <v>5376</v>
      </c>
      <c r="L566" s="29" t="s">
        <v>5371</v>
      </c>
      <c r="M566" s="29" t="s">
        <v>5323</v>
      </c>
      <c r="N566" s="29" t="s">
        <v>5323</v>
      </c>
      <c r="O566" s="46" t="s">
        <v>4</v>
      </c>
    </row>
    <row r="567" spans="1:15" ht="27" customHeight="1">
      <c r="A567" s="11"/>
      <c r="B567" s="12">
        <v>564</v>
      </c>
      <c r="C567" s="13" t="s">
        <v>5806</v>
      </c>
      <c r="D567" s="71" t="s">
        <v>1796</v>
      </c>
      <c r="E567" s="72" t="s">
        <v>3</v>
      </c>
      <c r="F567" s="16" t="s">
        <v>4</v>
      </c>
      <c r="G567" s="17" t="s">
        <v>1797</v>
      </c>
      <c r="H567" s="17" t="s">
        <v>5336</v>
      </c>
      <c r="I567" s="18" t="s">
        <v>61</v>
      </c>
      <c r="J567" s="211">
        <v>40</v>
      </c>
      <c r="K567" s="17" t="s">
        <v>5338</v>
      </c>
      <c r="L567" s="17" t="s">
        <v>5337</v>
      </c>
      <c r="M567" s="17" t="s">
        <v>5323</v>
      </c>
      <c r="N567" s="17" t="s">
        <v>5323</v>
      </c>
      <c r="O567" s="16" t="s">
        <v>4</v>
      </c>
    </row>
    <row r="568" spans="1:15" ht="27" customHeight="1">
      <c r="A568" s="11"/>
      <c r="B568" s="12">
        <v>565</v>
      </c>
      <c r="C568" s="28" t="s">
        <v>5807</v>
      </c>
      <c r="D568" s="71" t="s">
        <v>1799</v>
      </c>
      <c r="E568" s="72" t="s">
        <v>59</v>
      </c>
      <c r="F568" s="46" t="s">
        <v>4</v>
      </c>
      <c r="G568" s="29" t="s">
        <v>1800</v>
      </c>
      <c r="H568" s="29" t="s">
        <v>5351</v>
      </c>
      <c r="I568" s="30" t="s">
        <v>114</v>
      </c>
      <c r="J568" s="209">
        <v>40</v>
      </c>
      <c r="K568" s="29" t="s">
        <v>5341</v>
      </c>
      <c r="L568" s="29" t="s">
        <v>5342</v>
      </c>
      <c r="M568" s="29" t="s">
        <v>5323</v>
      </c>
      <c r="N568" s="29" t="s">
        <v>5323</v>
      </c>
      <c r="O568" s="46" t="s">
        <v>4</v>
      </c>
    </row>
    <row r="569" spans="1:15" ht="27" customHeight="1">
      <c r="A569" s="33"/>
      <c r="B569" s="12">
        <v>566</v>
      </c>
      <c r="C569" s="13" t="s">
        <v>5808</v>
      </c>
      <c r="D569" s="71" t="s">
        <v>1802</v>
      </c>
      <c r="E569" s="72" t="s">
        <v>47</v>
      </c>
      <c r="F569" s="16" t="s">
        <v>4</v>
      </c>
      <c r="G569" s="17" t="s">
        <v>1803</v>
      </c>
      <c r="H569" s="17" t="s">
        <v>5320</v>
      </c>
      <c r="I569" s="18" t="s">
        <v>114</v>
      </c>
      <c r="J569" s="211">
        <v>40</v>
      </c>
      <c r="K569" s="17" t="s">
        <v>5341</v>
      </c>
      <c r="L569" s="17" t="s">
        <v>5342</v>
      </c>
      <c r="M569" s="17" t="s">
        <v>5323</v>
      </c>
      <c r="N569" s="17" t="s">
        <v>5323</v>
      </c>
      <c r="O569" s="16" t="s">
        <v>4</v>
      </c>
    </row>
    <row r="570" spans="1:15" ht="27" customHeight="1">
      <c r="A570" s="11"/>
      <c r="B570" s="12">
        <v>567</v>
      </c>
      <c r="C570" s="28" t="s">
        <v>5809</v>
      </c>
      <c r="D570" s="71" t="s">
        <v>1805</v>
      </c>
      <c r="E570" s="72" t="s">
        <v>1692</v>
      </c>
      <c r="F570" s="46" t="s">
        <v>4</v>
      </c>
      <c r="G570" s="29" t="s">
        <v>1806</v>
      </c>
      <c r="H570" s="29" t="s">
        <v>5335</v>
      </c>
      <c r="I570" s="30" t="s">
        <v>61</v>
      </c>
      <c r="J570" s="209">
        <v>40</v>
      </c>
      <c r="K570" s="29" t="s">
        <v>5338</v>
      </c>
      <c r="L570" s="29" t="s">
        <v>5328</v>
      </c>
      <c r="M570" s="29" t="s">
        <v>5323</v>
      </c>
      <c r="N570" s="29" t="s">
        <v>5356</v>
      </c>
      <c r="O570" s="46" t="s">
        <v>4</v>
      </c>
    </row>
    <row r="571" spans="1:15" ht="27" customHeight="1">
      <c r="A571" s="11"/>
      <c r="B571" s="12">
        <v>568</v>
      </c>
      <c r="C571" s="13" t="s">
        <v>5810</v>
      </c>
      <c r="D571" s="71" t="s">
        <v>1808</v>
      </c>
      <c r="E571" s="72" t="s">
        <v>47</v>
      </c>
      <c r="F571" s="16" t="s">
        <v>4</v>
      </c>
      <c r="G571" s="17" t="s">
        <v>1809</v>
      </c>
      <c r="H571" s="17" t="s">
        <v>5346</v>
      </c>
      <c r="I571" s="18" t="s">
        <v>38</v>
      </c>
      <c r="J571" s="211">
        <v>40</v>
      </c>
      <c r="K571" s="17" t="s">
        <v>5322</v>
      </c>
      <c r="L571" s="17" t="s">
        <v>5321</v>
      </c>
      <c r="M571" s="17" t="s">
        <v>5323</v>
      </c>
      <c r="N571" s="17" t="s">
        <v>5323</v>
      </c>
      <c r="O571" s="16" t="s">
        <v>4</v>
      </c>
    </row>
    <row r="572" spans="1:15" ht="27" customHeight="1">
      <c r="A572" s="11"/>
      <c r="B572" s="12">
        <v>569</v>
      </c>
      <c r="C572" s="28" t="s">
        <v>5811</v>
      </c>
      <c r="D572" s="71" t="s">
        <v>1811</v>
      </c>
      <c r="E572" s="72" t="s">
        <v>59</v>
      </c>
      <c r="F572" s="46" t="s">
        <v>4</v>
      </c>
      <c r="G572" s="29" t="s">
        <v>1812</v>
      </c>
      <c r="H572" s="29" t="s">
        <v>5359</v>
      </c>
      <c r="I572" s="30" t="s">
        <v>38</v>
      </c>
      <c r="J572" s="209">
        <v>40</v>
      </c>
      <c r="K572" s="29" t="s">
        <v>5322</v>
      </c>
      <c r="L572" s="29" t="s">
        <v>5321</v>
      </c>
      <c r="M572" s="29" t="s">
        <v>5323</v>
      </c>
      <c r="N572" s="29" t="s">
        <v>5323</v>
      </c>
      <c r="O572" s="46" t="s">
        <v>4</v>
      </c>
    </row>
    <row r="573" spans="1:15" ht="27" customHeight="1">
      <c r="A573" s="11"/>
      <c r="B573" s="12">
        <v>570</v>
      </c>
      <c r="C573" s="13" t="s">
        <v>5812</v>
      </c>
      <c r="D573" s="71" t="s">
        <v>1814</v>
      </c>
      <c r="E573" s="72" t="s">
        <v>47</v>
      </c>
      <c r="F573" s="16" t="s">
        <v>4</v>
      </c>
      <c r="G573" s="17" t="s">
        <v>1815</v>
      </c>
      <c r="H573" s="17" t="s">
        <v>5327</v>
      </c>
      <c r="I573" s="18" t="s">
        <v>24</v>
      </c>
      <c r="J573" s="211">
        <v>40</v>
      </c>
      <c r="K573" s="17" t="s">
        <v>5329</v>
      </c>
      <c r="L573" s="17" t="s">
        <v>5328</v>
      </c>
      <c r="M573" s="17" t="s">
        <v>5323</v>
      </c>
      <c r="N573" s="17" t="s">
        <v>5323</v>
      </c>
      <c r="O573" s="16" t="s">
        <v>4</v>
      </c>
    </row>
    <row r="574" spans="1:15" ht="27" customHeight="1">
      <c r="A574" s="33"/>
      <c r="B574" s="12">
        <v>571</v>
      </c>
      <c r="C574" s="28" t="s">
        <v>5813</v>
      </c>
      <c r="D574" s="71" t="s">
        <v>1817</v>
      </c>
      <c r="E574" s="72" t="s">
        <v>59</v>
      </c>
      <c r="F574" s="46" t="s">
        <v>4</v>
      </c>
      <c r="G574" s="29" t="s">
        <v>1818</v>
      </c>
      <c r="H574" s="29" t="s">
        <v>5334</v>
      </c>
      <c r="I574" s="30" t="s">
        <v>61</v>
      </c>
      <c r="J574" s="209">
        <v>40</v>
      </c>
      <c r="K574" s="29" t="s">
        <v>5338</v>
      </c>
      <c r="L574" s="29" t="s">
        <v>5337</v>
      </c>
      <c r="M574" s="29" t="s">
        <v>5323</v>
      </c>
      <c r="N574" s="29" t="s">
        <v>5323</v>
      </c>
      <c r="O574" s="46" t="s">
        <v>4</v>
      </c>
    </row>
    <row r="575" spans="1:15" ht="27" customHeight="1">
      <c r="A575" s="11"/>
      <c r="B575" s="12">
        <v>572</v>
      </c>
      <c r="C575" s="13" t="s">
        <v>5814</v>
      </c>
      <c r="D575" s="71" t="s">
        <v>1820</v>
      </c>
      <c r="E575" s="72" t="s">
        <v>47</v>
      </c>
      <c r="F575" s="16" t="s">
        <v>4</v>
      </c>
      <c r="G575" s="17" t="s">
        <v>1821</v>
      </c>
      <c r="H575" s="17" t="s">
        <v>5336</v>
      </c>
      <c r="I575" s="18" t="s">
        <v>155</v>
      </c>
      <c r="J575" s="211">
        <v>40</v>
      </c>
      <c r="K575" s="17" t="s">
        <v>5337</v>
      </c>
      <c r="L575" s="17" t="s">
        <v>5338</v>
      </c>
      <c r="M575" s="17" t="s">
        <v>5323</v>
      </c>
      <c r="N575" s="17" t="s">
        <v>5323</v>
      </c>
      <c r="O575" s="16" t="s">
        <v>4</v>
      </c>
    </row>
    <row r="576" spans="1:15" ht="27" customHeight="1">
      <c r="A576" s="11"/>
      <c r="B576" s="12">
        <v>573</v>
      </c>
      <c r="C576" s="28" t="s">
        <v>5815</v>
      </c>
      <c r="D576" s="71" t="s">
        <v>1823</v>
      </c>
      <c r="E576" s="72" t="s">
        <v>59</v>
      </c>
      <c r="F576" s="46" t="s">
        <v>4</v>
      </c>
      <c r="G576" s="29" t="s">
        <v>1824</v>
      </c>
      <c r="H576" s="29" t="s">
        <v>5351</v>
      </c>
      <c r="I576" s="30" t="s">
        <v>108</v>
      </c>
      <c r="J576" s="209">
        <v>40</v>
      </c>
      <c r="K576" s="29" t="s">
        <v>5371</v>
      </c>
      <c r="L576" s="29" t="s">
        <v>5376</v>
      </c>
      <c r="M576" s="29" t="s">
        <v>5323</v>
      </c>
      <c r="N576" s="29" t="s">
        <v>5323</v>
      </c>
      <c r="O576" s="46" t="s">
        <v>4</v>
      </c>
    </row>
    <row r="577" spans="1:15" ht="27" customHeight="1">
      <c r="A577" s="11"/>
      <c r="B577" s="12">
        <v>574</v>
      </c>
      <c r="C577" s="13" t="s">
        <v>5816</v>
      </c>
      <c r="D577" s="71" t="s">
        <v>1826</v>
      </c>
      <c r="E577" s="72" t="s">
        <v>1793</v>
      </c>
      <c r="F577" s="16" t="s">
        <v>4</v>
      </c>
      <c r="G577" s="17" t="s">
        <v>1827</v>
      </c>
      <c r="H577" s="17" t="s">
        <v>5351</v>
      </c>
      <c r="I577" s="18" t="s">
        <v>56</v>
      </c>
      <c r="J577" s="211">
        <v>40</v>
      </c>
      <c r="K577" s="17" t="s">
        <v>5339</v>
      </c>
      <c r="L577" s="17" t="s">
        <v>5340</v>
      </c>
      <c r="M577" s="17" t="s">
        <v>5323</v>
      </c>
      <c r="N577" s="17" t="s">
        <v>5323</v>
      </c>
      <c r="O577" s="16" t="s">
        <v>4</v>
      </c>
    </row>
    <row r="578" spans="1:15" ht="27" customHeight="1">
      <c r="A578" s="11"/>
      <c r="B578" s="12">
        <v>575</v>
      </c>
      <c r="C578" s="28" t="s">
        <v>5817</v>
      </c>
      <c r="D578" s="71" t="s">
        <v>1829</v>
      </c>
      <c r="E578" s="72" t="s">
        <v>1692</v>
      </c>
      <c r="F578" s="46" t="s">
        <v>4</v>
      </c>
      <c r="G578" s="29" t="s">
        <v>1830</v>
      </c>
      <c r="H578" s="29" t="s">
        <v>5320</v>
      </c>
      <c r="I578" s="30" t="s">
        <v>36</v>
      </c>
      <c r="J578" s="209">
        <v>40</v>
      </c>
      <c r="K578" s="29" t="s">
        <v>5343</v>
      </c>
      <c r="L578" s="29" t="s">
        <v>5344</v>
      </c>
      <c r="M578" s="29" t="s">
        <v>5323</v>
      </c>
      <c r="N578" s="29" t="s">
        <v>5323</v>
      </c>
      <c r="O578" s="46" t="s">
        <v>4</v>
      </c>
    </row>
    <row r="579" spans="1:15" ht="27" customHeight="1">
      <c r="A579" s="33"/>
      <c r="B579" s="12">
        <v>576</v>
      </c>
      <c r="C579" s="13" t="s">
        <v>5818</v>
      </c>
      <c r="D579" s="71" t="s">
        <v>1833</v>
      </c>
      <c r="E579" s="72" t="s">
        <v>1793</v>
      </c>
      <c r="F579" s="16" t="s">
        <v>4</v>
      </c>
      <c r="G579" s="17" t="s">
        <v>1834</v>
      </c>
      <c r="H579" s="17" t="s">
        <v>5335</v>
      </c>
      <c r="I579" s="18" t="s">
        <v>56</v>
      </c>
      <c r="J579" s="211">
        <v>40</v>
      </c>
      <c r="K579" s="17" t="s">
        <v>5339</v>
      </c>
      <c r="L579" s="17" t="s">
        <v>5340</v>
      </c>
      <c r="M579" s="17" t="s">
        <v>5323</v>
      </c>
      <c r="N579" s="17" t="s">
        <v>5323</v>
      </c>
      <c r="O579" s="16" t="s">
        <v>4</v>
      </c>
    </row>
    <row r="580" spans="1:15" ht="27" customHeight="1">
      <c r="A580" s="11"/>
      <c r="B580" s="12">
        <v>577</v>
      </c>
      <c r="C580" s="28" t="s">
        <v>5819</v>
      </c>
      <c r="D580" s="71" t="s">
        <v>1836</v>
      </c>
      <c r="E580" s="72" t="s">
        <v>47</v>
      </c>
      <c r="F580" s="46" t="s">
        <v>4</v>
      </c>
      <c r="G580" s="29" t="s">
        <v>1837</v>
      </c>
      <c r="H580" s="29" t="s">
        <v>5346</v>
      </c>
      <c r="I580" s="30" t="s">
        <v>8</v>
      </c>
      <c r="J580" s="209">
        <v>40</v>
      </c>
      <c r="K580" s="29" t="s">
        <v>5321</v>
      </c>
      <c r="L580" s="29" t="s">
        <v>5322</v>
      </c>
      <c r="M580" s="29" t="s">
        <v>5323</v>
      </c>
      <c r="N580" s="29" t="s">
        <v>5323</v>
      </c>
      <c r="O580" s="46" t="s">
        <v>4</v>
      </c>
    </row>
    <row r="581" spans="1:15" ht="27" customHeight="1">
      <c r="A581" s="11"/>
      <c r="B581" s="12">
        <v>578</v>
      </c>
      <c r="C581" s="13" t="s">
        <v>5820</v>
      </c>
      <c r="D581" s="71" t="s">
        <v>1839</v>
      </c>
      <c r="E581" s="72" t="s">
        <v>47</v>
      </c>
      <c r="F581" s="16" t="s">
        <v>4</v>
      </c>
      <c r="G581" s="17" t="s">
        <v>1840</v>
      </c>
      <c r="H581" s="17" t="s">
        <v>5359</v>
      </c>
      <c r="I581" s="18" t="s">
        <v>22</v>
      </c>
      <c r="J581" s="211">
        <v>40</v>
      </c>
      <c r="K581" s="17" t="s">
        <v>5332</v>
      </c>
      <c r="L581" s="17" t="s">
        <v>5331</v>
      </c>
      <c r="M581" s="17" t="s">
        <v>5323</v>
      </c>
      <c r="N581" s="17" t="s">
        <v>5323</v>
      </c>
      <c r="O581" s="16" t="s">
        <v>4</v>
      </c>
    </row>
    <row r="582" spans="1:15" ht="27" customHeight="1">
      <c r="A582" s="11"/>
      <c r="B582" s="12">
        <v>579</v>
      </c>
      <c r="C582" s="28" t="s">
        <v>5821</v>
      </c>
      <c r="D582" s="79" t="s">
        <v>1842</v>
      </c>
      <c r="E582" s="80" t="s">
        <v>47</v>
      </c>
      <c r="F582" s="46" t="s">
        <v>4</v>
      </c>
      <c r="G582" s="29" t="s">
        <v>1843</v>
      </c>
      <c r="H582" s="29" t="s">
        <v>5359</v>
      </c>
      <c r="I582" s="30" t="s">
        <v>44</v>
      </c>
      <c r="J582" s="209">
        <v>40</v>
      </c>
      <c r="K582" s="29" t="s">
        <v>5349</v>
      </c>
      <c r="L582" s="29" t="s">
        <v>5348</v>
      </c>
      <c r="M582" s="29" t="s">
        <v>5323</v>
      </c>
      <c r="N582" s="29" t="s">
        <v>5323</v>
      </c>
      <c r="O582" s="46" t="s">
        <v>4</v>
      </c>
    </row>
    <row r="583" spans="1:15" ht="27" customHeight="1">
      <c r="A583" s="11"/>
      <c r="B583" s="12">
        <v>580</v>
      </c>
      <c r="C583" s="13" t="s">
        <v>5822</v>
      </c>
      <c r="D583" s="79" t="s">
        <v>1845</v>
      </c>
      <c r="E583" s="80" t="s">
        <v>1692</v>
      </c>
      <c r="F583" s="16" t="s">
        <v>4</v>
      </c>
      <c r="G583" s="17" t="s">
        <v>1846</v>
      </c>
      <c r="H583" s="17" t="s">
        <v>5327</v>
      </c>
      <c r="I583" s="18" t="s">
        <v>36</v>
      </c>
      <c r="J583" s="211">
        <v>40</v>
      </c>
      <c r="K583" s="17" t="s">
        <v>5343</v>
      </c>
      <c r="L583" s="17" t="s">
        <v>5344</v>
      </c>
      <c r="M583" s="17" t="s">
        <v>5323</v>
      </c>
      <c r="N583" s="17" t="s">
        <v>5323</v>
      </c>
      <c r="O583" s="16" t="s">
        <v>4</v>
      </c>
    </row>
    <row r="584" spans="1:15" ht="27" customHeight="1">
      <c r="A584" s="20"/>
      <c r="B584" s="12">
        <v>581</v>
      </c>
      <c r="C584" s="28" t="s">
        <v>5823</v>
      </c>
      <c r="D584" s="71" t="s">
        <v>1848</v>
      </c>
      <c r="E584" s="72" t="s">
        <v>1793</v>
      </c>
      <c r="F584" s="46" t="s">
        <v>4</v>
      </c>
      <c r="G584" s="29" t="s">
        <v>1849</v>
      </c>
      <c r="H584" s="29" t="s">
        <v>5334</v>
      </c>
      <c r="I584" s="30" t="s">
        <v>215</v>
      </c>
      <c r="J584" s="209">
        <v>40</v>
      </c>
      <c r="K584" s="29" t="s">
        <v>5374</v>
      </c>
      <c r="L584" s="29" t="s">
        <v>5373</v>
      </c>
      <c r="M584" s="29" t="s">
        <v>5323</v>
      </c>
      <c r="N584" s="29" t="s">
        <v>5323</v>
      </c>
      <c r="O584" s="46" t="s">
        <v>4</v>
      </c>
    </row>
    <row r="585" spans="1:15" ht="27" customHeight="1">
      <c r="A585" s="11"/>
      <c r="B585" s="12">
        <v>582</v>
      </c>
      <c r="C585" s="13" t="s">
        <v>5824</v>
      </c>
      <c r="D585" s="71" t="s">
        <v>1851</v>
      </c>
      <c r="E585" s="72" t="s">
        <v>47</v>
      </c>
      <c r="F585" s="16" t="s">
        <v>4</v>
      </c>
      <c r="G585" s="17" t="s">
        <v>1852</v>
      </c>
      <c r="H585" s="17" t="s">
        <v>5336</v>
      </c>
      <c r="I585" s="18" t="s">
        <v>215</v>
      </c>
      <c r="J585" s="211">
        <v>40</v>
      </c>
      <c r="K585" s="17" t="s">
        <v>5374</v>
      </c>
      <c r="L585" s="17" t="s">
        <v>5373</v>
      </c>
      <c r="M585" s="17" t="s">
        <v>5323</v>
      </c>
      <c r="N585" s="17" t="s">
        <v>5323</v>
      </c>
      <c r="O585" s="16" t="s">
        <v>4</v>
      </c>
    </row>
    <row r="586" spans="1:15" ht="27" customHeight="1">
      <c r="A586" s="11"/>
      <c r="B586" s="12">
        <v>583</v>
      </c>
      <c r="C586" s="28" t="s">
        <v>5825</v>
      </c>
      <c r="D586" s="71" t="s">
        <v>1854</v>
      </c>
      <c r="E586" s="72" t="s">
        <v>3</v>
      </c>
      <c r="F586" s="46" t="s">
        <v>4</v>
      </c>
      <c r="G586" s="29" t="s">
        <v>1855</v>
      </c>
      <c r="H586" s="29" t="s">
        <v>5351</v>
      </c>
      <c r="I586" s="30" t="s">
        <v>108</v>
      </c>
      <c r="J586" s="209">
        <v>40</v>
      </c>
      <c r="K586" s="29" t="s">
        <v>5371</v>
      </c>
      <c r="L586" s="29" t="s">
        <v>5376</v>
      </c>
      <c r="M586" s="29" t="s">
        <v>5323</v>
      </c>
      <c r="N586" s="29" t="s">
        <v>5323</v>
      </c>
      <c r="O586" s="46" t="s">
        <v>4</v>
      </c>
    </row>
    <row r="587" spans="1:15" ht="27" customHeight="1">
      <c r="A587" s="11"/>
      <c r="B587" s="12">
        <v>584</v>
      </c>
      <c r="C587" s="13" t="s">
        <v>5826</v>
      </c>
      <c r="D587" s="71" t="s">
        <v>1857</v>
      </c>
      <c r="E587" s="72" t="s">
        <v>47</v>
      </c>
      <c r="F587" s="16" t="s">
        <v>4</v>
      </c>
      <c r="G587" s="17" t="s">
        <v>1858</v>
      </c>
      <c r="H587" s="17" t="s">
        <v>5320</v>
      </c>
      <c r="I587" s="18" t="s">
        <v>56</v>
      </c>
      <c r="J587" s="211">
        <v>40</v>
      </c>
      <c r="K587" s="17" t="s">
        <v>5339</v>
      </c>
      <c r="L587" s="17" t="s">
        <v>5376</v>
      </c>
      <c r="M587" s="17" t="s">
        <v>5356</v>
      </c>
      <c r="N587" s="17" t="s">
        <v>5323</v>
      </c>
      <c r="O587" s="16" t="s">
        <v>4</v>
      </c>
    </row>
    <row r="588" spans="1:15" ht="27" customHeight="1">
      <c r="A588" s="11"/>
      <c r="B588" s="12">
        <v>585</v>
      </c>
      <c r="C588" s="28" t="s">
        <v>5827</v>
      </c>
      <c r="D588" s="71" t="s">
        <v>1860</v>
      </c>
      <c r="E588" s="72" t="s">
        <v>47</v>
      </c>
      <c r="F588" s="46" t="s">
        <v>4</v>
      </c>
      <c r="G588" s="29" t="s">
        <v>1861</v>
      </c>
      <c r="H588" s="29" t="s">
        <v>5335</v>
      </c>
      <c r="I588" s="30" t="s">
        <v>61</v>
      </c>
      <c r="J588" s="209">
        <v>40</v>
      </c>
      <c r="K588" s="29" t="s">
        <v>5338</v>
      </c>
      <c r="L588" s="29" t="s">
        <v>5337</v>
      </c>
      <c r="M588" s="29" t="s">
        <v>5323</v>
      </c>
      <c r="N588" s="29" t="s">
        <v>5323</v>
      </c>
      <c r="O588" s="46" t="s">
        <v>4</v>
      </c>
    </row>
    <row r="589" spans="1:15" ht="27" customHeight="1">
      <c r="A589" s="33"/>
      <c r="B589" s="12">
        <v>586</v>
      </c>
      <c r="C589" s="13" t="s">
        <v>5828</v>
      </c>
      <c r="D589" s="71" t="s">
        <v>1863</v>
      </c>
      <c r="E589" s="72" t="s">
        <v>47</v>
      </c>
      <c r="F589" s="16" t="s">
        <v>4</v>
      </c>
      <c r="G589" s="17" t="s">
        <v>1864</v>
      </c>
      <c r="H589" s="17" t="s">
        <v>5346</v>
      </c>
      <c r="I589" s="18" t="s">
        <v>14</v>
      </c>
      <c r="J589" s="211">
        <v>40</v>
      </c>
      <c r="K589" s="17" t="s">
        <v>5328</v>
      </c>
      <c r="L589" s="17" t="s">
        <v>5338</v>
      </c>
      <c r="M589" s="17" t="s">
        <v>5323</v>
      </c>
      <c r="N589" s="17" t="s">
        <v>5356</v>
      </c>
      <c r="O589" s="16" t="s">
        <v>4</v>
      </c>
    </row>
    <row r="590" spans="1:15" ht="27" customHeight="1">
      <c r="A590" s="11"/>
      <c r="B590" s="12">
        <v>587</v>
      </c>
      <c r="C590" s="28" t="s">
        <v>5829</v>
      </c>
      <c r="D590" s="71" t="s">
        <v>1866</v>
      </c>
      <c r="E590" s="72" t="s">
        <v>1692</v>
      </c>
      <c r="F590" s="46" t="s">
        <v>4</v>
      </c>
      <c r="G590" s="29" t="s">
        <v>1867</v>
      </c>
      <c r="H590" s="29" t="s">
        <v>5359</v>
      </c>
      <c r="I590" s="30" t="s">
        <v>56</v>
      </c>
      <c r="J590" s="209">
        <v>40</v>
      </c>
      <c r="K590" s="29" t="s">
        <v>5339</v>
      </c>
      <c r="L590" s="29" t="s">
        <v>5340</v>
      </c>
      <c r="M590" s="29" t="s">
        <v>5323</v>
      </c>
      <c r="N590" s="29" t="s">
        <v>5323</v>
      </c>
      <c r="O590" s="46" t="s">
        <v>4</v>
      </c>
    </row>
    <row r="591" spans="1:15" ht="27" customHeight="1">
      <c r="A591" s="11"/>
      <c r="B591" s="12">
        <v>588</v>
      </c>
      <c r="C591" s="13" t="s">
        <v>5830</v>
      </c>
      <c r="D591" s="71" t="s">
        <v>1869</v>
      </c>
      <c r="E591" s="72" t="s">
        <v>1793</v>
      </c>
      <c r="F591" s="16" t="s">
        <v>4</v>
      </c>
      <c r="G591" s="17" t="s">
        <v>1870</v>
      </c>
      <c r="H591" s="17" t="s">
        <v>5327</v>
      </c>
      <c r="I591" s="18" t="s">
        <v>108</v>
      </c>
      <c r="J591" s="211">
        <v>40</v>
      </c>
      <c r="K591" s="17" t="s">
        <v>5371</v>
      </c>
      <c r="L591" s="17" t="s">
        <v>5376</v>
      </c>
      <c r="M591" s="17" t="s">
        <v>5323</v>
      </c>
      <c r="N591" s="17" t="s">
        <v>5323</v>
      </c>
      <c r="O591" s="16" t="s">
        <v>4</v>
      </c>
    </row>
    <row r="592" spans="1:15" ht="27" customHeight="1">
      <c r="A592" s="11"/>
      <c r="B592" s="12">
        <v>589</v>
      </c>
      <c r="C592" s="28" t="s">
        <v>5831</v>
      </c>
      <c r="D592" s="71" t="s">
        <v>1872</v>
      </c>
      <c r="E592" s="72" t="s">
        <v>59</v>
      </c>
      <c r="F592" s="46" t="s">
        <v>4</v>
      </c>
      <c r="G592" s="29" t="s">
        <v>1873</v>
      </c>
      <c r="H592" s="29" t="s">
        <v>5334</v>
      </c>
      <c r="I592" s="30" t="s">
        <v>24</v>
      </c>
      <c r="J592" s="209">
        <v>40</v>
      </c>
      <c r="K592" s="29" t="s">
        <v>5329</v>
      </c>
      <c r="L592" s="29" t="s">
        <v>5373</v>
      </c>
      <c r="M592" s="29" t="s">
        <v>5323</v>
      </c>
      <c r="N592" s="29" t="s">
        <v>5356</v>
      </c>
      <c r="O592" s="46" t="s">
        <v>4</v>
      </c>
    </row>
    <row r="593" spans="1:15" ht="27" customHeight="1">
      <c r="A593" s="11"/>
      <c r="B593" s="12">
        <v>590</v>
      </c>
      <c r="C593" s="13" t="s">
        <v>5832</v>
      </c>
      <c r="D593" s="71" t="s">
        <v>1875</v>
      </c>
      <c r="E593" s="72" t="s">
        <v>47</v>
      </c>
      <c r="F593" s="16" t="s">
        <v>4</v>
      </c>
      <c r="G593" s="17" t="s">
        <v>1876</v>
      </c>
      <c r="H593" s="17" t="s">
        <v>5336</v>
      </c>
      <c r="I593" s="18" t="s">
        <v>61</v>
      </c>
      <c r="J593" s="211">
        <v>40</v>
      </c>
      <c r="K593" s="17" t="s">
        <v>5338</v>
      </c>
      <c r="L593" s="17" t="s">
        <v>5342</v>
      </c>
      <c r="M593" s="17" t="s">
        <v>5323</v>
      </c>
      <c r="N593" s="17" t="s">
        <v>5419</v>
      </c>
      <c r="O593" s="16" t="s">
        <v>4</v>
      </c>
    </row>
    <row r="594" spans="1:15" ht="27" customHeight="1">
      <c r="A594" s="33"/>
      <c r="B594" s="12">
        <v>591</v>
      </c>
      <c r="C594" s="28" t="s">
        <v>5833</v>
      </c>
      <c r="D594" s="71" t="s">
        <v>1878</v>
      </c>
      <c r="E594" s="72" t="s">
        <v>3</v>
      </c>
      <c r="F594" s="46" t="s">
        <v>4</v>
      </c>
      <c r="G594" s="29" t="s">
        <v>1879</v>
      </c>
      <c r="H594" s="29" t="s">
        <v>5351</v>
      </c>
      <c r="I594" s="30" t="s">
        <v>36</v>
      </c>
      <c r="J594" s="209">
        <v>40</v>
      </c>
      <c r="K594" s="29" t="s">
        <v>5343</v>
      </c>
      <c r="L594" s="29" t="s">
        <v>5344</v>
      </c>
      <c r="M594" s="29" t="s">
        <v>5323</v>
      </c>
      <c r="N594" s="29" t="s">
        <v>5323</v>
      </c>
      <c r="O594" s="46" t="s">
        <v>4</v>
      </c>
    </row>
    <row r="595" spans="1:15" ht="27" customHeight="1">
      <c r="A595" s="11"/>
      <c r="B595" s="12">
        <v>592</v>
      </c>
      <c r="C595" s="13" t="s">
        <v>5834</v>
      </c>
      <c r="D595" s="71" t="s">
        <v>1881</v>
      </c>
      <c r="E595" s="72" t="s">
        <v>59</v>
      </c>
      <c r="F595" s="16" t="s">
        <v>4</v>
      </c>
      <c r="G595" s="17" t="s">
        <v>1882</v>
      </c>
      <c r="H595" s="17" t="s">
        <v>5320</v>
      </c>
      <c r="I595" s="18" t="s">
        <v>114</v>
      </c>
      <c r="J595" s="211">
        <v>40</v>
      </c>
      <c r="K595" s="17" t="s">
        <v>5341</v>
      </c>
      <c r="L595" s="17" t="s">
        <v>5342</v>
      </c>
      <c r="M595" s="17" t="s">
        <v>5323</v>
      </c>
      <c r="N595" s="17" t="s">
        <v>5323</v>
      </c>
      <c r="O595" s="16" t="s">
        <v>4</v>
      </c>
    </row>
    <row r="596" spans="1:15" ht="27" customHeight="1">
      <c r="A596" s="11"/>
      <c r="B596" s="12">
        <v>593</v>
      </c>
      <c r="C596" s="28" t="s">
        <v>5835</v>
      </c>
      <c r="D596" s="71" t="s">
        <v>1884</v>
      </c>
      <c r="E596" s="72" t="s">
        <v>47</v>
      </c>
      <c r="F596" s="46" t="s">
        <v>4</v>
      </c>
      <c r="G596" s="29" t="s">
        <v>1885</v>
      </c>
      <c r="H596" s="29" t="s">
        <v>5335</v>
      </c>
      <c r="I596" s="30" t="s">
        <v>24</v>
      </c>
      <c r="J596" s="209">
        <v>40</v>
      </c>
      <c r="K596" s="29" t="s">
        <v>5329</v>
      </c>
      <c r="L596" s="29" t="s">
        <v>5328</v>
      </c>
      <c r="M596" s="29" t="s">
        <v>5323</v>
      </c>
      <c r="N596" s="29" t="s">
        <v>5323</v>
      </c>
      <c r="O596" s="46" t="s">
        <v>4</v>
      </c>
    </row>
    <row r="597" spans="1:15" ht="27" customHeight="1">
      <c r="A597" s="11"/>
      <c r="B597" s="12">
        <v>594</v>
      </c>
      <c r="C597" s="13" t="s">
        <v>5836</v>
      </c>
      <c r="D597" s="71" t="s">
        <v>584</v>
      </c>
      <c r="E597" s="72" t="s">
        <v>1692</v>
      </c>
      <c r="F597" s="16" t="s">
        <v>4</v>
      </c>
      <c r="G597" s="17" t="s">
        <v>1887</v>
      </c>
      <c r="H597" s="17" t="s">
        <v>5359</v>
      </c>
      <c r="I597" s="18" t="s">
        <v>56</v>
      </c>
      <c r="J597" s="211">
        <v>40</v>
      </c>
      <c r="K597" s="17" t="s">
        <v>5339</v>
      </c>
      <c r="L597" s="17" t="s">
        <v>5340</v>
      </c>
      <c r="M597" s="17" t="s">
        <v>5323</v>
      </c>
      <c r="N597" s="17" t="s">
        <v>5323</v>
      </c>
      <c r="O597" s="16" t="s">
        <v>4</v>
      </c>
    </row>
    <row r="598" spans="1:15" ht="27" customHeight="1">
      <c r="A598" s="11"/>
      <c r="B598" s="12">
        <v>595</v>
      </c>
      <c r="C598" s="28" t="s">
        <v>5837</v>
      </c>
      <c r="D598" s="71" t="s">
        <v>1889</v>
      </c>
      <c r="E598" s="72" t="s">
        <v>1793</v>
      </c>
      <c r="F598" s="46" t="s">
        <v>4</v>
      </c>
      <c r="G598" s="29" t="s">
        <v>1890</v>
      </c>
      <c r="H598" s="29" t="s">
        <v>5346</v>
      </c>
      <c r="I598" s="30" t="s">
        <v>8</v>
      </c>
      <c r="J598" s="209">
        <v>40</v>
      </c>
      <c r="K598" s="29" t="s">
        <v>5321</v>
      </c>
      <c r="L598" s="29" t="s">
        <v>5340</v>
      </c>
      <c r="M598" s="29" t="s">
        <v>5356</v>
      </c>
      <c r="N598" s="29" t="s">
        <v>5354</v>
      </c>
      <c r="O598" s="46" t="s">
        <v>4</v>
      </c>
    </row>
    <row r="599" spans="1:15" ht="27" customHeight="1">
      <c r="A599" s="33"/>
      <c r="B599" s="12">
        <v>596</v>
      </c>
      <c r="C599" s="13" t="s">
        <v>5838</v>
      </c>
      <c r="D599" s="71" t="s">
        <v>1892</v>
      </c>
      <c r="E599" s="72" t="s">
        <v>1692</v>
      </c>
      <c r="F599" s="16" t="s">
        <v>4</v>
      </c>
      <c r="G599" s="17" t="s">
        <v>1893</v>
      </c>
      <c r="H599" s="17" t="s">
        <v>5327</v>
      </c>
      <c r="I599" s="18" t="s">
        <v>197</v>
      </c>
      <c r="J599" s="211">
        <v>40</v>
      </c>
      <c r="K599" s="17" t="s">
        <v>5361</v>
      </c>
      <c r="L599" s="17" t="s">
        <v>5360</v>
      </c>
      <c r="M599" s="17" t="s">
        <v>5323</v>
      </c>
      <c r="N599" s="17" t="s">
        <v>5323</v>
      </c>
      <c r="O599" s="16" t="s">
        <v>4</v>
      </c>
    </row>
    <row r="600" spans="1:15" ht="27" customHeight="1">
      <c r="A600" s="11"/>
      <c r="B600" s="12">
        <v>597</v>
      </c>
      <c r="C600" s="28" t="s">
        <v>5839</v>
      </c>
      <c r="D600" s="71" t="s">
        <v>1895</v>
      </c>
      <c r="E600" s="72" t="s">
        <v>1793</v>
      </c>
      <c r="F600" s="46" t="s">
        <v>4</v>
      </c>
      <c r="G600" s="29" t="s">
        <v>1896</v>
      </c>
      <c r="H600" s="29" t="s">
        <v>5334</v>
      </c>
      <c r="I600" s="30" t="s">
        <v>6</v>
      </c>
      <c r="J600" s="209">
        <v>40</v>
      </c>
      <c r="K600" s="29" t="s">
        <v>5331</v>
      </c>
      <c r="L600" s="29" t="s">
        <v>5332</v>
      </c>
      <c r="M600" s="29" t="s">
        <v>5323</v>
      </c>
      <c r="N600" s="29" t="s">
        <v>5323</v>
      </c>
      <c r="O600" s="46" t="s">
        <v>4</v>
      </c>
    </row>
    <row r="601" spans="1:15" ht="27" customHeight="1">
      <c r="A601" s="11"/>
      <c r="B601" s="12">
        <v>598</v>
      </c>
      <c r="C601" s="13" t="s">
        <v>5840</v>
      </c>
      <c r="D601" s="71" t="s">
        <v>1898</v>
      </c>
      <c r="E601" s="72" t="s">
        <v>47</v>
      </c>
      <c r="F601" s="16" t="s">
        <v>4</v>
      </c>
      <c r="G601" s="17" t="s">
        <v>1899</v>
      </c>
      <c r="H601" s="17" t="s">
        <v>5336</v>
      </c>
      <c r="I601" s="18" t="s">
        <v>155</v>
      </c>
      <c r="J601" s="211">
        <v>40</v>
      </c>
      <c r="K601" s="17" t="s">
        <v>5337</v>
      </c>
      <c r="L601" s="17" t="s">
        <v>5338</v>
      </c>
      <c r="M601" s="17" t="s">
        <v>5323</v>
      </c>
      <c r="N601" s="17" t="s">
        <v>5323</v>
      </c>
      <c r="O601" s="16" t="s">
        <v>4</v>
      </c>
    </row>
    <row r="602" spans="1:15" ht="27" customHeight="1">
      <c r="A602" s="11"/>
      <c r="B602" s="12">
        <v>599</v>
      </c>
      <c r="C602" s="28" t="s">
        <v>5841</v>
      </c>
      <c r="D602" s="71" t="s">
        <v>1901</v>
      </c>
      <c r="E602" s="72" t="s">
        <v>3</v>
      </c>
      <c r="F602" s="46" t="s">
        <v>4</v>
      </c>
      <c r="G602" s="29" t="s">
        <v>1902</v>
      </c>
      <c r="H602" s="29" t="s">
        <v>5351</v>
      </c>
      <c r="I602" s="30" t="s">
        <v>226</v>
      </c>
      <c r="J602" s="209">
        <v>40</v>
      </c>
      <c r="K602" s="29" t="s">
        <v>5324</v>
      </c>
      <c r="L602" s="29" t="s">
        <v>5324</v>
      </c>
      <c r="M602" s="29" t="s">
        <v>5323</v>
      </c>
      <c r="N602" s="29" t="s">
        <v>5323</v>
      </c>
      <c r="O602" s="46" t="s">
        <v>4</v>
      </c>
    </row>
    <row r="603" spans="1:15" ht="27" customHeight="1">
      <c r="A603" s="11"/>
      <c r="B603" s="12">
        <v>600</v>
      </c>
      <c r="C603" s="13" t="s">
        <v>5842</v>
      </c>
      <c r="D603" s="71" t="s">
        <v>1904</v>
      </c>
      <c r="E603" s="72" t="s">
        <v>1793</v>
      </c>
      <c r="F603" s="16" t="s">
        <v>4</v>
      </c>
      <c r="G603" s="17" t="s">
        <v>1905</v>
      </c>
      <c r="H603" s="17" t="s">
        <v>5320</v>
      </c>
      <c r="I603" s="18" t="s">
        <v>44</v>
      </c>
      <c r="J603" s="211">
        <v>40</v>
      </c>
      <c r="K603" s="17" t="s">
        <v>5349</v>
      </c>
      <c r="L603" s="17" t="s">
        <v>5348</v>
      </c>
      <c r="M603" s="17" t="s">
        <v>5323</v>
      </c>
      <c r="N603" s="17" t="s">
        <v>5323</v>
      </c>
      <c r="O603" s="16" t="s">
        <v>4</v>
      </c>
    </row>
    <row r="604" spans="1:15" ht="27" customHeight="1">
      <c r="A604" s="20"/>
      <c r="B604" s="12">
        <v>601</v>
      </c>
      <c r="C604" s="28" t="s">
        <v>5843</v>
      </c>
      <c r="D604" s="71" t="s">
        <v>1907</v>
      </c>
      <c r="E604" s="72" t="s">
        <v>1692</v>
      </c>
      <c r="F604" s="46" t="s">
        <v>4</v>
      </c>
      <c r="G604" s="29" t="s">
        <v>1908</v>
      </c>
      <c r="H604" s="29" t="s">
        <v>5335</v>
      </c>
      <c r="I604" s="30" t="s">
        <v>56</v>
      </c>
      <c r="J604" s="209">
        <v>40</v>
      </c>
      <c r="K604" s="29" t="s">
        <v>5339</v>
      </c>
      <c r="L604" s="29" t="s">
        <v>5376</v>
      </c>
      <c r="M604" s="29" t="s">
        <v>5323</v>
      </c>
      <c r="N604" s="29" t="s">
        <v>5356</v>
      </c>
      <c r="O604" s="46" t="s">
        <v>4</v>
      </c>
    </row>
    <row r="605" spans="1:15" ht="27" customHeight="1">
      <c r="A605" s="11"/>
      <c r="B605" s="12">
        <v>602</v>
      </c>
      <c r="C605" s="13" t="s">
        <v>5844</v>
      </c>
      <c r="D605" s="71" t="s">
        <v>1910</v>
      </c>
      <c r="E605" s="72" t="s">
        <v>59</v>
      </c>
      <c r="F605" s="16" t="s">
        <v>4</v>
      </c>
      <c r="G605" s="17" t="s">
        <v>1911</v>
      </c>
      <c r="H605" s="17" t="s">
        <v>5346</v>
      </c>
      <c r="I605" s="18" t="s">
        <v>61</v>
      </c>
      <c r="J605" s="211">
        <v>40</v>
      </c>
      <c r="K605" s="17" t="s">
        <v>5338</v>
      </c>
      <c r="L605" s="17" t="s">
        <v>5337</v>
      </c>
      <c r="M605" s="17" t="s">
        <v>5323</v>
      </c>
      <c r="N605" s="17" t="s">
        <v>5323</v>
      </c>
      <c r="O605" s="16" t="s">
        <v>4</v>
      </c>
    </row>
    <row r="606" spans="1:15" ht="27" customHeight="1">
      <c r="A606" s="11"/>
      <c r="B606" s="12">
        <v>603</v>
      </c>
      <c r="C606" s="28" t="s">
        <v>5845</v>
      </c>
      <c r="D606" s="71" t="s">
        <v>1913</v>
      </c>
      <c r="E606" s="72" t="s">
        <v>1692</v>
      </c>
      <c r="F606" s="46" t="s">
        <v>4</v>
      </c>
      <c r="G606" s="29" t="s">
        <v>1914</v>
      </c>
      <c r="H606" s="29" t="s">
        <v>5359</v>
      </c>
      <c r="I606" s="30" t="s">
        <v>90</v>
      </c>
      <c r="J606" s="209">
        <v>40</v>
      </c>
      <c r="K606" s="29" t="s">
        <v>5357</v>
      </c>
      <c r="L606" s="29" t="s">
        <v>5378</v>
      </c>
      <c r="M606" s="29" t="s">
        <v>5323</v>
      </c>
      <c r="N606" s="29" t="s">
        <v>5356</v>
      </c>
      <c r="O606" s="46" t="s">
        <v>4</v>
      </c>
    </row>
    <row r="607" spans="1:15" ht="27" customHeight="1">
      <c r="A607" s="11"/>
      <c r="B607" s="12">
        <v>604</v>
      </c>
      <c r="C607" s="13" t="s">
        <v>5846</v>
      </c>
      <c r="D607" s="71" t="s">
        <v>1916</v>
      </c>
      <c r="E607" s="72" t="s">
        <v>1692</v>
      </c>
      <c r="F607" s="16" t="s">
        <v>4</v>
      </c>
      <c r="G607" s="17" t="s">
        <v>1917</v>
      </c>
      <c r="H607" s="17" t="s">
        <v>5359</v>
      </c>
      <c r="I607" s="18" t="s">
        <v>8</v>
      </c>
      <c r="J607" s="211">
        <v>40</v>
      </c>
      <c r="K607" s="17" t="s">
        <v>5321</v>
      </c>
      <c r="L607" s="17" t="s">
        <v>5322</v>
      </c>
      <c r="M607" s="17" t="s">
        <v>5323</v>
      </c>
      <c r="N607" s="17" t="s">
        <v>5323</v>
      </c>
      <c r="O607" s="16" t="s">
        <v>4</v>
      </c>
    </row>
    <row r="608" spans="1:15" ht="27" customHeight="1">
      <c r="A608" s="11"/>
      <c r="B608" s="12">
        <v>605</v>
      </c>
      <c r="C608" s="28" t="s">
        <v>5847</v>
      </c>
      <c r="D608" s="71" t="s">
        <v>1919</v>
      </c>
      <c r="E608" s="72" t="s">
        <v>3</v>
      </c>
      <c r="F608" s="46" t="s">
        <v>4</v>
      </c>
      <c r="G608" s="29" t="s">
        <v>1920</v>
      </c>
      <c r="H608" s="29" t="s">
        <v>5346</v>
      </c>
      <c r="I608" s="30" t="s">
        <v>215</v>
      </c>
      <c r="J608" s="209">
        <v>40</v>
      </c>
      <c r="K608" s="29" t="s">
        <v>5374</v>
      </c>
      <c r="L608" s="29" t="s">
        <v>5373</v>
      </c>
      <c r="M608" s="29" t="s">
        <v>5323</v>
      </c>
      <c r="N608" s="29" t="s">
        <v>5323</v>
      </c>
      <c r="O608" s="46" t="s">
        <v>4</v>
      </c>
    </row>
    <row r="609" spans="1:15" ht="27" customHeight="1">
      <c r="A609" s="33"/>
      <c r="B609" s="12">
        <v>606</v>
      </c>
      <c r="C609" s="13" t="s">
        <v>5848</v>
      </c>
      <c r="D609" s="71" t="s">
        <v>1922</v>
      </c>
      <c r="E609" s="72" t="s">
        <v>59</v>
      </c>
      <c r="F609" s="16" t="s">
        <v>4</v>
      </c>
      <c r="G609" s="17" t="s">
        <v>1923</v>
      </c>
      <c r="H609" s="17" t="s">
        <v>5335</v>
      </c>
      <c r="I609" s="18" t="s">
        <v>6</v>
      </c>
      <c r="J609" s="211">
        <v>40</v>
      </c>
      <c r="K609" s="17" t="s">
        <v>5331</v>
      </c>
      <c r="L609" s="17" t="s">
        <v>5332</v>
      </c>
      <c r="M609" s="17" t="s">
        <v>5323</v>
      </c>
      <c r="N609" s="17" t="s">
        <v>5323</v>
      </c>
      <c r="O609" s="16" t="s">
        <v>4</v>
      </c>
    </row>
    <row r="610" spans="1:15" ht="27" customHeight="1">
      <c r="A610" s="11"/>
      <c r="B610" s="12">
        <v>607</v>
      </c>
      <c r="C610" s="28" t="s">
        <v>5849</v>
      </c>
      <c r="D610" s="71" t="s">
        <v>1925</v>
      </c>
      <c r="E610" s="81" t="s">
        <v>1692</v>
      </c>
      <c r="F610" s="46" t="s">
        <v>4</v>
      </c>
      <c r="G610" s="29" t="s">
        <v>1926</v>
      </c>
      <c r="H610" s="29" t="s">
        <v>5351</v>
      </c>
      <c r="I610" s="30" t="s">
        <v>114</v>
      </c>
      <c r="J610" s="209">
        <v>40</v>
      </c>
      <c r="K610" s="29" t="s">
        <v>5341</v>
      </c>
      <c r="L610" s="29" t="s">
        <v>5342</v>
      </c>
      <c r="M610" s="29" t="s">
        <v>5323</v>
      </c>
      <c r="N610" s="29" t="s">
        <v>5323</v>
      </c>
      <c r="O610" s="46" t="s">
        <v>4</v>
      </c>
    </row>
    <row r="611" spans="1:15" ht="27" customHeight="1">
      <c r="A611" s="11"/>
      <c r="B611" s="12">
        <v>608</v>
      </c>
      <c r="C611" s="13" t="s">
        <v>5850</v>
      </c>
      <c r="D611" s="71" t="s">
        <v>1928</v>
      </c>
      <c r="E611" s="72" t="s">
        <v>59</v>
      </c>
      <c r="F611" s="16" t="s">
        <v>4</v>
      </c>
      <c r="G611" s="17" t="s">
        <v>1929</v>
      </c>
      <c r="H611" s="17" t="s">
        <v>5336</v>
      </c>
      <c r="I611" s="18" t="s">
        <v>129</v>
      </c>
      <c r="J611" s="211">
        <v>40</v>
      </c>
      <c r="K611" s="17" t="s">
        <v>5342</v>
      </c>
      <c r="L611" s="17" t="s">
        <v>5341</v>
      </c>
      <c r="M611" s="17" t="s">
        <v>5323</v>
      </c>
      <c r="N611" s="17" t="s">
        <v>5323</v>
      </c>
      <c r="O611" s="16" t="s">
        <v>4</v>
      </c>
    </row>
    <row r="612" spans="1:15" ht="27" customHeight="1">
      <c r="A612" s="11"/>
      <c r="B612" s="12">
        <v>609</v>
      </c>
      <c r="C612" s="28" t="s">
        <v>5851</v>
      </c>
      <c r="D612" s="71" t="s">
        <v>1931</v>
      </c>
      <c r="E612" s="72" t="s">
        <v>47</v>
      </c>
      <c r="F612" s="46" t="s">
        <v>4</v>
      </c>
      <c r="G612" s="29" t="s">
        <v>1932</v>
      </c>
      <c r="H612" s="29" t="s">
        <v>5327</v>
      </c>
      <c r="I612" s="30" t="s">
        <v>8</v>
      </c>
      <c r="J612" s="209">
        <v>40</v>
      </c>
      <c r="K612" s="29" t="s">
        <v>5321</v>
      </c>
      <c r="L612" s="29" t="s">
        <v>5322</v>
      </c>
      <c r="M612" s="29" t="s">
        <v>5323</v>
      </c>
      <c r="N612" s="29" t="s">
        <v>5323</v>
      </c>
      <c r="O612" s="46" t="s">
        <v>4</v>
      </c>
    </row>
    <row r="613" spans="1:15" ht="27" customHeight="1">
      <c r="A613" s="11"/>
      <c r="B613" s="12">
        <v>610</v>
      </c>
      <c r="C613" s="13" t="s">
        <v>5852</v>
      </c>
      <c r="D613" s="71" t="s">
        <v>336</v>
      </c>
      <c r="E613" s="72" t="s">
        <v>59</v>
      </c>
      <c r="F613" s="16" t="s">
        <v>4</v>
      </c>
      <c r="G613" s="17" t="s">
        <v>1934</v>
      </c>
      <c r="H613" s="17" t="s">
        <v>5334</v>
      </c>
      <c r="I613" s="18" t="s">
        <v>61</v>
      </c>
      <c r="J613" s="211">
        <v>40</v>
      </c>
      <c r="K613" s="17" t="s">
        <v>5338</v>
      </c>
      <c r="L613" s="17" t="s">
        <v>5337</v>
      </c>
      <c r="M613" s="17" t="s">
        <v>5323</v>
      </c>
      <c r="N613" s="17" t="s">
        <v>5323</v>
      </c>
      <c r="O613" s="16" t="s">
        <v>4</v>
      </c>
    </row>
    <row r="614" spans="1:15" ht="27" customHeight="1">
      <c r="A614" s="33"/>
      <c r="B614" s="12">
        <v>611</v>
      </c>
      <c r="C614" s="28" t="s">
        <v>5853</v>
      </c>
      <c r="D614" s="71" t="s">
        <v>1936</v>
      </c>
      <c r="E614" s="72" t="s">
        <v>1793</v>
      </c>
      <c r="F614" s="46" t="s">
        <v>4</v>
      </c>
      <c r="G614" s="29" t="s">
        <v>1937</v>
      </c>
      <c r="H614" s="29" t="s">
        <v>5335</v>
      </c>
      <c r="I614" s="30" t="s">
        <v>14</v>
      </c>
      <c r="J614" s="209">
        <v>40</v>
      </c>
      <c r="K614" s="29" t="s">
        <v>5328</v>
      </c>
      <c r="L614" s="29" t="s">
        <v>5329</v>
      </c>
      <c r="M614" s="29" t="s">
        <v>5323</v>
      </c>
      <c r="N614" s="29" t="s">
        <v>5323</v>
      </c>
      <c r="O614" s="46" t="s">
        <v>4</v>
      </c>
    </row>
    <row r="615" spans="1:15" ht="27" customHeight="1">
      <c r="A615" s="11"/>
      <c r="B615" s="12">
        <v>612</v>
      </c>
      <c r="C615" s="13" t="s">
        <v>5854</v>
      </c>
      <c r="D615" s="71" t="s">
        <v>1939</v>
      </c>
      <c r="E615" s="72" t="s">
        <v>59</v>
      </c>
      <c r="F615" s="16" t="s">
        <v>4</v>
      </c>
      <c r="G615" s="17" t="s">
        <v>1940</v>
      </c>
      <c r="H615" s="17" t="s">
        <v>5320</v>
      </c>
      <c r="I615" s="18" t="s">
        <v>8</v>
      </c>
      <c r="J615" s="211">
        <v>40</v>
      </c>
      <c r="K615" s="17" t="s">
        <v>5321</v>
      </c>
      <c r="L615" s="17" t="s">
        <v>5322</v>
      </c>
      <c r="M615" s="17" t="s">
        <v>5323</v>
      </c>
      <c r="N615" s="17" t="s">
        <v>5323</v>
      </c>
      <c r="O615" s="16" t="s">
        <v>4</v>
      </c>
    </row>
    <row r="616" spans="1:15" ht="27" customHeight="1">
      <c r="A616" s="11"/>
      <c r="B616" s="12">
        <v>613</v>
      </c>
      <c r="C616" s="28" t="s">
        <v>5855</v>
      </c>
      <c r="D616" s="71" t="s">
        <v>1942</v>
      </c>
      <c r="E616" s="72" t="s">
        <v>3</v>
      </c>
      <c r="F616" s="46" t="s">
        <v>4</v>
      </c>
      <c r="G616" s="29" t="s">
        <v>1943</v>
      </c>
      <c r="H616" s="29" t="s">
        <v>5327</v>
      </c>
      <c r="I616" s="30" t="s">
        <v>24</v>
      </c>
      <c r="J616" s="209">
        <v>40</v>
      </c>
      <c r="K616" s="29" t="s">
        <v>5329</v>
      </c>
      <c r="L616" s="29" t="s">
        <v>5328</v>
      </c>
      <c r="M616" s="29" t="s">
        <v>5323</v>
      </c>
      <c r="N616" s="29" t="s">
        <v>5323</v>
      </c>
      <c r="O616" s="46" t="s">
        <v>4</v>
      </c>
    </row>
    <row r="617" spans="1:15" ht="27" customHeight="1">
      <c r="A617" s="11"/>
      <c r="B617" s="12">
        <v>614</v>
      </c>
      <c r="C617" s="13" t="s">
        <v>5856</v>
      </c>
      <c r="D617" s="71" t="s">
        <v>1945</v>
      </c>
      <c r="E617" s="72" t="s">
        <v>47</v>
      </c>
      <c r="F617" s="16" t="s">
        <v>4</v>
      </c>
      <c r="G617" s="17" t="s">
        <v>1946</v>
      </c>
      <c r="H617" s="17" t="s">
        <v>5351</v>
      </c>
      <c r="I617" s="18" t="s">
        <v>56</v>
      </c>
      <c r="J617" s="211">
        <v>40</v>
      </c>
      <c r="K617" s="17" t="s">
        <v>5339</v>
      </c>
      <c r="L617" s="17" t="s">
        <v>5376</v>
      </c>
      <c r="M617" s="17" t="s">
        <v>5323</v>
      </c>
      <c r="N617" s="17" t="s">
        <v>5356</v>
      </c>
      <c r="O617" s="16" t="s">
        <v>4</v>
      </c>
    </row>
    <row r="618" spans="1:15" ht="27" customHeight="1">
      <c r="A618" s="11"/>
      <c r="B618" s="12">
        <v>615</v>
      </c>
      <c r="C618" s="28" t="s">
        <v>5857</v>
      </c>
      <c r="D618" s="71" t="s">
        <v>1948</v>
      </c>
      <c r="E618" s="72" t="s">
        <v>1793</v>
      </c>
      <c r="F618" s="46" t="s">
        <v>4</v>
      </c>
      <c r="G618" s="29" t="s">
        <v>1949</v>
      </c>
      <c r="H618" s="29" t="s">
        <v>5346</v>
      </c>
      <c r="I618" s="30" t="s">
        <v>61</v>
      </c>
      <c r="J618" s="209">
        <v>40</v>
      </c>
      <c r="K618" s="29" t="s">
        <v>5338</v>
      </c>
      <c r="L618" s="29" t="s">
        <v>5337</v>
      </c>
      <c r="M618" s="29" t="s">
        <v>5323</v>
      </c>
      <c r="N618" s="29" t="s">
        <v>5323</v>
      </c>
      <c r="O618" s="46" t="s">
        <v>4</v>
      </c>
    </row>
    <row r="619" spans="1:15" ht="27" customHeight="1">
      <c r="A619" s="33"/>
      <c r="B619" s="12">
        <v>616</v>
      </c>
      <c r="C619" s="13" t="s">
        <v>5858</v>
      </c>
      <c r="D619" s="71" t="s">
        <v>1951</v>
      </c>
      <c r="E619" s="72" t="s">
        <v>1793</v>
      </c>
      <c r="F619" s="16" t="s">
        <v>4</v>
      </c>
      <c r="G619" s="17" t="s">
        <v>1952</v>
      </c>
      <c r="H619" s="17" t="s">
        <v>5359</v>
      </c>
      <c r="I619" s="18" t="s">
        <v>110</v>
      </c>
      <c r="J619" s="211">
        <v>40</v>
      </c>
      <c r="K619" s="17" t="s">
        <v>5344</v>
      </c>
      <c r="L619" s="17" t="s">
        <v>5343</v>
      </c>
      <c r="M619" s="17" t="s">
        <v>5323</v>
      </c>
      <c r="N619" s="17" t="s">
        <v>5323</v>
      </c>
      <c r="O619" s="16" t="s">
        <v>4</v>
      </c>
    </row>
    <row r="620" spans="1:15" ht="27" customHeight="1">
      <c r="A620" s="11"/>
      <c r="B620" s="12">
        <v>617</v>
      </c>
      <c r="C620" s="28" t="s">
        <v>5859</v>
      </c>
      <c r="D620" s="71" t="s">
        <v>795</v>
      </c>
      <c r="E620" s="72" t="s">
        <v>1692</v>
      </c>
      <c r="F620" s="46" t="s">
        <v>4</v>
      </c>
      <c r="G620" s="29" t="s">
        <v>1954</v>
      </c>
      <c r="H620" s="29" t="s">
        <v>5327</v>
      </c>
      <c r="I620" s="30" t="s">
        <v>155</v>
      </c>
      <c r="J620" s="209">
        <v>40</v>
      </c>
      <c r="K620" s="29" t="s">
        <v>5337</v>
      </c>
      <c r="L620" s="29" t="s">
        <v>5328</v>
      </c>
      <c r="M620" s="29" t="s">
        <v>5323</v>
      </c>
      <c r="N620" s="29" t="s">
        <v>5378</v>
      </c>
      <c r="O620" s="46" t="s">
        <v>4</v>
      </c>
    </row>
    <row r="621" spans="1:15" ht="27" customHeight="1">
      <c r="A621" s="11"/>
      <c r="B621" s="12">
        <v>618</v>
      </c>
      <c r="C621" s="13" t="s">
        <v>5860</v>
      </c>
      <c r="D621" s="71" t="s">
        <v>1956</v>
      </c>
      <c r="E621" s="72" t="s">
        <v>1793</v>
      </c>
      <c r="F621" s="16" t="s">
        <v>4</v>
      </c>
      <c r="G621" s="17" t="s">
        <v>1957</v>
      </c>
      <c r="H621" s="17" t="s">
        <v>5334</v>
      </c>
      <c r="I621" s="18" t="s">
        <v>197</v>
      </c>
      <c r="J621" s="211">
        <v>40</v>
      </c>
      <c r="K621" s="17" t="s">
        <v>5361</v>
      </c>
      <c r="L621" s="17" t="s">
        <v>5348</v>
      </c>
      <c r="M621" s="17" t="s">
        <v>5356</v>
      </c>
      <c r="N621" s="17" t="s">
        <v>5323</v>
      </c>
      <c r="O621" s="16" t="s">
        <v>4</v>
      </c>
    </row>
    <row r="622" spans="1:15" ht="27" customHeight="1">
      <c r="A622" s="11"/>
      <c r="B622" s="12">
        <v>619</v>
      </c>
      <c r="C622" s="28" t="s">
        <v>5861</v>
      </c>
      <c r="D622" s="71" t="s">
        <v>1959</v>
      </c>
      <c r="E622" s="72" t="s">
        <v>1793</v>
      </c>
      <c r="F622" s="46" t="s">
        <v>4</v>
      </c>
      <c r="G622" s="29" t="s">
        <v>1960</v>
      </c>
      <c r="H622" s="29" t="s">
        <v>5336</v>
      </c>
      <c r="I622" s="30" t="s">
        <v>197</v>
      </c>
      <c r="J622" s="209">
        <v>40</v>
      </c>
      <c r="K622" s="29" t="s">
        <v>5361</v>
      </c>
      <c r="L622" s="29" t="s">
        <v>5360</v>
      </c>
      <c r="M622" s="29" t="s">
        <v>5323</v>
      </c>
      <c r="N622" s="29" t="s">
        <v>5323</v>
      </c>
      <c r="O622" s="46" t="s">
        <v>4</v>
      </c>
    </row>
    <row r="623" spans="1:15" ht="27" customHeight="1">
      <c r="A623" s="11"/>
      <c r="B623" s="12">
        <v>620</v>
      </c>
      <c r="C623" s="13" t="s">
        <v>5862</v>
      </c>
      <c r="D623" s="71" t="s">
        <v>1842</v>
      </c>
      <c r="E623" s="72" t="s">
        <v>3</v>
      </c>
      <c r="F623" s="16" t="s">
        <v>4</v>
      </c>
      <c r="G623" s="17" t="s">
        <v>1962</v>
      </c>
      <c r="H623" s="17" t="s">
        <v>5320</v>
      </c>
      <c r="I623" s="18" t="s">
        <v>6</v>
      </c>
      <c r="J623" s="211">
        <v>40</v>
      </c>
      <c r="K623" s="17" t="s">
        <v>5331</v>
      </c>
      <c r="L623" s="17" t="s">
        <v>5332</v>
      </c>
      <c r="M623" s="17" t="s">
        <v>5323</v>
      </c>
      <c r="N623" s="17" t="s">
        <v>5323</v>
      </c>
      <c r="O623" s="16" t="s">
        <v>4</v>
      </c>
    </row>
    <row r="624" spans="1:15" ht="27" customHeight="1">
      <c r="A624" s="20"/>
      <c r="B624" s="12">
        <v>621</v>
      </c>
      <c r="C624" s="28" t="s">
        <v>5863</v>
      </c>
      <c r="D624" s="71" t="s">
        <v>1964</v>
      </c>
      <c r="E624" s="72" t="s">
        <v>59</v>
      </c>
      <c r="F624" s="46" t="s">
        <v>4</v>
      </c>
      <c r="G624" s="29" t="s">
        <v>1965</v>
      </c>
      <c r="H624" s="29" t="s">
        <v>5335</v>
      </c>
      <c r="I624" s="30" t="s">
        <v>226</v>
      </c>
      <c r="J624" s="209">
        <v>40</v>
      </c>
      <c r="K624" s="29" t="s">
        <v>5324</v>
      </c>
      <c r="L624" s="29" t="s">
        <v>5324</v>
      </c>
      <c r="M624" s="29" t="s">
        <v>5323</v>
      </c>
      <c r="N624" s="29" t="s">
        <v>5323</v>
      </c>
      <c r="O624" s="46" t="s">
        <v>4</v>
      </c>
    </row>
    <row r="625" spans="1:15" ht="27" customHeight="1">
      <c r="A625" s="11"/>
      <c r="B625" s="12">
        <v>622</v>
      </c>
      <c r="C625" s="13" t="s">
        <v>5864</v>
      </c>
      <c r="D625" s="71" t="s">
        <v>1967</v>
      </c>
      <c r="E625" s="72" t="s">
        <v>47</v>
      </c>
      <c r="F625" s="16" t="s">
        <v>4</v>
      </c>
      <c r="G625" s="17" t="s">
        <v>1968</v>
      </c>
      <c r="H625" s="17" t="s">
        <v>5346</v>
      </c>
      <c r="I625" s="18" t="s">
        <v>8</v>
      </c>
      <c r="J625" s="211">
        <v>40</v>
      </c>
      <c r="K625" s="17" t="s">
        <v>5321</v>
      </c>
      <c r="L625" s="17" t="s">
        <v>5322</v>
      </c>
      <c r="M625" s="17" t="s">
        <v>5323</v>
      </c>
      <c r="N625" s="17" t="s">
        <v>5323</v>
      </c>
      <c r="O625" s="16" t="s">
        <v>4</v>
      </c>
    </row>
    <row r="626" spans="1:15" ht="27" customHeight="1">
      <c r="A626" s="11"/>
      <c r="B626" s="12">
        <v>623</v>
      </c>
      <c r="C626" s="28" t="s">
        <v>5865</v>
      </c>
      <c r="D626" s="71" t="s">
        <v>1970</v>
      </c>
      <c r="E626" s="72" t="s">
        <v>1793</v>
      </c>
      <c r="F626" s="46" t="s">
        <v>4</v>
      </c>
      <c r="G626" s="29" t="s">
        <v>1971</v>
      </c>
      <c r="H626" s="29" t="s">
        <v>5320</v>
      </c>
      <c r="I626" s="30" t="s">
        <v>108</v>
      </c>
      <c r="J626" s="209">
        <v>40</v>
      </c>
      <c r="K626" s="29" t="s">
        <v>5371</v>
      </c>
      <c r="L626" s="29" t="s">
        <v>5376</v>
      </c>
      <c r="M626" s="29" t="s">
        <v>5323</v>
      </c>
      <c r="N626" s="29" t="s">
        <v>5323</v>
      </c>
      <c r="O626" s="46" t="s">
        <v>4</v>
      </c>
    </row>
    <row r="627" spans="1:15" ht="27" customHeight="1">
      <c r="A627" s="11"/>
      <c r="B627" s="12">
        <v>624</v>
      </c>
      <c r="C627" s="13" t="s">
        <v>5866</v>
      </c>
      <c r="D627" s="71" t="s">
        <v>1973</v>
      </c>
      <c r="E627" s="72" t="s">
        <v>1692</v>
      </c>
      <c r="F627" s="16" t="s">
        <v>4</v>
      </c>
      <c r="G627" s="17" t="s">
        <v>1974</v>
      </c>
      <c r="H627" s="17" t="s">
        <v>5359</v>
      </c>
      <c r="I627" s="18" t="s">
        <v>24</v>
      </c>
      <c r="J627" s="211">
        <v>40</v>
      </c>
      <c r="K627" s="17" t="s">
        <v>5329</v>
      </c>
      <c r="L627" s="17" t="s">
        <v>5328</v>
      </c>
      <c r="M627" s="17" t="s">
        <v>5323</v>
      </c>
      <c r="N627" s="17" t="s">
        <v>5323</v>
      </c>
      <c r="O627" s="16" t="s">
        <v>4</v>
      </c>
    </row>
    <row r="628" spans="1:15" ht="27" customHeight="1">
      <c r="A628" s="11"/>
      <c r="B628" s="12">
        <v>625</v>
      </c>
      <c r="C628" s="28" t="s">
        <v>5867</v>
      </c>
      <c r="D628" s="71" t="s">
        <v>1976</v>
      </c>
      <c r="E628" s="72" t="s">
        <v>1793</v>
      </c>
      <c r="F628" s="46" t="s">
        <v>4</v>
      </c>
      <c r="G628" s="29" t="s">
        <v>1977</v>
      </c>
      <c r="H628" s="29" t="s">
        <v>5334</v>
      </c>
      <c r="I628" s="30" t="s">
        <v>36</v>
      </c>
      <c r="J628" s="209">
        <v>40</v>
      </c>
      <c r="K628" s="29" t="s">
        <v>5343</v>
      </c>
      <c r="L628" s="29" t="s">
        <v>5348</v>
      </c>
      <c r="M628" s="29" t="s">
        <v>5392</v>
      </c>
      <c r="N628" s="29" t="s">
        <v>5323</v>
      </c>
      <c r="O628" s="46" t="s">
        <v>4</v>
      </c>
    </row>
    <row r="629" spans="1:15" ht="27" customHeight="1">
      <c r="A629" s="33"/>
      <c r="B629" s="12">
        <v>626</v>
      </c>
      <c r="C629" s="13" t="s">
        <v>5868</v>
      </c>
      <c r="D629" s="71" t="s">
        <v>1979</v>
      </c>
      <c r="E629" s="72" t="s">
        <v>1692</v>
      </c>
      <c r="F629" s="16" t="s">
        <v>4</v>
      </c>
      <c r="G629" s="17" t="s">
        <v>1980</v>
      </c>
      <c r="H629" s="17" t="s">
        <v>5336</v>
      </c>
      <c r="I629" s="18" t="s">
        <v>38</v>
      </c>
      <c r="J629" s="211">
        <v>40</v>
      </c>
      <c r="K629" s="17" t="s">
        <v>5322</v>
      </c>
      <c r="L629" s="17" t="s">
        <v>5321</v>
      </c>
      <c r="M629" s="17" t="s">
        <v>5323</v>
      </c>
      <c r="N629" s="17" t="s">
        <v>5323</v>
      </c>
      <c r="O629" s="16" t="s">
        <v>4</v>
      </c>
    </row>
    <row r="630" spans="1:15" ht="27" customHeight="1">
      <c r="A630" s="11"/>
      <c r="B630" s="12">
        <v>627</v>
      </c>
      <c r="C630" s="28" t="s">
        <v>5869</v>
      </c>
      <c r="D630" s="71" t="s">
        <v>1982</v>
      </c>
      <c r="E630" s="72" t="s">
        <v>59</v>
      </c>
      <c r="F630" s="46" t="s">
        <v>4</v>
      </c>
      <c r="G630" s="29" t="s">
        <v>1983</v>
      </c>
      <c r="H630" s="29" t="s">
        <v>5351</v>
      </c>
      <c r="I630" s="30" t="s">
        <v>85</v>
      </c>
      <c r="J630" s="209">
        <v>40</v>
      </c>
      <c r="K630" s="29" t="s">
        <v>5340</v>
      </c>
      <c r="L630" s="29" t="s">
        <v>5341</v>
      </c>
      <c r="M630" s="29" t="s">
        <v>5323</v>
      </c>
      <c r="N630" s="29" t="s">
        <v>5356</v>
      </c>
      <c r="O630" s="46" t="s">
        <v>4</v>
      </c>
    </row>
    <row r="631" spans="1:15" ht="27" customHeight="1">
      <c r="A631" s="11"/>
      <c r="B631" s="12">
        <v>628</v>
      </c>
      <c r="C631" s="13" t="s">
        <v>5870</v>
      </c>
      <c r="D631" s="71" t="s">
        <v>1985</v>
      </c>
      <c r="E631" s="72" t="s">
        <v>1793</v>
      </c>
      <c r="F631" s="16" t="s">
        <v>4</v>
      </c>
      <c r="G631" s="17" t="s">
        <v>1986</v>
      </c>
      <c r="H631" s="17" t="s">
        <v>5335</v>
      </c>
      <c r="I631" s="18" t="s">
        <v>24</v>
      </c>
      <c r="J631" s="211">
        <v>40</v>
      </c>
      <c r="K631" s="17" t="s">
        <v>5329</v>
      </c>
      <c r="L631" s="17" t="s">
        <v>5328</v>
      </c>
      <c r="M631" s="17" t="s">
        <v>5323</v>
      </c>
      <c r="N631" s="17" t="s">
        <v>5323</v>
      </c>
      <c r="O631" s="16" t="s">
        <v>4</v>
      </c>
    </row>
    <row r="632" spans="1:15" ht="27" customHeight="1">
      <c r="A632" s="11"/>
      <c r="B632" s="12">
        <v>629</v>
      </c>
      <c r="C632" s="13" t="s">
        <v>5871</v>
      </c>
      <c r="D632" s="71" t="s">
        <v>1988</v>
      </c>
      <c r="E632" s="72" t="s">
        <v>3</v>
      </c>
      <c r="F632" s="16" t="s">
        <v>4</v>
      </c>
      <c r="G632" s="17" t="s">
        <v>1989</v>
      </c>
      <c r="H632" s="17" t="s">
        <v>5351</v>
      </c>
      <c r="I632" s="18" t="s">
        <v>8</v>
      </c>
      <c r="J632" s="211">
        <v>40</v>
      </c>
      <c r="K632" s="17" t="s">
        <v>5321</v>
      </c>
      <c r="L632" s="17" t="s">
        <v>5322</v>
      </c>
      <c r="M632" s="17" t="s">
        <v>5323</v>
      </c>
      <c r="N632" s="17" t="s">
        <v>5323</v>
      </c>
      <c r="O632" s="16" t="s">
        <v>4</v>
      </c>
    </row>
    <row r="633" spans="1:15" ht="27" customHeight="1">
      <c r="A633" s="11"/>
      <c r="B633" s="12">
        <v>630</v>
      </c>
      <c r="C633" s="28" t="s">
        <v>5872</v>
      </c>
      <c r="D633" s="71" t="s">
        <v>589</v>
      </c>
      <c r="E633" s="72" t="s">
        <v>1793</v>
      </c>
      <c r="F633" s="46" t="s">
        <v>4</v>
      </c>
      <c r="G633" s="29" t="s">
        <v>1991</v>
      </c>
      <c r="H633" s="29" t="s">
        <v>5336</v>
      </c>
      <c r="I633" s="30" t="s">
        <v>61</v>
      </c>
      <c r="J633" s="209">
        <v>40</v>
      </c>
      <c r="K633" s="29" t="s">
        <v>5338</v>
      </c>
      <c r="L633" s="29" t="s">
        <v>5373</v>
      </c>
      <c r="M633" s="29" t="s">
        <v>5323</v>
      </c>
      <c r="N633" s="29" t="s">
        <v>5392</v>
      </c>
      <c r="O633" s="46" t="s">
        <v>4</v>
      </c>
    </row>
    <row r="634" spans="1:15" ht="27" customHeight="1">
      <c r="A634" s="33"/>
      <c r="B634" s="12">
        <v>631</v>
      </c>
      <c r="C634" s="13" t="s">
        <v>5873</v>
      </c>
      <c r="D634" s="71" t="s">
        <v>1993</v>
      </c>
      <c r="E634" s="72" t="s">
        <v>59</v>
      </c>
      <c r="F634" s="16" t="s">
        <v>4</v>
      </c>
      <c r="G634" s="17" t="s">
        <v>1994</v>
      </c>
      <c r="H634" s="17" t="s">
        <v>5334</v>
      </c>
      <c r="I634" s="18" t="s">
        <v>22</v>
      </c>
      <c r="J634" s="211">
        <v>40</v>
      </c>
      <c r="K634" s="17" t="s">
        <v>5332</v>
      </c>
      <c r="L634" s="17" t="s">
        <v>5331</v>
      </c>
      <c r="M634" s="17" t="s">
        <v>5323</v>
      </c>
      <c r="N634" s="17" t="s">
        <v>5323</v>
      </c>
      <c r="O634" s="16" t="s">
        <v>4</v>
      </c>
    </row>
    <row r="635" spans="1:15" ht="27" customHeight="1">
      <c r="A635" s="11"/>
      <c r="B635" s="12">
        <v>632</v>
      </c>
      <c r="C635" s="28" t="s">
        <v>5874</v>
      </c>
      <c r="D635" s="71" t="s">
        <v>504</v>
      </c>
      <c r="E635" s="72" t="s">
        <v>47</v>
      </c>
      <c r="F635" s="46" t="s">
        <v>4</v>
      </c>
      <c r="G635" s="29" t="s">
        <v>1996</v>
      </c>
      <c r="H635" s="29" t="s">
        <v>5327</v>
      </c>
      <c r="I635" s="30" t="s">
        <v>36</v>
      </c>
      <c r="J635" s="209">
        <v>40</v>
      </c>
      <c r="K635" s="29" t="s">
        <v>5343</v>
      </c>
      <c r="L635" s="29" t="s">
        <v>5344</v>
      </c>
      <c r="M635" s="29" t="s">
        <v>5323</v>
      </c>
      <c r="N635" s="29" t="s">
        <v>5323</v>
      </c>
      <c r="O635" s="46" t="s">
        <v>4</v>
      </c>
    </row>
    <row r="636" spans="1:15" ht="27" customHeight="1">
      <c r="A636" s="11"/>
      <c r="B636" s="12">
        <v>633</v>
      </c>
      <c r="C636" s="13" t="s">
        <v>5875</v>
      </c>
      <c r="D636" s="71" t="s">
        <v>1999</v>
      </c>
      <c r="E636" s="72" t="s">
        <v>47</v>
      </c>
      <c r="F636" s="16" t="s">
        <v>4</v>
      </c>
      <c r="G636" s="17" t="s">
        <v>2000</v>
      </c>
      <c r="H636" s="17" t="s">
        <v>5359</v>
      </c>
      <c r="I636" s="18" t="s">
        <v>155</v>
      </c>
      <c r="J636" s="211">
        <v>40</v>
      </c>
      <c r="K636" s="17" t="s">
        <v>5337</v>
      </c>
      <c r="L636" s="17" t="s">
        <v>5331</v>
      </c>
      <c r="M636" s="17" t="s">
        <v>5323</v>
      </c>
      <c r="N636" s="17" t="s">
        <v>5392</v>
      </c>
      <c r="O636" s="16" t="s">
        <v>4</v>
      </c>
    </row>
    <row r="637" spans="1:15" ht="27" customHeight="1">
      <c r="A637" s="11"/>
      <c r="B637" s="12">
        <v>634</v>
      </c>
      <c r="C637" s="28" t="s">
        <v>5876</v>
      </c>
      <c r="D637" s="71" t="s">
        <v>2002</v>
      </c>
      <c r="E637" s="72" t="s">
        <v>47</v>
      </c>
      <c r="F637" s="46" t="s">
        <v>4</v>
      </c>
      <c r="G637" s="29" t="s">
        <v>2003</v>
      </c>
      <c r="H637" s="29" t="s">
        <v>5346</v>
      </c>
      <c r="I637" s="30" t="s">
        <v>38</v>
      </c>
      <c r="J637" s="209">
        <v>40</v>
      </c>
      <c r="K637" s="29" t="s">
        <v>5322</v>
      </c>
      <c r="L637" s="29" t="s">
        <v>5321</v>
      </c>
      <c r="M637" s="29" t="s">
        <v>5323</v>
      </c>
      <c r="N637" s="29" t="s">
        <v>5323</v>
      </c>
      <c r="O637" s="46" t="s">
        <v>4</v>
      </c>
    </row>
    <row r="638" spans="1:15" ht="27" customHeight="1">
      <c r="A638" s="11"/>
      <c r="B638" s="12">
        <v>635</v>
      </c>
      <c r="C638" s="13" t="s">
        <v>5877</v>
      </c>
      <c r="D638" s="71" t="s">
        <v>2005</v>
      </c>
      <c r="E638" s="72" t="s">
        <v>47</v>
      </c>
      <c r="F638" s="16" t="s">
        <v>4</v>
      </c>
      <c r="G638" s="17" t="s">
        <v>2006</v>
      </c>
      <c r="H638" s="17" t="s">
        <v>5335</v>
      </c>
      <c r="I638" s="18" t="s">
        <v>155</v>
      </c>
      <c r="J638" s="211">
        <v>40</v>
      </c>
      <c r="K638" s="17" t="s">
        <v>5337</v>
      </c>
      <c r="L638" s="17" t="s">
        <v>5338</v>
      </c>
      <c r="M638" s="17" t="s">
        <v>5323</v>
      </c>
      <c r="N638" s="17" t="s">
        <v>5323</v>
      </c>
      <c r="O638" s="16" t="s">
        <v>4</v>
      </c>
    </row>
    <row r="639" spans="1:15" ht="27" customHeight="1">
      <c r="A639" s="33"/>
      <c r="B639" s="12">
        <v>636</v>
      </c>
      <c r="C639" s="28" t="s">
        <v>5878</v>
      </c>
      <c r="D639" s="71" t="s">
        <v>2008</v>
      </c>
      <c r="E639" s="72" t="s">
        <v>1692</v>
      </c>
      <c r="F639" s="46" t="s">
        <v>4</v>
      </c>
      <c r="G639" s="29" t="s">
        <v>2009</v>
      </c>
      <c r="H639" s="29" t="s">
        <v>5320</v>
      </c>
      <c r="I639" s="30" t="s">
        <v>24</v>
      </c>
      <c r="J639" s="209">
        <v>40</v>
      </c>
      <c r="K639" s="29" t="s">
        <v>5329</v>
      </c>
      <c r="L639" s="29" t="s">
        <v>5328</v>
      </c>
      <c r="M639" s="29" t="s">
        <v>5323</v>
      </c>
      <c r="N639" s="29" t="s">
        <v>5323</v>
      </c>
      <c r="O639" s="46" t="s">
        <v>4</v>
      </c>
    </row>
    <row r="640" spans="1:15" ht="27" customHeight="1">
      <c r="A640" s="11"/>
      <c r="B640" s="12">
        <v>637</v>
      </c>
      <c r="C640" s="13" t="s">
        <v>5879</v>
      </c>
      <c r="D640" s="71" t="s">
        <v>2011</v>
      </c>
      <c r="E640" s="72" t="s">
        <v>1692</v>
      </c>
      <c r="F640" s="16" t="s">
        <v>4</v>
      </c>
      <c r="G640" s="17" t="s">
        <v>2012</v>
      </c>
      <c r="H640" s="17" t="s">
        <v>5351</v>
      </c>
      <c r="I640" s="18" t="s">
        <v>6</v>
      </c>
      <c r="J640" s="211">
        <v>40</v>
      </c>
      <c r="K640" s="17" t="s">
        <v>5331</v>
      </c>
      <c r="L640" s="17" t="s">
        <v>5332</v>
      </c>
      <c r="M640" s="17" t="s">
        <v>5323</v>
      </c>
      <c r="N640" s="17" t="s">
        <v>5323</v>
      </c>
      <c r="O640" s="16" t="s">
        <v>4</v>
      </c>
    </row>
    <row r="641" spans="1:15" ht="27" customHeight="1">
      <c r="A641" s="11"/>
      <c r="B641" s="12">
        <v>638</v>
      </c>
      <c r="C641" s="28" t="s">
        <v>5880</v>
      </c>
      <c r="D641" s="71" t="s">
        <v>2014</v>
      </c>
      <c r="E641" s="72" t="s">
        <v>47</v>
      </c>
      <c r="F641" s="46" t="s">
        <v>4</v>
      </c>
      <c r="G641" s="29" t="s">
        <v>2015</v>
      </c>
      <c r="H641" s="29" t="s">
        <v>5336</v>
      </c>
      <c r="I641" s="30" t="s">
        <v>146</v>
      </c>
      <c r="J641" s="209">
        <v>40</v>
      </c>
      <c r="K641" s="29" t="s">
        <v>5348</v>
      </c>
      <c r="L641" s="29" t="s">
        <v>5349</v>
      </c>
      <c r="M641" s="29" t="s">
        <v>5323</v>
      </c>
      <c r="N641" s="29" t="s">
        <v>5323</v>
      </c>
      <c r="O641" s="46" t="s">
        <v>4</v>
      </c>
    </row>
    <row r="642" spans="1:15" ht="27" customHeight="1">
      <c r="A642" s="11"/>
      <c r="B642" s="12">
        <v>639</v>
      </c>
      <c r="C642" s="13" t="s">
        <v>5881</v>
      </c>
      <c r="D642" s="71" t="s">
        <v>2017</v>
      </c>
      <c r="E642" s="72" t="s">
        <v>3</v>
      </c>
      <c r="F642" s="16" t="s">
        <v>4</v>
      </c>
      <c r="G642" s="17" t="s">
        <v>2018</v>
      </c>
      <c r="H642" s="17" t="s">
        <v>5334</v>
      </c>
      <c r="I642" s="18" t="s">
        <v>110</v>
      </c>
      <c r="J642" s="211">
        <v>40</v>
      </c>
      <c r="K642" s="17" t="s">
        <v>5344</v>
      </c>
      <c r="L642" s="17" t="s">
        <v>5343</v>
      </c>
      <c r="M642" s="17" t="s">
        <v>5323</v>
      </c>
      <c r="N642" s="17" t="s">
        <v>5323</v>
      </c>
      <c r="O642" s="16" t="s">
        <v>4</v>
      </c>
    </row>
    <row r="643" spans="1:15" ht="27" customHeight="1">
      <c r="A643" s="11"/>
      <c r="B643" s="12">
        <v>640</v>
      </c>
      <c r="C643" s="28" t="s">
        <v>5882</v>
      </c>
      <c r="D643" s="71" t="s">
        <v>2020</v>
      </c>
      <c r="E643" s="72" t="s">
        <v>47</v>
      </c>
      <c r="F643" s="46" t="s">
        <v>4</v>
      </c>
      <c r="G643" s="29" t="s">
        <v>2021</v>
      </c>
      <c r="H643" s="29" t="s">
        <v>5327</v>
      </c>
      <c r="I643" s="30" t="s">
        <v>215</v>
      </c>
      <c r="J643" s="209">
        <v>40</v>
      </c>
      <c r="K643" s="29" t="s">
        <v>5374</v>
      </c>
      <c r="L643" s="29" t="s">
        <v>5373</v>
      </c>
      <c r="M643" s="29" t="s">
        <v>5323</v>
      </c>
      <c r="N643" s="29" t="s">
        <v>5323</v>
      </c>
      <c r="O643" s="46" t="s">
        <v>4</v>
      </c>
    </row>
    <row r="644" spans="1:15" ht="27" customHeight="1">
      <c r="A644" s="20"/>
      <c r="B644" s="12">
        <v>641</v>
      </c>
      <c r="C644" s="13" t="s">
        <v>5883</v>
      </c>
      <c r="D644" s="71" t="s">
        <v>2023</v>
      </c>
      <c r="E644" s="72" t="s">
        <v>1692</v>
      </c>
      <c r="F644" s="16" t="s">
        <v>4</v>
      </c>
      <c r="G644" s="17" t="s">
        <v>2024</v>
      </c>
      <c r="H644" s="17" t="s">
        <v>5359</v>
      </c>
      <c r="I644" s="18" t="s">
        <v>22</v>
      </c>
      <c r="J644" s="211">
        <v>40</v>
      </c>
      <c r="K644" s="17" t="s">
        <v>5332</v>
      </c>
      <c r="L644" s="17" t="s">
        <v>5331</v>
      </c>
      <c r="M644" s="17" t="s">
        <v>5323</v>
      </c>
      <c r="N644" s="17" t="s">
        <v>5323</v>
      </c>
      <c r="O644" s="16" t="s">
        <v>4</v>
      </c>
    </row>
    <row r="645" spans="1:15" ht="27" customHeight="1">
      <c r="A645" s="11"/>
      <c r="B645" s="12">
        <v>642</v>
      </c>
      <c r="C645" s="28" t="s">
        <v>5884</v>
      </c>
      <c r="D645" s="71" t="s">
        <v>2026</v>
      </c>
      <c r="E645" s="72" t="s">
        <v>1692</v>
      </c>
      <c r="F645" s="46" t="s">
        <v>4</v>
      </c>
      <c r="G645" s="29" t="s">
        <v>2027</v>
      </c>
      <c r="H645" s="29" t="s">
        <v>5346</v>
      </c>
      <c r="I645" s="30" t="s">
        <v>22</v>
      </c>
      <c r="J645" s="209">
        <v>40</v>
      </c>
      <c r="K645" s="29" t="s">
        <v>5332</v>
      </c>
      <c r="L645" s="29" t="s">
        <v>5331</v>
      </c>
      <c r="M645" s="29" t="s">
        <v>5323</v>
      </c>
      <c r="N645" s="29" t="s">
        <v>5323</v>
      </c>
      <c r="O645" s="46" t="s">
        <v>4</v>
      </c>
    </row>
    <row r="646" spans="1:15" ht="27" customHeight="1">
      <c r="A646" s="11"/>
      <c r="B646" s="12">
        <v>643</v>
      </c>
      <c r="C646" s="13" t="s">
        <v>5885</v>
      </c>
      <c r="D646" s="71" t="s">
        <v>2029</v>
      </c>
      <c r="E646" s="72" t="s">
        <v>3</v>
      </c>
      <c r="F646" s="16" t="s">
        <v>4</v>
      </c>
      <c r="G646" s="17" t="s">
        <v>2030</v>
      </c>
      <c r="H646" s="17" t="s">
        <v>5335</v>
      </c>
      <c r="I646" s="18" t="s">
        <v>38</v>
      </c>
      <c r="J646" s="211">
        <v>40</v>
      </c>
      <c r="K646" s="17" t="s">
        <v>5322</v>
      </c>
      <c r="L646" s="17" t="s">
        <v>5321</v>
      </c>
      <c r="M646" s="17" t="s">
        <v>5323</v>
      </c>
      <c r="N646" s="17" t="s">
        <v>5323</v>
      </c>
      <c r="O646" s="16" t="s">
        <v>4</v>
      </c>
    </row>
    <row r="647" spans="1:15" ht="27" customHeight="1">
      <c r="A647" s="11"/>
      <c r="B647" s="12">
        <v>644</v>
      </c>
      <c r="C647" s="13" t="s">
        <v>5886</v>
      </c>
      <c r="D647" s="71" t="s">
        <v>2035</v>
      </c>
      <c r="E647" s="72" t="s">
        <v>59</v>
      </c>
      <c r="F647" s="16" t="s">
        <v>4</v>
      </c>
      <c r="G647" s="17" t="s">
        <v>2033</v>
      </c>
      <c r="H647" s="17" t="s">
        <v>5351</v>
      </c>
      <c r="I647" s="18" t="s">
        <v>38</v>
      </c>
      <c r="J647" s="211">
        <v>40</v>
      </c>
      <c r="K647" s="17" t="s">
        <v>5322</v>
      </c>
      <c r="L647" s="17" t="s">
        <v>5331</v>
      </c>
      <c r="M647" s="17" t="s">
        <v>5323</v>
      </c>
      <c r="N647" s="17" t="s">
        <v>5356</v>
      </c>
      <c r="O647" s="16" t="s">
        <v>4</v>
      </c>
    </row>
    <row r="648" spans="1:15" ht="27" customHeight="1">
      <c r="A648" s="11"/>
      <c r="B648" s="12">
        <v>645</v>
      </c>
      <c r="C648" s="28" t="s">
        <v>5887</v>
      </c>
      <c r="D648" s="71" t="s">
        <v>2032</v>
      </c>
      <c r="E648" s="72" t="s">
        <v>1793</v>
      </c>
      <c r="F648" s="46" t="s">
        <v>4</v>
      </c>
      <c r="G648" s="29" t="s">
        <v>2036</v>
      </c>
      <c r="H648" s="29" t="s">
        <v>5320</v>
      </c>
      <c r="I648" s="30" t="s">
        <v>226</v>
      </c>
      <c r="J648" s="209">
        <v>40</v>
      </c>
      <c r="K648" s="29" t="s">
        <v>5324</v>
      </c>
      <c r="L648" s="29" t="s">
        <v>5324</v>
      </c>
      <c r="M648" s="29" t="s">
        <v>5323</v>
      </c>
      <c r="N648" s="29" t="s">
        <v>5323</v>
      </c>
      <c r="O648" s="46" t="s">
        <v>4</v>
      </c>
    </row>
    <row r="649" spans="1:15" ht="27" customHeight="1">
      <c r="A649" s="33"/>
      <c r="B649" s="12">
        <v>646</v>
      </c>
      <c r="C649" s="28" t="s">
        <v>5888</v>
      </c>
      <c r="D649" s="71" t="s">
        <v>2038</v>
      </c>
      <c r="E649" s="72" t="s">
        <v>47</v>
      </c>
      <c r="F649" s="46" t="s">
        <v>4</v>
      </c>
      <c r="G649" s="29" t="s">
        <v>2039</v>
      </c>
      <c r="H649" s="29" t="s">
        <v>5336</v>
      </c>
      <c r="I649" s="30" t="s">
        <v>16</v>
      </c>
      <c r="J649" s="209">
        <v>40</v>
      </c>
      <c r="K649" s="29" t="s">
        <v>5376</v>
      </c>
      <c r="L649" s="29" t="s">
        <v>5371</v>
      </c>
      <c r="M649" s="29" t="s">
        <v>5323</v>
      </c>
      <c r="N649" s="29" t="s">
        <v>5323</v>
      </c>
      <c r="O649" s="46" t="s">
        <v>4</v>
      </c>
    </row>
    <row r="650" spans="1:15" ht="27" customHeight="1">
      <c r="A650" s="11"/>
      <c r="B650" s="12">
        <v>647</v>
      </c>
      <c r="C650" s="13" t="s">
        <v>5889</v>
      </c>
      <c r="D650" s="71" t="s">
        <v>2041</v>
      </c>
      <c r="E650" s="72" t="s">
        <v>1692</v>
      </c>
      <c r="F650" s="16" t="s">
        <v>4</v>
      </c>
      <c r="G650" s="17" t="s">
        <v>2042</v>
      </c>
      <c r="H650" s="17" t="s">
        <v>5334</v>
      </c>
      <c r="I650" s="18" t="s">
        <v>16</v>
      </c>
      <c r="J650" s="211">
        <v>40</v>
      </c>
      <c r="K650" s="17" t="s">
        <v>5376</v>
      </c>
      <c r="L650" s="17" t="s">
        <v>5371</v>
      </c>
      <c r="M650" s="17" t="s">
        <v>5323</v>
      </c>
      <c r="N650" s="17" t="s">
        <v>5323</v>
      </c>
      <c r="O650" s="16" t="s">
        <v>4</v>
      </c>
    </row>
    <row r="651" spans="1:15" ht="27" customHeight="1">
      <c r="A651" s="11"/>
      <c r="B651" s="12">
        <v>648</v>
      </c>
      <c r="C651" s="28" t="s">
        <v>5890</v>
      </c>
      <c r="D651" s="71" t="s">
        <v>2044</v>
      </c>
      <c r="E651" s="72" t="s">
        <v>1793</v>
      </c>
      <c r="F651" s="46" t="s">
        <v>4</v>
      </c>
      <c r="G651" s="29" t="s">
        <v>2045</v>
      </c>
      <c r="H651" s="29" t="s">
        <v>5327</v>
      </c>
      <c r="I651" s="30" t="s">
        <v>129</v>
      </c>
      <c r="J651" s="209">
        <v>40</v>
      </c>
      <c r="K651" s="29" t="s">
        <v>5342</v>
      </c>
      <c r="L651" s="29" t="s">
        <v>5341</v>
      </c>
      <c r="M651" s="29" t="s">
        <v>5323</v>
      </c>
      <c r="N651" s="29" t="s">
        <v>5323</v>
      </c>
      <c r="O651" s="46" t="s">
        <v>4</v>
      </c>
    </row>
    <row r="652" spans="1:15" ht="27" customHeight="1">
      <c r="A652" s="11"/>
      <c r="B652" s="12">
        <v>649</v>
      </c>
      <c r="C652" s="13" t="s">
        <v>5891</v>
      </c>
      <c r="D652" s="71" t="s">
        <v>2047</v>
      </c>
      <c r="E652" s="72" t="s">
        <v>1793</v>
      </c>
      <c r="F652" s="16" t="s">
        <v>4</v>
      </c>
      <c r="G652" s="17" t="s">
        <v>2048</v>
      </c>
      <c r="H652" s="17" t="s">
        <v>5359</v>
      </c>
      <c r="I652" s="18" t="s">
        <v>14</v>
      </c>
      <c r="J652" s="211">
        <v>40</v>
      </c>
      <c r="K652" s="17" t="s">
        <v>5328</v>
      </c>
      <c r="L652" s="17" t="s">
        <v>5329</v>
      </c>
      <c r="M652" s="17" t="s">
        <v>5323</v>
      </c>
      <c r="N652" s="17" t="s">
        <v>5323</v>
      </c>
      <c r="O652" s="16" t="s">
        <v>4</v>
      </c>
    </row>
    <row r="653" spans="1:15" ht="27" customHeight="1">
      <c r="A653" s="11"/>
      <c r="B653" s="12">
        <v>650</v>
      </c>
      <c r="C653" s="28" t="s">
        <v>5892</v>
      </c>
      <c r="D653" s="71" t="s">
        <v>589</v>
      </c>
      <c r="E653" s="72" t="s">
        <v>1692</v>
      </c>
      <c r="F653" s="46" t="s">
        <v>4</v>
      </c>
      <c r="G653" s="29" t="s">
        <v>2050</v>
      </c>
      <c r="H653" s="29" t="s">
        <v>5346</v>
      </c>
      <c r="I653" s="30" t="s">
        <v>22</v>
      </c>
      <c r="J653" s="209">
        <v>40</v>
      </c>
      <c r="K653" s="29" t="s">
        <v>5332</v>
      </c>
      <c r="L653" s="29" t="s">
        <v>5331</v>
      </c>
      <c r="M653" s="29" t="s">
        <v>5323</v>
      </c>
      <c r="N653" s="29" t="s">
        <v>5323</v>
      </c>
      <c r="O653" s="46" t="s">
        <v>4</v>
      </c>
    </row>
    <row r="654" spans="1:15" ht="27" customHeight="1">
      <c r="A654" s="33"/>
      <c r="B654" s="12">
        <v>651</v>
      </c>
      <c r="C654" s="13" t="s">
        <v>5893</v>
      </c>
      <c r="D654" s="71" t="s">
        <v>2052</v>
      </c>
      <c r="E654" s="72" t="s">
        <v>1793</v>
      </c>
      <c r="F654" s="16" t="s">
        <v>4</v>
      </c>
      <c r="G654" s="17" t="s">
        <v>2053</v>
      </c>
      <c r="H654" s="17" t="s">
        <v>5335</v>
      </c>
      <c r="I654" s="18" t="s">
        <v>146</v>
      </c>
      <c r="J654" s="211">
        <v>40</v>
      </c>
      <c r="K654" s="17" t="s">
        <v>5348</v>
      </c>
      <c r="L654" s="17" t="s">
        <v>5349</v>
      </c>
      <c r="M654" s="17" t="s">
        <v>5323</v>
      </c>
      <c r="N654" s="17" t="s">
        <v>5323</v>
      </c>
      <c r="O654" s="16" t="s">
        <v>4</v>
      </c>
    </row>
    <row r="655" spans="1:15" ht="27" customHeight="1">
      <c r="A655" s="11"/>
      <c r="B655" s="12">
        <v>652</v>
      </c>
      <c r="C655" s="28" t="s">
        <v>5894</v>
      </c>
      <c r="D655" s="71" t="s">
        <v>2055</v>
      </c>
      <c r="E655" s="72" t="s">
        <v>3</v>
      </c>
      <c r="F655" s="46" t="s">
        <v>4</v>
      </c>
      <c r="G655" s="29" t="s">
        <v>2056</v>
      </c>
      <c r="H655" s="29" t="s">
        <v>5320</v>
      </c>
      <c r="I655" s="30" t="s">
        <v>14</v>
      </c>
      <c r="J655" s="209">
        <v>40</v>
      </c>
      <c r="K655" s="29" t="s">
        <v>5328</v>
      </c>
      <c r="L655" s="29" t="s">
        <v>5329</v>
      </c>
      <c r="M655" s="29" t="s">
        <v>5323</v>
      </c>
      <c r="N655" s="29" t="s">
        <v>5323</v>
      </c>
      <c r="O655" s="46" t="s">
        <v>4</v>
      </c>
    </row>
    <row r="656" spans="1:15" ht="27" customHeight="1">
      <c r="A656" s="11"/>
      <c r="B656" s="12">
        <v>653</v>
      </c>
      <c r="C656" s="13" t="s">
        <v>5895</v>
      </c>
      <c r="D656" s="71" t="s">
        <v>410</v>
      </c>
      <c r="E656" s="72" t="s">
        <v>1692</v>
      </c>
      <c r="F656" s="16" t="s">
        <v>4</v>
      </c>
      <c r="G656" s="17" t="s">
        <v>2058</v>
      </c>
      <c r="H656" s="17" t="s">
        <v>5336</v>
      </c>
      <c r="I656" s="18" t="s">
        <v>24</v>
      </c>
      <c r="J656" s="211">
        <v>40</v>
      </c>
      <c r="K656" s="17" t="s">
        <v>5329</v>
      </c>
      <c r="L656" s="17" t="s">
        <v>5328</v>
      </c>
      <c r="M656" s="17" t="s">
        <v>5323</v>
      </c>
      <c r="N656" s="17" t="s">
        <v>5323</v>
      </c>
      <c r="O656" s="16" t="s">
        <v>4</v>
      </c>
    </row>
    <row r="657" spans="1:15" ht="27" customHeight="1">
      <c r="A657" s="11"/>
      <c r="B657" s="12">
        <v>654</v>
      </c>
      <c r="C657" s="28" t="s">
        <v>5896</v>
      </c>
      <c r="D657" s="71" t="s">
        <v>2060</v>
      </c>
      <c r="E657" s="72" t="s">
        <v>1793</v>
      </c>
      <c r="F657" s="46" t="s">
        <v>4</v>
      </c>
      <c r="G657" s="29" t="s">
        <v>2061</v>
      </c>
      <c r="H657" s="29" t="s">
        <v>5327</v>
      </c>
      <c r="I657" s="30" t="s">
        <v>110</v>
      </c>
      <c r="J657" s="209">
        <v>40</v>
      </c>
      <c r="K657" s="29" t="s">
        <v>5344</v>
      </c>
      <c r="L657" s="29" t="s">
        <v>5343</v>
      </c>
      <c r="M657" s="29" t="s">
        <v>5323</v>
      </c>
      <c r="N657" s="29" t="s">
        <v>5323</v>
      </c>
      <c r="O657" s="46" t="s">
        <v>4</v>
      </c>
    </row>
    <row r="658" spans="1:15" ht="27" customHeight="1">
      <c r="A658" s="11"/>
      <c r="B658" s="12">
        <v>655</v>
      </c>
      <c r="C658" s="13" t="s">
        <v>5897</v>
      </c>
      <c r="D658" s="71" t="s">
        <v>2063</v>
      </c>
      <c r="E658" s="72" t="s">
        <v>1793</v>
      </c>
      <c r="F658" s="16" t="s">
        <v>4</v>
      </c>
      <c r="G658" s="17" t="s">
        <v>2064</v>
      </c>
      <c r="H658" s="17" t="s">
        <v>5334</v>
      </c>
      <c r="I658" s="18" t="s">
        <v>6</v>
      </c>
      <c r="J658" s="211">
        <v>40</v>
      </c>
      <c r="K658" s="17" t="s">
        <v>5331</v>
      </c>
      <c r="L658" s="17" t="s">
        <v>5332</v>
      </c>
      <c r="M658" s="17" t="s">
        <v>5323</v>
      </c>
      <c r="N658" s="17" t="s">
        <v>5323</v>
      </c>
      <c r="O658" s="16" t="s">
        <v>4</v>
      </c>
    </row>
    <row r="659" spans="1:15" ht="27" customHeight="1">
      <c r="A659" s="33"/>
      <c r="B659" s="12">
        <v>656</v>
      </c>
      <c r="C659" s="28" t="s">
        <v>5898</v>
      </c>
      <c r="D659" s="71" t="s">
        <v>2066</v>
      </c>
      <c r="E659" s="72" t="s">
        <v>59</v>
      </c>
      <c r="F659" s="46" t="s">
        <v>4</v>
      </c>
      <c r="G659" s="29" t="s">
        <v>2067</v>
      </c>
      <c r="H659" s="29" t="s">
        <v>5359</v>
      </c>
      <c r="I659" s="30" t="s">
        <v>85</v>
      </c>
      <c r="J659" s="209">
        <v>40</v>
      </c>
      <c r="K659" s="29" t="s">
        <v>5340</v>
      </c>
      <c r="L659" s="29" t="s">
        <v>5341</v>
      </c>
      <c r="M659" s="29" t="s">
        <v>5323</v>
      </c>
      <c r="N659" s="29" t="s">
        <v>5356</v>
      </c>
      <c r="O659" s="46" t="s">
        <v>4</v>
      </c>
    </row>
    <row r="660" spans="1:15" ht="27" customHeight="1">
      <c r="A660" s="11"/>
      <c r="B660" s="12">
        <v>657</v>
      </c>
      <c r="C660" s="13" t="s">
        <v>5899</v>
      </c>
      <c r="D660" s="71" t="s">
        <v>2069</v>
      </c>
      <c r="E660" s="72" t="s">
        <v>47</v>
      </c>
      <c r="F660" s="16" t="s">
        <v>4</v>
      </c>
      <c r="G660" s="17" t="s">
        <v>2070</v>
      </c>
      <c r="H660" s="17" t="s">
        <v>5346</v>
      </c>
      <c r="I660" s="18" t="s">
        <v>146</v>
      </c>
      <c r="J660" s="211">
        <v>40</v>
      </c>
      <c r="K660" s="17" t="s">
        <v>5348</v>
      </c>
      <c r="L660" s="17" t="s">
        <v>5349</v>
      </c>
      <c r="M660" s="17" t="s">
        <v>5323</v>
      </c>
      <c r="N660" s="17" t="s">
        <v>5323</v>
      </c>
      <c r="O660" s="16" t="s">
        <v>4</v>
      </c>
    </row>
    <row r="661" spans="1:15" ht="27" customHeight="1">
      <c r="A661" s="11"/>
      <c r="B661" s="12">
        <v>658</v>
      </c>
      <c r="C661" s="28" t="s">
        <v>5900</v>
      </c>
      <c r="D661" s="71" t="s">
        <v>2072</v>
      </c>
      <c r="E661" s="72" t="s">
        <v>3</v>
      </c>
      <c r="F661" s="46" t="s">
        <v>4</v>
      </c>
      <c r="G661" s="29" t="s">
        <v>2073</v>
      </c>
      <c r="H661" s="29" t="s">
        <v>5335</v>
      </c>
      <c r="I661" s="30" t="s">
        <v>282</v>
      </c>
      <c r="J661" s="209">
        <v>40</v>
      </c>
      <c r="K661" s="29" t="s">
        <v>5373</v>
      </c>
      <c r="L661" s="29" t="s">
        <v>5374</v>
      </c>
      <c r="M661" s="29" t="s">
        <v>5323</v>
      </c>
      <c r="N661" s="29" t="s">
        <v>5323</v>
      </c>
      <c r="O661" s="46" t="s">
        <v>4</v>
      </c>
    </row>
    <row r="662" spans="1:15" ht="27" customHeight="1">
      <c r="A662" s="11"/>
      <c r="B662" s="12">
        <v>659</v>
      </c>
      <c r="C662" s="13" t="s">
        <v>5901</v>
      </c>
      <c r="D662" s="71" t="s">
        <v>2075</v>
      </c>
      <c r="E662" s="72" t="s">
        <v>59</v>
      </c>
      <c r="F662" s="16" t="s">
        <v>4</v>
      </c>
      <c r="G662" s="17" t="s">
        <v>2076</v>
      </c>
      <c r="H662" s="17" t="s">
        <v>5320</v>
      </c>
      <c r="I662" s="18" t="s">
        <v>30</v>
      </c>
      <c r="J662" s="211">
        <v>40</v>
      </c>
      <c r="K662" s="17" t="s">
        <v>5360</v>
      </c>
      <c r="L662" s="17" t="s">
        <v>5361</v>
      </c>
      <c r="M662" s="17" t="s">
        <v>5323</v>
      </c>
      <c r="N662" s="17" t="s">
        <v>5323</v>
      </c>
      <c r="O662" s="16" t="s">
        <v>4</v>
      </c>
    </row>
    <row r="663" spans="1:15" ht="27" customHeight="1">
      <c r="A663" s="11"/>
      <c r="B663" s="12">
        <v>660</v>
      </c>
      <c r="C663" s="28" t="s">
        <v>5902</v>
      </c>
      <c r="D663" s="71" t="s">
        <v>2079</v>
      </c>
      <c r="E663" s="72" t="s">
        <v>47</v>
      </c>
      <c r="F663" s="46" t="s">
        <v>4</v>
      </c>
      <c r="G663" s="29" t="s">
        <v>2080</v>
      </c>
      <c r="H663" s="29" t="s">
        <v>5351</v>
      </c>
      <c r="I663" s="30" t="s">
        <v>129</v>
      </c>
      <c r="J663" s="209">
        <v>40</v>
      </c>
      <c r="K663" s="29" t="s">
        <v>5342</v>
      </c>
      <c r="L663" s="29" t="s">
        <v>5329</v>
      </c>
      <c r="M663" s="29" t="s">
        <v>5323</v>
      </c>
      <c r="N663" s="29" t="s">
        <v>5392</v>
      </c>
      <c r="O663" s="46" t="s">
        <v>4</v>
      </c>
    </row>
    <row r="664" spans="1:15" ht="27" customHeight="1">
      <c r="A664" s="20"/>
      <c r="B664" s="12">
        <v>661</v>
      </c>
      <c r="C664" s="13" t="s">
        <v>5903</v>
      </c>
      <c r="D664" s="71" t="s">
        <v>1236</v>
      </c>
      <c r="E664" s="72" t="s">
        <v>1793</v>
      </c>
      <c r="F664" s="16" t="s">
        <v>4</v>
      </c>
      <c r="G664" s="17" t="s">
        <v>2082</v>
      </c>
      <c r="H664" s="17" t="s">
        <v>5336</v>
      </c>
      <c r="I664" s="18" t="s">
        <v>14</v>
      </c>
      <c r="J664" s="211">
        <v>40</v>
      </c>
      <c r="K664" s="17" t="s">
        <v>5328</v>
      </c>
      <c r="L664" s="17" t="s">
        <v>5338</v>
      </c>
      <c r="M664" s="17" t="s">
        <v>5323</v>
      </c>
      <c r="N664" s="17" t="s">
        <v>5356</v>
      </c>
      <c r="O664" s="16" t="s">
        <v>4</v>
      </c>
    </row>
    <row r="665" spans="1:15" ht="27" customHeight="1">
      <c r="A665" s="11"/>
      <c r="B665" s="12">
        <v>662</v>
      </c>
      <c r="C665" s="28" t="s">
        <v>5904</v>
      </c>
      <c r="D665" s="71" t="s">
        <v>2084</v>
      </c>
      <c r="E665" s="72" t="s">
        <v>3</v>
      </c>
      <c r="F665" s="46" t="s">
        <v>4</v>
      </c>
      <c r="G665" s="29" t="s">
        <v>2085</v>
      </c>
      <c r="H665" s="29" t="s">
        <v>5334</v>
      </c>
      <c r="I665" s="30" t="s">
        <v>61</v>
      </c>
      <c r="J665" s="209">
        <v>40</v>
      </c>
      <c r="K665" s="29" t="s">
        <v>5338</v>
      </c>
      <c r="L665" s="29" t="s">
        <v>5337</v>
      </c>
      <c r="M665" s="29" t="s">
        <v>5323</v>
      </c>
      <c r="N665" s="29" t="s">
        <v>5323</v>
      </c>
      <c r="O665" s="46" t="s">
        <v>4</v>
      </c>
    </row>
    <row r="666" spans="1:15" ht="27" customHeight="1">
      <c r="A666" s="11"/>
      <c r="B666" s="12">
        <v>663</v>
      </c>
      <c r="C666" s="13" t="s">
        <v>5905</v>
      </c>
      <c r="D666" s="71" t="s">
        <v>2087</v>
      </c>
      <c r="E666" s="72" t="s">
        <v>1692</v>
      </c>
      <c r="F666" s="16" t="s">
        <v>4</v>
      </c>
      <c r="G666" s="17" t="s">
        <v>2088</v>
      </c>
      <c r="H666" s="17" t="s">
        <v>5327</v>
      </c>
      <c r="I666" s="18" t="s">
        <v>30</v>
      </c>
      <c r="J666" s="211">
        <v>40</v>
      </c>
      <c r="K666" s="17" t="s">
        <v>5360</v>
      </c>
      <c r="L666" s="17" t="s">
        <v>5361</v>
      </c>
      <c r="M666" s="17" t="s">
        <v>5323</v>
      </c>
      <c r="N666" s="17" t="s">
        <v>5323</v>
      </c>
      <c r="O666" s="16" t="s">
        <v>4</v>
      </c>
    </row>
    <row r="667" spans="1:15" ht="27" customHeight="1">
      <c r="A667" s="11"/>
      <c r="B667" s="12">
        <v>664</v>
      </c>
      <c r="C667" s="28" t="s">
        <v>5906</v>
      </c>
      <c r="D667" s="71" t="s">
        <v>2090</v>
      </c>
      <c r="E667" s="72" t="s">
        <v>1793</v>
      </c>
      <c r="F667" s="46" t="s">
        <v>4</v>
      </c>
      <c r="G667" s="29" t="s">
        <v>2091</v>
      </c>
      <c r="H667" s="29" t="s">
        <v>5359</v>
      </c>
      <c r="I667" s="30" t="s">
        <v>129</v>
      </c>
      <c r="J667" s="209">
        <v>40</v>
      </c>
      <c r="K667" s="29" t="s">
        <v>5342</v>
      </c>
      <c r="L667" s="29" t="s">
        <v>5374</v>
      </c>
      <c r="M667" s="29" t="s">
        <v>5356</v>
      </c>
      <c r="N667" s="29" t="s">
        <v>5323</v>
      </c>
      <c r="O667" s="46" t="s">
        <v>4</v>
      </c>
    </row>
    <row r="668" spans="1:15" ht="27" customHeight="1">
      <c r="A668" s="11"/>
      <c r="B668" s="12">
        <v>665</v>
      </c>
      <c r="C668" s="13" t="s">
        <v>5907</v>
      </c>
      <c r="D668" s="71" t="s">
        <v>2093</v>
      </c>
      <c r="E668" s="72" t="s">
        <v>3</v>
      </c>
      <c r="F668" s="16" t="s">
        <v>4</v>
      </c>
      <c r="G668" s="17" t="s">
        <v>2094</v>
      </c>
      <c r="H668" s="17" t="s">
        <v>5346</v>
      </c>
      <c r="I668" s="18" t="s">
        <v>10</v>
      </c>
      <c r="J668" s="211">
        <v>40</v>
      </c>
      <c r="K668" s="17" t="s">
        <v>5358</v>
      </c>
      <c r="L668" s="17" t="s">
        <v>5357</v>
      </c>
      <c r="M668" s="17" t="s">
        <v>5323</v>
      </c>
      <c r="N668" s="17" t="s">
        <v>5323</v>
      </c>
      <c r="O668" s="16" t="s">
        <v>4</v>
      </c>
    </row>
    <row r="669" spans="1:15" ht="27" customHeight="1">
      <c r="A669" s="33"/>
      <c r="B669" s="12">
        <v>666</v>
      </c>
      <c r="C669" s="28" t="s">
        <v>5908</v>
      </c>
      <c r="D669" s="71" t="s">
        <v>2096</v>
      </c>
      <c r="E669" s="72" t="s">
        <v>59</v>
      </c>
      <c r="F669" s="46" t="s">
        <v>4</v>
      </c>
      <c r="G669" s="29" t="s">
        <v>2097</v>
      </c>
      <c r="H669" s="29" t="s">
        <v>5335</v>
      </c>
      <c r="I669" s="30" t="s">
        <v>129</v>
      </c>
      <c r="J669" s="209">
        <v>40</v>
      </c>
      <c r="K669" s="29" t="s">
        <v>5342</v>
      </c>
      <c r="L669" s="29" t="s">
        <v>5341</v>
      </c>
      <c r="M669" s="29" t="s">
        <v>5323</v>
      </c>
      <c r="N669" s="29" t="s">
        <v>5323</v>
      </c>
      <c r="O669" s="46" t="s">
        <v>4</v>
      </c>
    </row>
    <row r="670" spans="1:15" ht="27" customHeight="1">
      <c r="A670" s="11"/>
      <c r="B670" s="12">
        <v>667</v>
      </c>
      <c r="C670" s="13" t="s">
        <v>5909</v>
      </c>
      <c r="D670" s="71" t="s">
        <v>2099</v>
      </c>
      <c r="E670" s="72" t="s">
        <v>1793</v>
      </c>
      <c r="F670" s="16" t="s">
        <v>4</v>
      </c>
      <c r="G670" s="17" t="s">
        <v>2100</v>
      </c>
      <c r="H670" s="17" t="s">
        <v>5320</v>
      </c>
      <c r="I670" s="18" t="s">
        <v>282</v>
      </c>
      <c r="J670" s="211">
        <v>40</v>
      </c>
      <c r="K670" s="17" t="s">
        <v>5373</v>
      </c>
      <c r="L670" s="17" t="s">
        <v>5374</v>
      </c>
      <c r="M670" s="17" t="s">
        <v>5323</v>
      </c>
      <c r="N670" s="17" t="s">
        <v>5323</v>
      </c>
      <c r="O670" s="16" t="s">
        <v>4</v>
      </c>
    </row>
    <row r="671" spans="1:15" ht="27" customHeight="1">
      <c r="A671" s="11"/>
      <c r="B671" s="12">
        <v>668</v>
      </c>
      <c r="C671" s="28" t="s">
        <v>5910</v>
      </c>
      <c r="D671" s="71" t="s">
        <v>2103</v>
      </c>
      <c r="E671" s="72" t="s">
        <v>1692</v>
      </c>
      <c r="F671" s="46" t="s">
        <v>4</v>
      </c>
      <c r="G671" s="29" t="s">
        <v>2104</v>
      </c>
      <c r="H671" s="29" t="s">
        <v>5351</v>
      </c>
      <c r="I671" s="30" t="s">
        <v>155</v>
      </c>
      <c r="J671" s="209">
        <v>40</v>
      </c>
      <c r="K671" s="29" t="s">
        <v>5337</v>
      </c>
      <c r="L671" s="29" t="s">
        <v>5338</v>
      </c>
      <c r="M671" s="29" t="s">
        <v>5323</v>
      </c>
      <c r="N671" s="29" t="s">
        <v>5323</v>
      </c>
      <c r="O671" s="46" t="s">
        <v>4</v>
      </c>
    </row>
    <row r="672" spans="1:15" ht="27" customHeight="1">
      <c r="A672" s="11"/>
      <c r="B672" s="12">
        <v>669</v>
      </c>
      <c r="C672" s="13" t="s">
        <v>5911</v>
      </c>
      <c r="D672" s="71" t="s">
        <v>2106</v>
      </c>
      <c r="E672" s="72" t="s">
        <v>3</v>
      </c>
      <c r="F672" s="16" t="s">
        <v>4</v>
      </c>
      <c r="G672" s="17" t="s">
        <v>2107</v>
      </c>
      <c r="H672" s="17" t="s">
        <v>5336</v>
      </c>
      <c r="I672" s="18" t="s">
        <v>129</v>
      </c>
      <c r="J672" s="211">
        <v>40</v>
      </c>
      <c r="K672" s="17" t="s">
        <v>5342</v>
      </c>
      <c r="L672" s="17" t="s">
        <v>5341</v>
      </c>
      <c r="M672" s="17" t="s">
        <v>5323</v>
      </c>
      <c r="N672" s="17" t="s">
        <v>5323</v>
      </c>
      <c r="O672" s="16" t="s">
        <v>4</v>
      </c>
    </row>
    <row r="673" spans="1:15" ht="27" customHeight="1">
      <c r="A673" s="11"/>
      <c r="B673" s="12">
        <v>670</v>
      </c>
      <c r="C673" s="28" t="s">
        <v>5912</v>
      </c>
      <c r="D673" s="71" t="s">
        <v>2109</v>
      </c>
      <c r="E673" s="72" t="s">
        <v>1692</v>
      </c>
      <c r="F673" s="46" t="s">
        <v>4</v>
      </c>
      <c r="G673" s="29" t="s">
        <v>2110</v>
      </c>
      <c r="H673" s="29" t="s">
        <v>5334</v>
      </c>
      <c r="I673" s="30" t="s">
        <v>16</v>
      </c>
      <c r="J673" s="209">
        <v>40</v>
      </c>
      <c r="K673" s="29" t="s">
        <v>5376</v>
      </c>
      <c r="L673" s="29" t="s">
        <v>5371</v>
      </c>
      <c r="M673" s="29" t="s">
        <v>5323</v>
      </c>
      <c r="N673" s="29" t="s">
        <v>5323</v>
      </c>
      <c r="O673" s="46" t="s">
        <v>4</v>
      </c>
    </row>
    <row r="674" spans="1:15" ht="27" customHeight="1">
      <c r="A674" s="33"/>
      <c r="B674" s="12">
        <v>671</v>
      </c>
      <c r="C674" s="13" t="s">
        <v>5913</v>
      </c>
      <c r="D674" s="71" t="s">
        <v>2112</v>
      </c>
      <c r="E674" s="72" t="s">
        <v>1793</v>
      </c>
      <c r="F674" s="16" t="s">
        <v>4</v>
      </c>
      <c r="G674" s="17" t="s">
        <v>2113</v>
      </c>
      <c r="H674" s="17" t="s">
        <v>5327</v>
      </c>
      <c r="I674" s="18" t="s">
        <v>85</v>
      </c>
      <c r="J674" s="211">
        <v>40</v>
      </c>
      <c r="K674" s="17" t="s">
        <v>5340</v>
      </c>
      <c r="L674" s="17" t="s">
        <v>5341</v>
      </c>
      <c r="M674" s="17" t="s">
        <v>5323</v>
      </c>
      <c r="N674" s="17" t="s">
        <v>5356</v>
      </c>
      <c r="O674" s="16" t="s">
        <v>4</v>
      </c>
    </row>
    <row r="675" spans="1:15" ht="27" customHeight="1">
      <c r="A675" s="11"/>
      <c r="B675" s="12">
        <v>672</v>
      </c>
      <c r="C675" s="28" t="s">
        <v>5914</v>
      </c>
      <c r="D675" s="71" t="s">
        <v>2115</v>
      </c>
      <c r="E675" s="72" t="s">
        <v>1793</v>
      </c>
      <c r="F675" s="46" t="s">
        <v>4</v>
      </c>
      <c r="G675" s="29" t="s">
        <v>2116</v>
      </c>
      <c r="H675" s="29" t="s">
        <v>5359</v>
      </c>
      <c r="I675" s="30" t="s">
        <v>30</v>
      </c>
      <c r="J675" s="209">
        <v>40</v>
      </c>
      <c r="K675" s="29" t="s">
        <v>5360</v>
      </c>
      <c r="L675" s="29" t="s">
        <v>5343</v>
      </c>
      <c r="M675" s="29" t="s">
        <v>5323</v>
      </c>
      <c r="N675" s="29" t="s">
        <v>5356</v>
      </c>
      <c r="O675" s="46" t="s">
        <v>4</v>
      </c>
    </row>
    <row r="676" spans="1:15" ht="27" customHeight="1">
      <c r="A676" s="11"/>
      <c r="B676" s="12">
        <v>673</v>
      </c>
      <c r="C676" s="13" t="s">
        <v>5915</v>
      </c>
      <c r="D676" s="71" t="s">
        <v>2118</v>
      </c>
      <c r="E676" s="72" t="s">
        <v>3</v>
      </c>
      <c r="F676" s="16" t="s">
        <v>4</v>
      </c>
      <c r="G676" s="17" t="s">
        <v>2119</v>
      </c>
      <c r="H676" s="17" t="s">
        <v>5346</v>
      </c>
      <c r="I676" s="18" t="s">
        <v>85</v>
      </c>
      <c r="J676" s="211">
        <v>40</v>
      </c>
      <c r="K676" s="17" t="s">
        <v>5340</v>
      </c>
      <c r="L676" s="17" t="s">
        <v>5339</v>
      </c>
      <c r="M676" s="17" t="s">
        <v>5323</v>
      </c>
      <c r="N676" s="17" t="s">
        <v>5323</v>
      </c>
      <c r="O676" s="16" t="s">
        <v>4</v>
      </c>
    </row>
    <row r="677" spans="1:15" ht="27" customHeight="1">
      <c r="A677" s="11"/>
      <c r="B677" s="12">
        <v>674</v>
      </c>
      <c r="C677" s="13" t="s">
        <v>5916</v>
      </c>
      <c r="D677" s="71" t="s">
        <v>1049</v>
      </c>
      <c r="E677" s="72" t="s">
        <v>59</v>
      </c>
      <c r="F677" s="16" t="s">
        <v>4</v>
      </c>
      <c r="G677" s="17" t="s">
        <v>2124</v>
      </c>
      <c r="H677" s="17" t="s">
        <v>5320</v>
      </c>
      <c r="I677" s="18" t="s">
        <v>486</v>
      </c>
      <c r="J677" s="211">
        <v>40</v>
      </c>
      <c r="K677" s="17" t="s">
        <v>5389</v>
      </c>
      <c r="L677" s="17" t="s">
        <v>5403</v>
      </c>
      <c r="M677" s="17" t="s">
        <v>5323</v>
      </c>
      <c r="N677" s="17" t="s">
        <v>5323</v>
      </c>
      <c r="O677" s="16" t="s">
        <v>4</v>
      </c>
    </row>
    <row r="678" spans="1:15" ht="27" customHeight="1">
      <c r="A678" s="11"/>
      <c r="B678" s="12">
        <v>675</v>
      </c>
      <c r="C678" s="28" t="s">
        <v>5917</v>
      </c>
      <c r="D678" s="71" t="s">
        <v>2121</v>
      </c>
      <c r="E678" s="72" t="s">
        <v>47</v>
      </c>
      <c r="F678" s="46" t="s">
        <v>4</v>
      </c>
      <c r="G678" s="29" t="s">
        <v>5918</v>
      </c>
      <c r="H678" s="29" t="s">
        <v>5335</v>
      </c>
      <c r="I678" s="30" t="s">
        <v>110</v>
      </c>
      <c r="J678" s="209">
        <v>40</v>
      </c>
      <c r="K678" s="29" t="s">
        <v>5344</v>
      </c>
      <c r="L678" s="29" t="s">
        <v>5371</v>
      </c>
      <c r="M678" s="29" t="s">
        <v>5356</v>
      </c>
      <c r="N678" s="29" t="s">
        <v>5323</v>
      </c>
      <c r="O678" s="46" t="s">
        <v>4</v>
      </c>
    </row>
    <row r="679" spans="1:15" ht="27" customHeight="1">
      <c r="A679" s="33"/>
      <c r="B679" s="12">
        <v>676</v>
      </c>
      <c r="C679" s="13" t="s">
        <v>5919</v>
      </c>
      <c r="D679" s="82" t="s">
        <v>2138</v>
      </c>
      <c r="E679" s="83" t="s">
        <v>47</v>
      </c>
      <c r="F679" s="28" t="s">
        <v>5414</v>
      </c>
      <c r="G679" s="17" t="s">
        <v>5920</v>
      </c>
      <c r="H679" s="17" t="s">
        <v>5334</v>
      </c>
      <c r="I679" s="18" t="s">
        <v>8</v>
      </c>
      <c r="J679" s="211">
        <v>40</v>
      </c>
      <c r="K679" s="17" t="s">
        <v>5321</v>
      </c>
      <c r="L679" s="17" t="s">
        <v>5376</v>
      </c>
      <c r="M679" s="17" t="s">
        <v>5323</v>
      </c>
      <c r="N679" s="17" t="s">
        <v>5389</v>
      </c>
      <c r="O679" s="16" t="s">
        <v>4</v>
      </c>
    </row>
    <row r="680" spans="1:15" ht="27" customHeight="1">
      <c r="A680" s="11"/>
      <c r="B680" s="12">
        <v>677</v>
      </c>
      <c r="C680" s="13" t="s">
        <v>5921</v>
      </c>
      <c r="D680" s="82" t="s">
        <v>2126</v>
      </c>
      <c r="E680" s="83" t="s">
        <v>47</v>
      </c>
      <c r="F680" s="28" t="s">
        <v>5414</v>
      </c>
      <c r="G680" s="17" t="s">
        <v>2127</v>
      </c>
      <c r="H680" s="17" t="s">
        <v>5335</v>
      </c>
      <c r="I680" s="18" t="s">
        <v>24</v>
      </c>
      <c r="J680" s="211">
        <v>40</v>
      </c>
      <c r="K680" s="17" t="s">
        <v>5329</v>
      </c>
      <c r="L680" s="17" t="s">
        <v>5328</v>
      </c>
      <c r="M680" s="17" t="s">
        <v>5323</v>
      </c>
      <c r="N680" s="17" t="s">
        <v>5323</v>
      </c>
      <c r="O680" s="16" t="s">
        <v>4</v>
      </c>
    </row>
    <row r="681" spans="1:15" ht="27" customHeight="1">
      <c r="A681" s="11"/>
      <c r="B681" s="12">
        <v>678</v>
      </c>
      <c r="C681" s="28" t="s">
        <v>5922</v>
      </c>
      <c r="D681" s="82" t="s">
        <v>2129</v>
      </c>
      <c r="E681" s="83" t="s">
        <v>65</v>
      </c>
      <c r="F681" s="28" t="s">
        <v>5414</v>
      </c>
      <c r="G681" s="29" t="s">
        <v>2130</v>
      </c>
      <c r="H681" s="29" t="s">
        <v>5320</v>
      </c>
      <c r="I681" s="30" t="s">
        <v>44</v>
      </c>
      <c r="J681" s="209">
        <v>40</v>
      </c>
      <c r="K681" s="29" t="s">
        <v>5349</v>
      </c>
      <c r="L681" s="29" t="s">
        <v>5348</v>
      </c>
      <c r="M681" s="29" t="s">
        <v>5323</v>
      </c>
      <c r="N681" s="29" t="s">
        <v>5323</v>
      </c>
      <c r="O681" s="46" t="s">
        <v>4</v>
      </c>
    </row>
    <row r="682" spans="1:15" ht="27" customHeight="1">
      <c r="A682" s="11"/>
      <c r="B682" s="12">
        <v>679</v>
      </c>
      <c r="C682" s="13" t="s">
        <v>5923</v>
      </c>
      <c r="D682" s="82" t="s">
        <v>2132</v>
      </c>
      <c r="E682" s="83" t="s">
        <v>47</v>
      </c>
      <c r="F682" s="28" t="s">
        <v>5414</v>
      </c>
      <c r="G682" s="17" t="s">
        <v>2133</v>
      </c>
      <c r="H682" s="17" t="s">
        <v>5351</v>
      </c>
      <c r="I682" s="18" t="s">
        <v>36</v>
      </c>
      <c r="J682" s="211">
        <v>40</v>
      </c>
      <c r="K682" s="17" t="s">
        <v>5343</v>
      </c>
      <c r="L682" s="17" t="s">
        <v>5344</v>
      </c>
      <c r="M682" s="17" t="s">
        <v>5323</v>
      </c>
      <c r="N682" s="17" t="s">
        <v>5323</v>
      </c>
      <c r="O682" s="16" t="s">
        <v>4</v>
      </c>
    </row>
    <row r="683" spans="1:15" ht="27" customHeight="1">
      <c r="A683" s="11"/>
      <c r="B683" s="12">
        <v>680</v>
      </c>
      <c r="C683" s="28" t="s">
        <v>5924</v>
      </c>
      <c r="D683" s="82" t="s">
        <v>2135</v>
      </c>
      <c r="E683" s="83" t="s">
        <v>3</v>
      </c>
      <c r="F683" s="28" t="s">
        <v>5414</v>
      </c>
      <c r="G683" s="29" t="s">
        <v>2136</v>
      </c>
      <c r="H683" s="29" t="s">
        <v>5336</v>
      </c>
      <c r="I683" s="30" t="s">
        <v>215</v>
      </c>
      <c r="J683" s="209">
        <v>40</v>
      </c>
      <c r="K683" s="29" t="s">
        <v>5374</v>
      </c>
      <c r="L683" s="29" t="s">
        <v>5373</v>
      </c>
      <c r="M683" s="29" t="s">
        <v>5323</v>
      </c>
      <c r="N683" s="29" t="s">
        <v>5323</v>
      </c>
      <c r="O683" s="46" t="s">
        <v>4</v>
      </c>
    </row>
    <row r="684" spans="1:15" ht="27" customHeight="1">
      <c r="A684" s="20"/>
      <c r="B684" s="12">
        <v>681</v>
      </c>
      <c r="C684" s="28" t="s">
        <v>5925</v>
      </c>
      <c r="D684" s="82" t="s">
        <v>46</v>
      </c>
      <c r="E684" s="83" t="s">
        <v>47</v>
      </c>
      <c r="F684" s="28" t="s">
        <v>5414</v>
      </c>
      <c r="G684" s="29" t="s">
        <v>2141</v>
      </c>
      <c r="H684" s="29" t="s">
        <v>5327</v>
      </c>
      <c r="I684" s="30" t="s">
        <v>108</v>
      </c>
      <c r="J684" s="209">
        <v>40</v>
      </c>
      <c r="K684" s="29" t="s">
        <v>5371</v>
      </c>
      <c r="L684" s="29" t="s">
        <v>5344</v>
      </c>
      <c r="M684" s="29" t="s">
        <v>5356</v>
      </c>
      <c r="N684" s="29" t="s">
        <v>5323</v>
      </c>
      <c r="O684" s="46" t="s">
        <v>4</v>
      </c>
    </row>
    <row r="685" spans="1:15" ht="27" customHeight="1">
      <c r="A685" s="11"/>
      <c r="B685" s="12">
        <v>682</v>
      </c>
      <c r="C685" s="13" t="s">
        <v>5926</v>
      </c>
      <c r="D685" s="82" t="s">
        <v>414</v>
      </c>
      <c r="E685" s="83" t="s">
        <v>65</v>
      </c>
      <c r="F685" s="28" t="s">
        <v>5414</v>
      </c>
      <c r="G685" s="17" t="s">
        <v>2143</v>
      </c>
      <c r="H685" s="17" t="s">
        <v>5359</v>
      </c>
      <c r="I685" s="18" t="s">
        <v>114</v>
      </c>
      <c r="J685" s="211">
        <v>40</v>
      </c>
      <c r="K685" s="17" t="s">
        <v>5341</v>
      </c>
      <c r="L685" s="17" t="s">
        <v>5342</v>
      </c>
      <c r="M685" s="17" t="s">
        <v>5323</v>
      </c>
      <c r="N685" s="17" t="s">
        <v>5323</v>
      </c>
      <c r="O685" s="16" t="s">
        <v>4</v>
      </c>
    </row>
    <row r="686" spans="1:15" ht="27" customHeight="1">
      <c r="A686" s="11"/>
      <c r="B686" s="12">
        <v>683</v>
      </c>
      <c r="C686" s="28" t="s">
        <v>5927</v>
      </c>
      <c r="D686" s="82" t="s">
        <v>822</v>
      </c>
      <c r="E686" s="83" t="s">
        <v>47</v>
      </c>
      <c r="F686" s="28" t="s">
        <v>5414</v>
      </c>
      <c r="G686" s="29" t="s">
        <v>2145</v>
      </c>
      <c r="H686" s="29" t="s">
        <v>5346</v>
      </c>
      <c r="I686" s="30" t="s">
        <v>108</v>
      </c>
      <c r="J686" s="209">
        <v>40</v>
      </c>
      <c r="K686" s="29" t="s">
        <v>5371</v>
      </c>
      <c r="L686" s="29" t="s">
        <v>5376</v>
      </c>
      <c r="M686" s="29" t="s">
        <v>5323</v>
      </c>
      <c r="N686" s="29" t="s">
        <v>5323</v>
      </c>
      <c r="O686" s="46" t="s">
        <v>4</v>
      </c>
    </row>
    <row r="687" spans="1:15" ht="27" customHeight="1">
      <c r="A687" s="11"/>
      <c r="B687" s="12">
        <v>684</v>
      </c>
      <c r="C687" s="13" t="s">
        <v>2146</v>
      </c>
      <c r="D687" s="82" t="s">
        <v>822</v>
      </c>
      <c r="E687" s="83" t="s">
        <v>59</v>
      </c>
      <c r="F687" s="28" t="s">
        <v>5414</v>
      </c>
      <c r="G687" s="17" t="s">
        <v>2147</v>
      </c>
      <c r="H687" s="17" t="s">
        <v>5335</v>
      </c>
      <c r="I687" s="18" t="s">
        <v>14</v>
      </c>
      <c r="J687" s="211">
        <v>40</v>
      </c>
      <c r="K687" s="17" t="s">
        <v>5328</v>
      </c>
      <c r="L687" s="17" t="s">
        <v>5329</v>
      </c>
      <c r="M687" s="17" t="s">
        <v>5323</v>
      </c>
      <c r="N687" s="17" t="s">
        <v>5323</v>
      </c>
      <c r="O687" s="16" t="s">
        <v>4</v>
      </c>
    </row>
    <row r="688" spans="1:15" ht="27" customHeight="1">
      <c r="A688" s="11"/>
      <c r="B688" s="12">
        <v>685</v>
      </c>
      <c r="C688" s="28" t="s">
        <v>2148</v>
      </c>
      <c r="D688" s="82" t="s">
        <v>1147</v>
      </c>
      <c r="E688" s="83" t="s">
        <v>59</v>
      </c>
      <c r="F688" s="28" t="s">
        <v>5414</v>
      </c>
      <c r="G688" s="29" t="s">
        <v>2149</v>
      </c>
      <c r="H688" s="29" t="s">
        <v>5320</v>
      </c>
      <c r="I688" s="30" t="s">
        <v>38</v>
      </c>
      <c r="J688" s="209">
        <v>40</v>
      </c>
      <c r="K688" s="29" t="s">
        <v>5322</v>
      </c>
      <c r="L688" s="29" t="s">
        <v>5321</v>
      </c>
      <c r="M688" s="29" t="s">
        <v>5323</v>
      </c>
      <c r="N688" s="29" t="s">
        <v>5323</v>
      </c>
      <c r="O688" s="46" t="s">
        <v>4</v>
      </c>
    </row>
    <row r="689" spans="1:15" ht="27" customHeight="1">
      <c r="A689" s="33"/>
      <c r="B689" s="12">
        <v>686</v>
      </c>
      <c r="C689" s="13" t="s">
        <v>5928</v>
      </c>
      <c r="D689" s="82" t="s">
        <v>2151</v>
      </c>
      <c r="E689" s="83" t="s">
        <v>3</v>
      </c>
      <c r="F689" s="28" t="s">
        <v>5414</v>
      </c>
      <c r="G689" s="17" t="s">
        <v>2152</v>
      </c>
      <c r="H689" s="17" t="s">
        <v>5351</v>
      </c>
      <c r="I689" s="18" t="s">
        <v>56</v>
      </c>
      <c r="J689" s="211">
        <v>40</v>
      </c>
      <c r="K689" s="17" t="s">
        <v>5339</v>
      </c>
      <c r="L689" s="17" t="s">
        <v>5340</v>
      </c>
      <c r="M689" s="17" t="s">
        <v>5323</v>
      </c>
      <c r="N689" s="17" t="s">
        <v>5323</v>
      </c>
      <c r="O689" s="16" t="s">
        <v>4</v>
      </c>
    </row>
    <row r="690" spans="1:15" ht="27" customHeight="1">
      <c r="A690" s="11"/>
      <c r="B690" s="12">
        <v>687</v>
      </c>
      <c r="C690" s="28" t="s">
        <v>5929</v>
      </c>
      <c r="D690" s="82" t="s">
        <v>2154</v>
      </c>
      <c r="E690" s="83" t="s">
        <v>65</v>
      </c>
      <c r="F690" s="28" t="s">
        <v>5414</v>
      </c>
      <c r="G690" s="29" t="s">
        <v>2155</v>
      </c>
      <c r="H690" s="29" t="s">
        <v>5336</v>
      </c>
      <c r="I690" s="30" t="s">
        <v>61</v>
      </c>
      <c r="J690" s="209">
        <v>40</v>
      </c>
      <c r="K690" s="29" t="s">
        <v>5338</v>
      </c>
      <c r="L690" s="29" t="s">
        <v>5337</v>
      </c>
      <c r="M690" s="29" t="s">
        <v>5323</v>
      </c>
      <c r="N690" s="29" t="s">
        <v>5323</v>
      </c>
      <c r="O690" s="46" t="s">
        <v>4</v>
      </c>
    </row>
    <row r="691" spans="1:15" ht="27" customHeight="1">
      <c r="A691" s="11"/>
      <c r="B691" s="12">
        <v>688</v>
      </c>
      <c r="C691" s="13" t="s">
        <v>5930</v>
      </c>
      <c r="D691" s="82" t="s">
        <v>2157</v>
      </c>
      <c r="E691" s="83" t="s">
        <v>65</v>
      </c>
      <c r="F691" s="28" t="s">
        <v>5414</v>
      </c>
      <c r="G691" s="17" t="s">
        <v>2158</v>
      </c>
      <c r="H691" s="17" t="s">
        <v>5334</v>
      </c>
      <c r="I691" s="18" t="s">
        <v>8</v>
      </c>
      <c r="J691" s="211">
        <v>40</v>
      </c>
      <c r="K691" s="17" t="s">
        <v>5321</v>
      </c>
      <c r="L691" s="17" t="s">
        <v>5322</v>
      </c>
      <c r="M691" s="17" t="s">
        <v>5323</v>
      </c>
      <c r="N691" s="17" t="s">
        <v>5323</v>
      </c>
      <c r="O691" s="16" t="s">
        <v>4</v>
      </c>
    </row>
    <row r="692" spans="1:15" ht="27" customHeight="1">
      <c r="A692" s="11"/>
      <c r="B692" s="12">
        <v>689</v>
      </c>
      <c r="C692" s="28" t="s">
        <v>5931</v>
      </c>
      <c r="D692" s="82" t="s">
        <v>2160</v>
      </c>
      <c r="E692" s="83" t="s">
        <v>3</v>
      </c>
      <c r="F692" s="28" t="s">
        <v>5414</v>
      </c>
      <c r="G692" s="29" t="s">
        <v>2161</v>
      </c>
      <c r="H692" s="29" t="s">
        <v>5327</v>
      </c>
      <c r="I692" s="30" t="s">
        <v>226</v>
      </c>
      <c r="J692" s="209">
        <v>40</v>
      </c>
      <c r="K692" s="29" t="s">
        <v>5324</v>
      </c>
      <c r="L692" s="29" t="s">
        <v>5324</v>
      </c>
      <c r="M692" s="29" t="s">
        <v>5323</v>
      </c>
      <c r="N692" s="29" t="s">
        <v>5323</v>
      </c>
      <c r="O692" s="46" t="s">
        <v>4</v>
      </c>
    </row>
    <row r="693" spans="1:15" ht="27" customHeight="1">
      <c r="A693" s="11"/>
      <c r="B693" s="12">
        <v>690</v>
      </c>
      <c r="C693" s="13" t="s">
        <v>5932</v>
      </c>
      <c r="D693" s="82" t="s">
        <v>568</v>
      </c>
      <c r="E693" s="83" t="s">
        <v>3</v>
      </c>
      <c r="F693" s="28" t="s">
        <v>5414</v>
      </c>
      <c r="G693" s="17" t="s">
        <v>2163</v>
      </c>
      <c r="H693" s="17" t="s">
        <v>5359</v>
      </c>
      <c r="I693" s="18" t="s">
        <v>67</v>
      </c>
      <c r="J693" s="211">
        <v>40</v>
      </c>
      <c r="K693" s="17" t="s">
        <v>5377</v>
      </c>
      <c r="L693" s="17" t="s">
        <v>5378</v>
      </c>
      <c r="M693" s="17" t="s">
        <v>5323</v>
      </c>
      <c r="N693" s="17" t="s">
        <v>5323</v>
      </c>
      <c r="O693" s="16" t="s">
        <v>4</v>
      </c>
    </row>
    <row r="694" spans="1:15" ht="27" customHeight="1">
      <c r="A694" s="33"/>
      <c r="B694" s="12">
        <v>691</v>
      </c>
      <c r="C694" s="28" t="s">
        <v>5933</v>
      </c>
      <c r="D694" s="82" t="s">
        <v>568</v>
      </c>
      <c r="E694" s="83" t="s">
        <v>3</v>
      </c>
      <c r="F694" s="28" t="s">
        <v>5414</v>
      </c>
      <c r="G694" s="29" t="s">
        <v>2165</v>
      </c>
      <c r="H694" s="29" t="s">
        <v>5346</v>
      </c>
      <c r="I694" s="30" t="s">
        <v>85</v>
      </c>
      <c r="J694" s="209">
        <v>40</v>
      </c>
      <c r="K694" s="29" t="s">
        <v>5340</v>
      </c>
      <c r="L694" s="29" t="s">
        <v>5339</v>
      </c>
      <c r="M694" s="29" t="s">
        <v>5323</v>
      </c>
      <c r="N694" s="29" t="s">
        <v>5323</v>
      </c>
      <c r="O694" s="46" t="s">
        <v>4</v>
      </c>
    </row>
    <row r="695" spans="1:15" ht="27" customHeight="1">
      <c r="A695" s="11"/>
      <c r="B695" s="12">
        <v>692</v>
      </c>
      <c r="C695" s="13" t="s">
        <v>5934</v>
      </c>
      <c r="D695" s="82" t="s">
        <v>2167</v>
      </c>
      <c r="E695" s="83" t="s">
        <v>59</v>
      </c>
      <c r="F695" s="28" t="s">
        <v>5414</v>
      </c>
      <c r="G695" s="17" t="s">
        <v>2168</v>
      </c>
      <c r="H695" s="17" t="s">
        <v>5335</v>
      </c>
      <c r="I695" s="18" t="s">
        <v>24</v>
      </c>
      <c r="J695" s="211">
        <v>40</v>
      </c>
      <c r="K695" s="17" t="s">
        <v>5329</v>
      </c>
      <c r="L695" s="17" t="s">
        <v>5328</v>
      </c>
      <c r="M695" s="17" t="s">
        <v>5323</v>
      </c>
      <c r="N695" s="17" t="s">
        <v>5323</v>
      </c>
      <c r="O695" s="16" t="s">
        <v>4</v>
      </c>
    </row>
    <row r="696" spans="1:15" ht="27" customHeight="1">
      <c r="A696" s="11"/>
      <c r="B696" s="12">
        <v>693</v>
      </c>
      <c r="C696" s="28" t="s">
        <v>5935</v>
      </c>
      <c r="D696" s="82" t="s">
        <v>2170</v>
      </c>
      <c r="E696" s="83" t="s">
        <v>47</v>
      </c>
      <c r="F696" s="28" t="s">
        <v>5414</v>
      </c>
      <c r="G696" s="29" t="s">
        <v>2171</v>
      </c>
      <c r="H696" s="29" t="s">
        <v>5320</v>
      </c>
      <c r="I696" s="30" t="s">
        <v>155</v>
      </c>
      <c r="J696" s="209">
        <v>40</v>
      </c>
      <c r="K696" s="29" t="s">
        <v>5337</v>
      </c>
      <c r="L696" s="29" t="s">
        <v>5338</v>
      </c>
      <c r="M696" s="29" t="s">
        <v>5323</v>
      </c>
      <c r="N696" s="29" t="s">
        <v>5323</v>
      </c>
      <c r="O696" s="46" t="s">
        <v>4</v>
      </c>
    </row>
    <row r="697" spans="1:15" ht="27" customHeight="1">
      <c r="A697" s="11"/>
      <c r="B697" s="12">
        <v>694</v>
      </c>
      <c r="C697" s="13" t="s">
        <v>2172</v>
      </c>
      <c r="D697" s="82" t="s">
        <v>2173</v>
      </c>
      <c r="E697" s="83" t="s">
        <v>3</v>
      </c>
      <c r="F697" s="28" t="s">
        <v>5414</v>
      </c>
      <c r="G697" s="17" t="s">
        <v>2174</v>
      </c>
      <c r="H697" s="17" t="s">
        <v>5351</v>
      </c>
      <c r="I697" s="18" t="s">
        <v>67</v>
      </c>
      <c r="J697" s="211">
        <v>40</v>
      </c>
      <c r="K697" s="17" t="s">
        <v>5377</v>
      </c>
      <c r="L697" s="17" t="s">
        <v>5378</v>
      </c>
      <c r="M697" s="17" t="s">
        <v>5323</v>
      </c>
      <c r="N697" s="17" t="s">
        <v>5323</v>
      </c>
      <c r="O697" s="16" t="s">
        <v>4</v>
      </c>
    </row>
    <row r="698" spans="1:15" ht="27" customHeight="1">
      <c r="A698" s="11"/>
      <c r="B698" s="12">
        <v>695</v>
      </c>
      <c r="C698" s="28" t="s">
        <v>2175</v>
      </c>
      <c r="D698" s="82" t="s">
        <v>2176</v>
      </c>
      <c r="E698" s="83" t="s">
        <v>3</v>
      </c>
      <c r="F698" s="28" t="s">
        <v>5414</v>
      </c>
      <c r="G698" s="29" t="s">
        <v>2177</v>
      </c>
      <c r="H698" s="29" t="s">
        <v>5336</v>
      </c>
      <c r="I698" s="30" t="s">
        <v>108</v>
      </c>
      <c r="J698" s="209">
        <v>40</v>
      </c>
      <c r="K698" s="29" t="s">
        <v>5371</v>
      </c>
      <c r="L698" s="29" t="s">
        <v>5376</v>
      </c>
      <c r="M698" s="29" t="s">
        <v>5323</v>
      </c>
      <c r="N698" s="29" t="s">
        <v>5323</v>
      </c>
      <c r="O698" s="46" t="s">
        <v>4</v>
      </c>
    </row>
    <row r="699" spans="1:15" ht="27" customHeight="1">
      <c r="A699" s="33"/>
      <c r="B699" s="12">
        <v>696</v>
      </c>
      <c r="C699" s="13" t="s">
        <v>5936</v>
      </c>
      <c r="D699" s="82" t="s">
        <v>2179</v>
      </c>
      <c r="E699" s="83" t="s">
        <v>59</v>
      </c>
      <c r="F699" s="28" t="s">
        <v>5414</v>
      </c>
      <c r="G699" s="17" t="s">
        <v>2180</v>
      </c>
      <c r="H699" s="17" t="s">
        <v>5334</v>
      </c>
      <c r="I699" s="18" t="s">
        <v>24</v>
      </c>
      <c r="J699" s="211">
        <v>40</v>
      </c>
      <c r="K699" s="17" t="s">
        <v>5329</v>
      </c>
      <c r="L699" s="17" t="s">
        <v>5328</v>
      </c>
      <c r="M699" s="17" t="s">
        <v>5323</v>
      </c>
      <c r="N699" s="17" t="s">
        <v>5323</v>
      </c>
      <c r="O699" s="16" t="s">
        <v>4</v>
      </c>
    </row>
    <row r="700" spans="1:15" ht="27" customHeight="1">
      <c r="A700" s="11"/>
      <c r="B700" s="12">
        <v>697</v>
      </c>
      <c r="C700" s="28" t="s">
        <v>5937</v>
      </c>
      <c r="D700" s="82" t="s">
        <v>2182</v>
      </c>
      <c r="E700" s="83" t="s">
        <v>65</v>
      </c>
      <c r="F700" s="28" t="s">
        <v>5414</v>
      </c>
      <c r="G700" s="29" t="s">
        <v>2183</v>
      </c>
      <c r="H700" s="29" t="s">
        <v>5327</v>
      </c>
      <c r="I700" s="30" t="s">
        <v>44</v>
      </c>
      <c r="J700" s="209">
        <v>40</v>
      </c>
      <c r="K700" s="29" t="s">
        <v>5349</v>
      </c>
      <c r="L700" s="29" t="s">
        <v>5348</v>
      </c>
      <c r="M700" s="29" t="s">
        <v>5323</v>
      </c>
      <c r="N700" s="29" t="s">
        <v>5323</v>
      </c>
      <c r="O700" s="46" t="s">
        <v>4</v>
      </c>
    </row>
    <row r="701" spans="1:15" ht="27" customHeight="1">
      <c r="A701" s="11"/>
      <c r="B701" s="12">
        <v>698</v>
      </c>
      <c r="C701" s="13" t="s">
        <v>5938</v>
      </c>
      <c r="D701" s="82" t="s">
        <v>2185</v>
      </c>
      <c r="E701" s="83" t="s">
        <v>59</v>
      </c>
      <c r="F701" s="28" t="s">
        <v>5414</v>
      </c>
      <c r="G701" s="17" t="s">
        <v>2186</v>
      </c>
      <c r="H701" s="17" t="s">
        <v>5335</v>
      </c>
      <c r="I701" s="18" t="s">
        <v>215</v>
      </c>
      <c r="J701" s="211">
        <v>40</v>
      </c>
      <c r="K701" s="17" t="s">
        <v>5374</v>
      </c>
      <c r="L701" s="17" t="s">
        <v>5373</v>
      </c>
      <c r="M701" s="17" t="s">
        <v>5323</v>
      </c>
      <c r="N701" s="17" t="s">
        <v>5323</v>
      </c>
      <c r="O701" s="16" t="s">
        <v>4</v>
      </c>
    </row>
    <row r="702" spans="1:15" ht="27" customHeight="1">
      <c r="A702" s="11"/>
      <c r="B702" s="12">
        <v>699</v>
      </c>
      <c r="C702" s="28" t="s">
        <v>5939</v>
      </c>
      <c r="D702" s="82" t="s">
        <v>2188</v>
      </c>
      <c r="E702" s="83" t="s">
        <v>47</v>
      </c>
      <c r="F702" s="28" t="s">
        <v>5414</v>
      </c>
      <c r="G702" s="29" t="s">
        <v>2189</v>
      </c>
      <c r="H702" s="29" t="s">
        <v>5320</v>
      </c>
      <c r="I702" s="30" t="s">
        <v>300</v>
      </c>
      <c r="J702" s="209">
        <v>40</v>
      </c>
      <c r="K702" s="29" t="s">
        <v>5421</v>
      </c>
      <c r="L702" s="29" t="s">
        <v>5356</v>
      </c>
      <c r="M702" s="29" t="s">
        <v>5323</v>
      </c>
      <c r="N702" s="29" t="s">
        <v>5323</v>
      </c>
      <c r="O702" s="46" t="s">
        <v>4</v>
      </c>
    </row>
    <row r="703" spans="1:15" ht="27" customHeight="1">
      <c r="A703" s="11"/>
      <c r="B703" s="12">
        <v>700</v>
      </c>
      <c r="C703" s="13" t="s">
        <v>5940</v>
      </c>
      <c r="D703" s="82" t="s">
        <v>2191</v>
      </c>
      <c r="E703" s="83" t="s">
        <v>65</v>
      </c>
      <c r="F703" s="28" t="s">
        <v>5414</v>
      </c>
      <c r="G703" s="17" t="s">
        <v>2192</v>
      </c>
      <c r="H703" s="17" t="s">
        <v>5351</v>
      </c>
      <c r="I703" s="18" t="s">
        <v>44</v>
      </c>
      <c r="J703" s="211">
        <v>40</v>
      </c>
      <c r="K703" s="17" t="s">
        <v>5349</v>
      </c>
      <c r="L703" s="17" t="s">
        <v>5348</v>
      </c>
      <c r="M703" s="17" t="s">
        <v>5323</v>
      </c>
      <c r="N703" s="17" t="s">
        <v>5323</v>
      </c>
      <c r="O703" s="16" t="s">
        <v>4</v>
      </c>
    </row>
    <row r="704" spans="1:15" ht="27" customHeight="1">
      <c r="A704" s="20"/>
      <c r="B704" s="12">
        <v>701</v>
      </c>
      <c r="C704" s="28" t="s">
        <v>5941</v>
      </c>
      <c r="D704" s="82" t="s">
        <v>2194</v>
      </c>
      <c r="E704" s="83" t="s">
        <v>3</v>
      </c>
      <c r="F704" s="28" t="s">
        <v>5414</v>
      </c>
      <c r="G704" s="29" t="s">
        <v>2195</v>
      </c>
      <c r="H704" s="29" t="s">
        <v>5336</v>
      </c>
      <c r="I704" s="30" t="s">
        <v>108</v>
      </c>
      <c r="J704" s="209">
        <v>40</v>
      </c>
      <c r="K704" s="29" t="s">
        <v>5371</v>
      </c>
      <c r="L704" s="29" t="s">
        <v>5376</v>
      </c>
      <c r="M704" s="29" t="s">
        <v>5323</v>
      </c>
      <c r="N704" s="29" t="s">
        <v>5323</v>
      </c>
      <c r="O704" s="46" t="s">
        <v>4</v>
      </c>
    </row>
    <row r="705" spans="1:15" ht="27" customHeight="1">
      <c r="A705" s="11"/>
      <c r="B705" s="12">
        <v>702</v>
      </c>
      <c r="C705" s="13" t="s">
        <v>5942</v>
      </c>
      <c r="D705" s="82" t="s">
        <v>2197</v>
      </c>
      <c r="E705" s="83" t="s">
        <v>3</v>
      </c>
      <c r="F705" s="28" t="s">
        <v>5414</v>
      </c>
      <c r="G705" s="17" t="s">
        <v>2198</v>
      </c>
      <c r="H705" s="17" t="s">
        <v>5334</v>
      </c>
      <c r="I705" s="18" t="s">
        <v>108</v>
      </c>
      <c r="J705" s="211">
        <v>40</v>
      </c>
      <c r="K705" s="17" t="s">
        <v>5371</v>
      </c>
      <c r="L705" s="17" t="s">
        <v>5344</v>
      </c>
      <c r="M705" s="17" t="s">
        <v>5323</v>
      </c>
      <c r="N705" s="17" t="s">
        <v>5356</v>
      </c>
      <c r="O705" s="16" t="s">
        <v>4</v>
      </c>
    </row>
    <row r="706" spans="1:15" ht="27" customHeight="1">
      <c r="A706" s="11"/>
      <c r="B706" s="12">
        <v>703</v>
      </c>
      <c r="C706" s="28" t="s">
        <v>5943</v>
      </c>
      <c r="D706" s="82" t="s">
        <v>2200</v>
      </c>
      <c r="E706" s="83" t="s">
        <v>59</v>
      </c>
      <c r="F706" s="28" t="s">
        <v>5414</v>
      </c>
      <c r="G706" s="29" t="s">
        <v>2201</v>
      </c>
      <c r="H706" s="29" t="s">
        <v>5327</v>
      </c>
      <c r="I706" s="30" t="s">
        <v>22</v>
      </c>
      <c r="J706" s="209">
        <v>40</v>
      </c>
      <c r="K706" s="29" t="s">
        <v>5332</v>
      </c>
      <c r="L706" s="29" t="s">
        <v>5322</v>
      </c>
      <c r="M706" s="29" t="s">
        <v>5419</v>
      </c>
      <c r="N706" s="29" t="s">
        <v>5323</v>
      </c>
      <c r="O706" s="46" t="s">
        <v>4</v>
      </c>
    </row>
    <row r="707" spans="1:15" ht="27" customHeight="1">
      <c r="A707" s="11"/>
      <c r="B707" s="12">
        <v>704</v>
      </c>
      <c r="C707" s="13" t="s">
        <v>2202</v>
      </c>
      <c r="D707" s="82" t="s">
        <v>2203</v>
      </c>
      <c r="E707" s="83" t="s">
        <v>3</v>
      </c>
      <c r="F707" s="28" t="s">
        <v>5414</v>
      </c>
      <c r="G707" s="17" t="s">
        <v>2204</v>
      </c>
      <c r="H707" s="17" t="s">
        <v>5359</v>
      </c>
      <c r="I707" s="18" t="s">
        <v>44</v>
      </c>
      <c r="J707" s="211">
        <v>40</v>
      </c>
      <c r="K707" s="17" t="s">
        <v>5349</v>
      </c>
      <c r="L707" s="17" t="s">
        <v>5348</v>
      </c>
      <c r="M707" s="17" t="s">
        <v>5323</v>
      </c>
      <c r="N707" s="17" t="s">
        <v>5323</v>
      </c>
      <c r="O707" s="16" t="s">
        <v>4</v>
      </c>
    </row>
    <row r="708" spans="1:15" ht="27" customHeight="1">
      <c r="A708" s="11"/>
      <c r="B708" s="12">
        <v>705</v>
      </c>
      <c r="C708" s="28" t="s">
        <v>2205</v>
      </c>
      <c r="D708" s="82" t="s">
        <v>2206</v>
      </c>
      <c r="E708" s="83" t="s">
        <v>59</v>
      </c>
      <c r="F708" s="28" t="s">
        <v>5414</v>
      </c>
      <c r="G708" s="29" t="s">
        <v>2207</v>
      </c>
      <c r="H708" s="29" t="s">
        <v>5346</v>
      </c>
      <c r="I708" s="30" t="s">
        <v>85</v>
      </c>
      <c r="J708" s="209">
        <v>40</v>
      </c>
      <c r="K708" s="29" t="s">
        <v>5340</v>
      </c>
      <c r="L708" s="29" t="s">
        <v>5339</v>
      </c>
      <c r="M708" s="29" t="s">
        <v>5323</v>
      </c>
      <c r="N708" s="29" t="s">
        <v>5323</v>
      </c>
      <c r="O708" s="46" t="s">
        <v>4</v>
      </c>
    </row>
    <row r="709" spans="1:15" ht="27" customHeight="1">
      <c r="A709" s="33"/>
      <c r="B709" s="12">
        <v>706</v>
      </c>
      <c r="C709" s="13" t="s">
        <v>5944</v>
      </c>
      <c r="D709" s="82" t="s">
        <v>2209</v>
      </c>
      <c r="E709" s="83" t="s">
        <v>47</v>
      </c>
      <c r="F709" s="28" t="s">
        <v>5414</v>
      </c>
      <c r="G709" s="17" t="s">
        <v>2210</v>
      </c>
      <c r="H709" s="17" t="s">
        <v>5335</v>
      </c>
      <c r="I709" s="18" t="s">
        <v>108</v>
      </c>
      <c r="J709" s="211">
        <v>40</v>
      </c>
      <c r="K709" s="17" t="s">
        <v>5371</v>
      </c>
      <c r="L709" s="17" t="s">
        <v>5376</v>
      </c>
      <c r="M709" s="17" t="s">
        <v>5323</v>
      </c>
      <c r="N709" s="17" t="s">
        <v>5323</v>
      </c>
      <c r="O709" s="16" t="s">
        <v>4</v>
      </c>
    </row>
    <row r="710" spans="1:15" ht="27" customHeight="1">
      <c r="A710" s="11"/>
      <c r="B710" s="12">
        <v>707</v>
      </c>
      <c r="C710" s="28" t="s">
        <v>5945</v>
      </c>
      <c r="D710" s="82" t="s">
        <v>2212</v>
      </c>
      <c r="E710" s="83" t="s">
        <v>3</v>
      </c>
      <c r="F710" s="28" t="s">
        <v>5414</v>
      </c>
      <c r="G710" s="29" t="s">
        <v>2213</v>
      </c>
      <c r="H710" s="29" t="s">
        <v>5320</v>
      </c>
      <c r="I710" s="30" t="s">
        <v>38</v>
      </c>
      <c r="J710" s="209">
        <v>40</v>
      </c>
      <c r="K710" s="29" t="s">
        <v>5322</v>
      </c>
      <c r="L710" s="29" t="s">
        <v>5331</v>
      </c>
      <c r="M710" s="29" t="s">
        <v>5323</v>
      </c>
      <c r="N710" s="29" t="s">
        <v>5356</v>
      </c>
      <c r="O710" s="46" t="s">
        <v>4</v>
      </c>
    </row>
    <row r="711" spans="1:15" ht="27" customHeight="1">
      <c r="A711" s="11"/>
      <c r="B711" s="12">
        <v>708</v>
      </c>
      <c r="C711" s="13" t="s">
        <v>5946</v>
      </c>
      <c r="D711" s="82" t="s">
        <v>455</v>
      </c>
      <c r="E711" s="83" t="s">
        <v>47</v>
      </c>
      <c r="F711" s="28" t="s">
        <v>5414</v>
      </c>
      <c r="G711" s="17" t="s">
        <v>2215</v>
      </c>
      <c r="H711" s="17" t="s">
        <v>5351</v>
      </c>
      <c r="I711" s="18" t="s">
        <v>67</v>
      </c>
      <c r="J711" s="211">
        <v>40</v>
      </c>
      <c r="K711" s="17" t="s">
        <v>5377</v>
      </c>
      <c r="L711" s="17" t="s">
        <v>5378</v>
      </c>
      <c r="M711" s="17" t="s">
        <v>5323</v>
      </c>
      <c r="N711" s="17" t="s">
        <v>5323</v>
      </c>
      <c r="O711" s="16" t="s">
        <v>4</v>
      </c>
    </row>
    <row r="712" spans="1:15" ht="27" customHeight="1">
      <c r="A712" s="11"/>
      <c r="B712" s="12">
        <v>709</v>
      </c>
      <c r="C712" s="28" t="s">
        <v>5947</v>
      </c>
      <c r="D712" s="82" t="s">
        <v>2217</v>
      </c>
      <c r="E712" s="83" t="s">
        <v>65</v>
      </c>
      <c r="F712" s="28" t="s">
        <v>5414</v>
      </c>
      <c r="G712" s="29" t="s">
        <v>2218</v>
      </c>
      <c r="H712" s="29" t="s">
        <v>5336</v>
      </c>
      <c r="I712" s="30" t="s">
        <v>110</v>
      </c>
      <c r="J712" s="209">
        <v>40</v>
      </c>
      <c r="K712" s="29" t="s">
        <v>5344</v>
      </c>
      <c r="L712" s="29" t="s">
        <v>5371</v>
      </c>
      <c r="M712" s="29" t="s">
        <v>5356</v>
      </c>
      <c r="N712" s="29" t="s">
        <v>5323</v>
      </c>
      <c r="O712" s="46" t="s">
        <v>4</v>
      </c>
    </row>
    <row r="713" spans="1:15" ht="27" customHeight="1">
      <c r="A713" s="11"/>
      <c r="B713" s="12">
        <v>710</v>
      </c>
      <c r="C713" s="13" t="s">
        <v>5948</v>
      </c>
      <c r="D713" s="82" t="s">
        <v>1291</v>
      </c>
      <c r="E713" s="83" t="s">
        <v>3</v>
      </c>
      <c r="F713" s="28" t="s">
        <v>5414</v>
      </c>
      <c r="G713" s="17" t="s">
        <v>2220</v>
      </c>
      <c r="H713" s="17" t="s">
        <v>5334</v>
      </c>
      <c r="I713" s="18" t="s">
        <v>22</v>
      </c>
      <c r="J713" s="211">
        <v>40</v>
      </c>
      <c r="K713" s="17" t="s">
        <v>5332</v>
      </c>
      <c r="L713" s="17" t="s">
        <v>5331</v>
      </c>
      <c r="M713" s="17" t="s">
        <v>5323</v>
      </c>
      <c r="N713" s="17" t="s">
        <v>5323</v>
      </c>
      <c r="O713" s="16" t="s">
        <v>4</v>
      </c>
    </row>
    <row r="714" spans="1:15" ht="27" customHeight="1">
      <c r="A714" s="33"/>
      <c r="B714" s="12">
        <v>711</v>
      </c>
      <c r="C714" s="28" t="s">
        <v>5949</v>
      </c>
      <c r="D714" s="82" t="s">
        <v>2222</v>
      </c>
      <c r="E714" s="83" t="s">
        <v>47</v>
      </c>
      <c r="F714" s="28" t="s">
        <v>5414</v>
      </c>
      <c r="G714" s="29" t="s">
        <v>2223</v>
      </c>
      <c r="H714" s="29" t="s">
        <v>5327</v>
      </c>
      <c r="I714" s="30" t="s">
        <v>8</v>
      </c>
      <c r="J714" s="209">
        <v>40</v>
      </c>
      <c r="K714" s="29" t="s">
        <v>5321</v>
      </c>
      <c r="L714" s="29" t="s">
        <v>5373</v>
      </c>
      <c r="M714" s="29" t="s">
        <v>5419</v>
      </c>
      <c r="N714" s="29" t="s">
        <v>5323</v>
      </c>
      <c r="O714" s="46" t="s">
        <v>4</v>
      </c>
    </row>
    <row r="715" spans="1:15" ht="27" customHeight="1">
      <c r="A715" s="11"/>
      <c r="B715" s="12">
        <v>712</v>
      </c>
      <c r="C715" s="13" t="s">
        <v>5950</v>
      </c>
      <c r="D715" s="84" t="s">
        <v>2225</v>
      </c>
      <c r="E715" s="85" t="s">
        <v>47</v>
      </c>
      <c r="F715" s="28" t="s">
        <v>5414</v>
      </c>
      <c r="G715" s="17" t="s">
        <v>2226</v>
      </c>
      <c r="H715" s="17" t="s">
        <v>5359</v>
      </c>
      <c r="I715" s="18" t="s">
        <v>44</v>
      </c>
      <c r="J715" s="211">
        <v>40</v>
      </c>
      <c r="K715" s="17" t="s">
        <v>5349</v>
      </c>
      <c r="L715" s="17" t="s">
        <v>5348</v>
      </c>
      <c r="M715" s="17" t="s">
        <v>5323</v>
      </c>
      <c r="N715" s="17" t="s">
        <v>5323</v>
      </c>
      <c r="O715" s="16" t="s">
        <v>4</v>
      </c>
    </row>
    <row r="716" spans="1:15" ht="27" customHeight="1">
      <c r="A716" s="11"/>
      <c r="B716" s="12">
        <v>713</v>
      </c>
      <c r="C716" s="28" t="s">
        <v>5951</v>
      </c>
      <c r="D716" s="86" t="s">
        <v>2228</v>
      </c>
      <c r="E716" s="87" t="s">
        <v>65</v>
      </c>
      <c r="F716" s="28" t="s">
        <v>5414</v>
      </c>
      <c r="G716" s="29" t="s">
        <v>2229</v>
      </c>
      <c r="H716" s="29" t="s">
        <v>5346</v>
      </c>
      <c r="I716" s="30" t="s">
        <v>215</v>
      </c>
      <c r="J716" s="209">
        <v>40</v>
      </c>
      <c r="K716" s="29" t="s">
        <v>5374</v>
      </c>
      <c r="L716" s="29" t="s">
        <v>5340</v>
      </c>
      <c r="M716" s="29" t="s">
        <v>5323</v>
      </c>
      <c r="N716" s="29" t="s">
        <v>5392</v>
      </c>
      <c r="O716" s="46" t="s">
        <v>4</v>
      </c>
    </row>
    <row r="717" spans="1:15" ht="27" customHeight="1">
      <c r="A717" s="11"/>
      <c r="B717" s="12">
        <v>714</v>
      </c>
      <c r="C717" s="13" t="s">
        <v>2230</v>
      </c>
      <c r="D717" s="86" t="s">
        <v>2231</v>
      </c>
      <c r="E717" s="88" t="s">
        <v>65</v>
      </c>
      <c r="F717" s="28" t="s">
        <v>5414</v>
      </c>
      <c r="G717" s="17" t="s">
        <v>2232</v>
      </c>
      <c r="H717" s="17" t="s">
        <v>5335</v>
      </c>
      <c r="I717" s="18" t="s">
        <v>22</v>
      </c>
      <c r="J717" s="211">
        <v>40</v>
      </c>
      <c r="K717" s="17" t="s">
        <v>5332</v>
      </c>
      <c r="L717" s="17" t="s">
        <v>5332</v>
      </c>
      <c r="M717" s="17" t="s">
        <v>5323</v>
      </c>
      <c r="N717" s="17" t="s">
        <v>5392</v>
      </c>
      <c r="O717" s="16" t="s">
        <v>4</v>
      </c>
    </row>
    <row r="718" spans="1:15" ht="27" customHeight="1">
      <c r="A718" s="11"/>
      <c r="B718" s="12">
        <v>715</v>
      </c>
      <c r="C718" s="28" t="s">
        <v>2233</v>
      </c>
      <c r="D718" s="89" t="s">
        <v>2234</v>
      </c>
      <c r="E718" s="90" t="s">
        <v>47</v>
      </c>
      <c r="F718" s="28" t="s">
        <v>5414</v>
      </c>
      <c r="G718" s="29" t="s">
        <v>2235</v>
      </c>
      <c r="H718" s="29" t="s">
        <v>5320</v>
      </c>
      <c r="I718" s="30" t="s">
        <v>191</v>
      </c>
      <c r="J718" s="209">
        <v>40</v>
      </c>
      <c r="K718" s="29" t="s">
        <v>5427</v>
      </c>
      <c r="L718" s="29" t="s">
        <v>5419</v>
      </c>
      <c r="M718" s="29" t="s">
        <v>5356</v>
      </c>
      <c r="N718" s="29" t="s">
        <v>5356</v>
      </c>
      <c r="O718" s="46" t="s">
        <v>4</v>
      </c>
    </row>
    <row r="719" spans="1:15" ht="27" customHeight="1">
      <c r="A719" s="33"/>
      <c r="B719" s="12">
        <v>716</v>
      </c>
      <c r="C719" s="13" t="s">
        <v>5952</v>
      </c>
      <c r="D719" s="84" t="s">
        <v>2237</v>
      </c>
      <c r="E719" s="91" t="s">
        <v>59</v>
      </c>
      <c r="F719" s="28" t="s">
        <v>5414</v>
      </c>
      <c r="G719" s="17" t="s">
        <v>2238</v>
      </c>
      <c r="H719" s="17" t="s">
        <v>5351</v>
      </c>
      <c r="I719" s="18" t="s">
        <v>30</v>
      </c>
      <c r="J719" s="211">
        <v>40</v>
      </c>
      <c r="K719" s="17" t="s">
        <v>5360</v>
      </c>
      <c r="L719" s="17" t="s">
        <v>5361</v>
      </c>
      <c r="M719" s="17" t="s">
        <v>5323</v>
      </c>
      <c r="N719" s="17" t="s">
        <v>5323</v>
      </c>
      <c r="O719" s="16" t="s">
        <v>4</v>
      </c>
    </row>
    <row r="720" spans="1:15" ht="27" customHeight="1">
      <c r="A720" s="11"/>
      <c r="B720" s="12">
        <v>717</v>
      </c>
      <c r="C720" s="28" t="s">
        <v>5953</v>
      </c>
      <c r="D720" s="84" t="s">
        <v>2240</v>
      </c>
      <c r="E720" s="91" t="s">
        <v>3</v>
      </c>
      <c r="F720" s="28" t="s">
        <v>5414</v>
      </c>
      <c r="G720" s="29" t="s">
        <v>2241</v>
      </c>
      <c r="H720" s="29" t="s">
        <v>5336</v>
      </c>
      <c r="I720" s="30" t="s">
        <v>24</v>
      </c>
      <c r="J720" s="209">
        <v>40</v>
      </c>
      <c r="K720" s="29" t="s">
        <v>5329</v>
      </c>
      <c r="L720" s="29" t="s">
        <v>5373</v>
      </c>
      <c r="M720" s="29" t="s">
        <v>5323</v>
      </c>
      <c r="N720" s="29" t="s">
        <v>5356</v>
      </c>
      <c r="O720" s="46" t="s">
        <v>4</v>
      </c>
    </row>
    <row r="721" spans="1:15" ht="27" customHeight="1">
      <c r="A721" s="11"/>
      <c r="B721" s="12">
        <v>718</v>
      </c>
      <c r="C721" s="13" t="s">
        <v>5954</v>
      </c>
      <c r="D721" s="84" t="s">
        <v>2243</v>
      </c>
      <c r="E721" s="91" t="s">
        <v>59</v>
      </c>
      <c r="F721" s="28" t="s">
        <v>5414</v>
      </c>
      <c r="G721" s="17" t="s">
        <v>2244</v>
      </c>
      <c r="H721" s="17" t="s">
        <v>5334</v>
      </c>
      <c r="I721" s="18" t="s">
        <v>114</v>
      </c>
      <c r="J721" s="211">
        <v>40</v>
      </c>
      <c r="K721" s="17" t="s">
        <v>5341</v>
      </c>
      <c r="L721" s="17" t="s">
        <v>5342</v>
      </c>
      <c r="M721" s="17" t="s">
        <v>5323</v>
      </c>
      <c r="N721" s="17" t="s">
        <v>5323</v>
      </c>
      <c r="O721" s="16" t="s">
        <v>4</v>
      </c>
    </row>
    <row r="722" spans="1:15" ht="27" customHeight="1">
      <c r="A722" s="11"/>
      <c r="B722" s="12">
        <v>719</v>
      </c>
      <c r="C722" s="28" t="s">
        <v>5955</v>
      </c>
      <c r="D722" s="84" t="s">
        <v>718</v>
      </c>
      <c r="E722" s="91" t="s">
        <v>59</v>
      </c>
      <c r="F722" s="28" t="s">
        <v>5414</v>
      </c>
      <c r="G722" s="29" t="s">
        <v>2246</v>
      </c>
      <c r="H722" s="29" t="s">
        <v>5327</v>
      </c>
      <c r="I722" s="30" t="s">
        <v>38</v>
      </c>
      <c r="J722" s="209">
        <v>40</v>
      </c>
      <c r="K722" s="29" t="s">
        <v>5322</v>
      </c>
      <c r="L722" s="29" t="s">
        <v>5321</v>
      </c>
      <c r="M722" s="29" t="s">
        <v>5323</v>
      </c>
      <c r="N722" s="29" t="s">
        <v>5323</v>
      </c>
      <c r="O722" s="46" t="s">
        <v>4</v>
      </c>
    </row>
    <row r="723" spans="1:15" ht="27" customHeight="1">
      <c r="A723" s="11"/>
      <c r="B723" s="12">
        <v>720</v>
      </c>
      <c r="C723" s="13" t="s">
        <v>5956</v>
      </c>
      <c r="D723" s="84" t="s">
        <v>2248</v>
      </c>
      <c r="E723" s="91" t="s">
        <v>47</v>
      </c>
      <c r="F723" s="28" t="s">
        <v>5414</v>
      </c>
      <c r="G723" s="17" t="s">
        <v>2249</v>
      </c>
      <c r="H723" s="17" t="s">
        <v>5334</v>
      </c>
      <c r="I723" s="18" t="s">
        <v>14</v>
      </c>
      <c r="J723" s="211">
        <v>40</v>
      </c>
      <c r="K723" s="17" t="s">
        <v>5328</v>
      </c>
      <c r="L723" s="17" t="s">
        <v>5331</v>
      </c>
      <c r="M723" s="17" t="s">
        <v>5323</v>
      </c>
      <c r="N723" s="17" t="s">
        <v>5419</v>
      </c>
      <c r="O723" s="16" t="s">
        <v>4</v>
      </c>
    </row>
    <row r="724" spans="1:15" ht="27" customHeight="1">
      <c r="A724" s="20"/>
      <c r="B724" s="12">
        <v>721</v>
      </c>
      <c r="C724" s="28" t="s">
        <v>5957</v>
      </c>
      <c r="D724" s="84" t="s">
        <v>2251</v>
      </c>
      <c r="E724" s="91" t="s">
        <v>47</v>
      </c>
      <c r="F724" s="28" t="s">
        <v>5414</v>
      </c>
      <c r="G724" s="29" t="s">
        <v>2252</v>
      </c>
      <c r="H724" s="29" t="s">
        <v>5327</v>
      </c>
      <c r="I724" s="30" t="s">
        <v>90</v>
      </c>
      <c r="J724" s="209">
        <v>40</v>
      </c>
      <c r="K724" s="29" t="s">
        <v>5357</v>
      </c>
      <c r="L724" s="29" t="s">
        <v>5378</v>
      </c>
      <c r="M724" s="29" t="s">
        <v>5356</v>
      </c>
      <c r="N724" s="29" t="s">
        <v>5323</v>
      </c>
      <c r="O724" s="46" t="s">
        <v>4</v>
      </c>
    </row>
    <row r="725" spans="1:15" ht="27" customHeight="1">
      <c r="A725" s="11"/>
      <c r="B725" s="12">
        <v>722</v>
      </c>
      <c r="C725" s="13" t="s">
        <v>5958</v>
      </c>
      <c r="D725" s="84" t="s">
        <v>2254</v>
      </c>
      <c r="E725" s="91" t="s">
        <v>65</v>
      </c>
      <c r="F725" s="28" t="s">
        <v>5414</v>
      </c>
      <c r="G725" s="17" t="s">
        <v>2255</v>
      </c>
      <c r="H725" s="17" t="s">
        <v>5336</v>
      </c>
      <c r="I725" s="18" t="s">
        <v>226</v>
      </c>
      <c r="J725" s="211">
        <v>40</v>
      </c>
      <c r="K725" s="17" t="s">
        <v>5324</v>
      </c>
      <c r="L725" s="17" t="s">
        <v>5322</v>
      </c>
      <c r="M725" s="17" t="s">
        <v>5323</v>
      </c>
      <c r="N725" s="17" t="s">
        <v>5392</v>
      </c>
      <c r="O725" s="16" t="s">
        <v>4</v>
      </c>
    </row>
    <row r="726" spans="1:15" ht="27" customHeight="1">
      <c r="A726" s="11"/>
      <c r="B726" s="12">
        <v>723</v>
      </c>
      <c r="C726" s="28" t="s">
        <v>5959</v>
      </c>
      <c r="D726" s="84" t="s">
        <v>2257</v>
      </c>
      <c r="E726" s="91" t="s">
        <v>47</v>
      </c>
      <c r="F726" s="28" t="s">
        <v>5414</v>
      </c>
      <c r="G726" s="29" t="s">
        <v>2258</v>
      </c>
      <c r="H726" s="29" t="s">
        <v>5351</v>
      </c>
      <c r="I726" s="30" t="s">
        <v>22</v>
      </c>
      <c r="J726" s="209">
        <v>40</v>
      </c>
      <c r="K726" s="29" t="s">
        <v>5332</v>
      </c>
      <c r="L726" s="29" t="s">
        <v>5331</v>
      </c>
      <c r="M726" s="29" t="s">
        <v>5323</v>
      </c>
      <c r="N726" s="29" t="s">
        <v>5323</v>
      </c>
      <c r="O726" s="46" t="s">
        <v>4</v>
      </c>
    </row>
    <row r="727" spans="1:15" ht="27" customHeight="1">
      <c r="A727" s="11"/>
      <c r="B727" s="12">
        <v>724</v>
      </c>
      <c r="C727" s="13" t="s">
        <v>2259</v>
      </c>
      <c r="D727" s="84" t="s">
        <v>2260</v>
      </c>
      <c r="E727" s="91" t="s">
        <v>65</v>
      </c>
      <c r="F727" s="28" t="s">
        <v>5414</v>
      </c>
      <c r="G727" s="17" t="s">
        <v>2261</v>
      </c>
      <c r="H727" s="17" t="s">
        <v>5320</v>
      </c>
      <c r="I727" s="18" t="s">
        <v>85</v>
      </c>
      <c r="J727" s="211">
        <v>40</v>
      </c>
      <c r="K727" s="17" t="s">
        <v>5340</v>
      </c>
      <c r="L727" s="17" t="s">
        <v>5341</v>
      </c>
      <c r="M727" s="17" t="s">
        <v>5323</v>
      </c>
      <c r="N727" s="17" t="s">
        <v>5356</v>
      </c>
      <c r="O727" s="16" t="s">
        <v>4</v>
      </c>
    </row>
    <row r="728" spans="1:15" ht="27" customHeight="1">
      <c r="A728" s="11"/>
      <c r="B728" s="12">
        <v>725</v>
      </c>
      <c r="C728" s="28" t="s">
        <v>2262</v>
      </c>
      <c r="D728" s="84" t="s">
        <v>2263</v>
      </c>
      <c r="E728" s="91" t="s">
        <v>59</v>
      </c>
      <c r="F728" s="28" t="s">
        <v>5414</v>
      </c>
      <c r="G728" s="29" t="s">
        <v>2264</v>
      </c>
      <c r="H728" s="29" t="s">
        <v>5335</v>
      </c>
      <c r="I728" s="30" t="s">
        <v>110</v>
      </c>
      <c r="J728" s="209">
        <v>40</v>
      </c>
      <c r="K728" s="29" t="s">
        <v>5344</v>
      </c>
      <c r="L728" s="29" t="s">
        <v>5343</v>
      </c>
      <c r="M728" s="29" t="s">
        <v>5323</v>
      </c>
      <c r="N728" s="29" t="s">
        <v>5323</v>
      </c>
      <c r="O728" s="46" t="s">
        <v>4</v>
      </c>
    </row>
    <row r="729" spans="1:15" ht="27" customHeight="1">
      <c r="A729" s="33"/>
      <c r="B729" s="12">
        <v>726</v>
      </c>
      <c r="C729" s="13" t="s">
        <v>5960</v>
      </c>
      <c r="D729" s="84" t="s">
        <v>2266</v>
      </c>
      <c r="E729" s="91" t="s">
        <v>3</v>
      </c>
      <c r="F729" s="28" t="s">
        <v>5414</v>
      </c>
      <c r="G729" s="17" t="s">
        <v>2267</v>
      </c>
      <c r="H729" s="17" t="s">
        <v>5334</v>
      </c>
      <c r="I729" s="18" t="s">
        <v>300</v>
      </c>
      <c r="J729" s="211">
        <v>40</v>
      </c>
      <c r="K729" s="17" t="s">
        <v>5421</v>
      </c>
      <c r="L729" s="17" t="s">
        <v>5356</v>
      </c>
      <c r="M729" s="17" t="s">
        <v>5323</v>
      </c>
      <c r="N729" s="17" t="s">
        <v>5323</v>
      </c>
      <c r="O729" s="16" t="s">
        <v>4</v>
      </c>
    </row>
    <row r="730" spans="1:15" ht="27" customHeight="1">
      <c r="A730" s="11"/>
      <c r="B730" s="12">
        <v>727</v>
      </c>
      <c r="C730" s="28" t="s">
        <v>5961</v>
      </c>
      <c r="D730" s="84" t="s">
        <v>2269</v>
      </c>
      <c r="E730" s="91" t="s">
        <v>65</v>
      </c>
      <c r="F730" s="28" t="s">
        <v>5414</v>
      </c>
      <c r="G730" s="29" t="s">
        <v>2270</v>
      </c>
      <c r="H730" s="29" t="s">
        <v>5327</v>
      </c>
      <c r="I730" s="30" t="s">
        <v>16</v>
      </c>
      <c r="J730" s="209">
        <v>40</v>
      </c>
      <c r="K730" s="29" t="s">
        <v>5376</v>
      </c>
      <c r="L730" s="29" t="s">
        <v>5371</v>
      </c>
      <c r="M730" s="29" t="s">
        <v>5323</v>
      </c>
      <c r="N730" s="29" t="s">
        <v>5323</v>
      </c>
      <c r="O730" s="46" t="s">
        <v>4</v>
      </c>
    </row>
    <row r="731" spans="1:15" ht="27" customHeight="1">
      <c r="A731" s="11"/>
      <c r="B731" s="12">
        <v>728</v>
      </c>
      <c r="C731" s="13" t="s">
        <v>5962</v>
      </c>
      <c r="D731" s="84" t="s">
        <v>2272</v>
      </c>
      <c r="E731" s="91" t="s">
        <v>47</v>
      </c>
      <c r="F731" s="28" t="s">
        <v>5414</v>
      </c>
      <c r="G731" s="17" t="s">
        <v>2273</v>
      </c>
      <c r="H731" s="17" t="s">
        <v>5359</v>
      </c>
      <c r="I731" s="18" t="s">
        <v>191</v>
      </c>
      <c r="J731" s="211">
        <v>40</v>
      </c>
      <c r="K731" s="17" t="s">
        <v>5427</v>
      </c>
      <c r="L731" s="17" t="s">
        <v>5428</v>
      </c>
      <c r="M731" s="17" t="s">
        <v>5323</v>
      </c>
      <c r="N731" s="17" t="s">
        <v>5323</v>
      </c>
      <c r="O731" s="16" t="s">
        <v>4</v>
      </c>
    </row>
    <row r="732" spans="1:15" ht="27" customHeight="1">
      <c r="A732" s="11"/>
      <c r="B732" s="12">
        <v>729</v>
      </c>
      <c r="C732" s="28" t="s">
        <v>5963</v>
      </c>
      <c r="D732" s="84" t="s">
        <v>2275</v>
      </c>
      <c r="E732" s="91" t="s">
        <v>3</v>
      </c>
      <c r="F732" s="28" t="s">
        <v>5414</v>
      </c>
      <c r="G732" s="29" t="s">
        <v>2276</v>
      </c>
      <c r="H732" s="29" t="s">
        <v>5346</v>
      </c>
      <c r="I732" s="30" t="s">
        <v>197</v>
      </c>
      <c r="J732" s="209">
        <v>40</v>
      </c>
      <c r="K732" s="29" t="s">
        <v>5361</v>
      </c>
      <c r="L732" s="29" t="s">
        <v>5360</v>
      </c>
      <c r="M732" s="29" t="s">
        <v>5323</v>
      </c>
      <c r="N732" s="29" t="s">
        <v>5323</v>
      </c>
      <c r="O732" s="46" t="s">
        <v>4</v>
      </c>
    </row>
    <row r="733" spans="1:15" ht="27" customHeight="1">
      <c r="A733" s="11"/>
      <c r="B733" s="12">
        <v>730</v>
      </c>
      <c r="C733" s="13" t="s">
        <v>5964</v>
      </c>
      <c r="D733" s="84" t="s">
        <v>2278</v>
      </c>
      <c r="E733" s="91" t="s">
        <v>47</v>
      </c>
      <c r="F733" s="28" t="s">
        <v>5414</v>
      </c>
      <c r="G733" s="17" t="s">
        <v>2279</v>
      </c>
      <c r="H733" s="17" t="s">
        <v>5336</v>
      </c>
      <c r="I733" s="18" t="s">
        <v>61</v>
      </c>
      <c r="J733" s="211">
        <v>40</v>
      </c>
      <c r="K733" s="17" t="s">
        <v>5338</v>
      </c>
      <c r="L733" s="17" t="s">
        <v>5337</v>
      </c>
      <c r="M733" s="17" t="s">
        <v>5323</v>
      </c>
      <c r="N733" s="17" t="s">
        <v>5323</v>
      </c>
      <c r="O733" s="16" t="s">
        <v>4</v>
      </c>
    </row>
    <row r="734" spans="1:15" ht="27" customHeight="1">
      <c r="A734" s="33"/>
      <c r="B734" s="12">
        <v>731</v>
      </c>
      <c r="C734" s="28" t="s">
        <v>5965</v>
      </c>
      <c r="D734" s="84" t="s">
        <v>1580</v>
      </c>
      <c r="E734" s="91" t="s">
        <v>59</v>
      </c>
      <c r="F734" s="28" t="s">
        <v>5414</v>
      </c>
      <c r="G734" s="29" t="s">
        <v>2281</v>
      </c>
      <c r="H734" s="29" t="s">
        <v>5351</v>
      </c>
      <c r="I734" s="30" t="s">
        <v>155</v>
      </c>
      <c r="J734" s="209">
        <v>40</v>
      </c>
      <c r="K734" s="29" t="s">
        <v>5337</v>
      </c>
      <c r="L734" s="29" t="s">
        <v>5338</v>
      </c>
      <c r="M734" s="29" t="s">
        <v>5323</v>
      </c>
      <c r="N734" s="29" t="s">
        <v>5323</v>
      </c>
      <c r="O734" s="46" t="s">
        <v>4</v>
      </c>
    </row>
    <row r="735" spans="1:15" ht="27" customHeight="1">
      <c r="A735" s="11"/>
      <c r="B735" s="12">
        <v>732</v>
      </c>
      <c r="C735" s="13" t="s">
        <v>5966</v>
      </c>
      <c r="D735" s="84" t="s">
        <v>2283</v>
      </c>
      <c r="E735" s="91" t="s">
        <v>47</v>
      </c>
      <c r="F735" s="28" t="s">
        <v>5414</v>
      </c>
      <c r="G735" s="17" t="s">
        <v>2284</v>
      </c>
      <c r="H735" s="17" t="s">
        <v>5320</v>
      </c>
      <c r="I735" s="18" t="s">
        <v>44</v>
      </c>
      <c r="J735" s="211">
        <v>40</v>
      </c>
      <c r="K735" s="17" t="s">
        <v>5349</v>
      </c>
      <c r="L735" s="17" t="s">
        <v>5348</v>
      </c>
      <c r="M735" s="17" t="s">
        <v>5323</v>
      </c>
      <c r="N735" s="17" t="s">
        <v>5323</v>
      </c>
      <c r="O735" s="16" t="s">
        <v>4</v>
      </c>
    </row>
    <row r="736" spans="1:15" ht="27" customHeight="1">
      <c r="A736" s="11"/>
      <c r="B736" s="12">
        <v>733</v>
      </c>
      <c r="C736" s="28" t="s">
        <v>5967</v>
      </c>
      <c r="D736" s="84" t="s">
        <v>2286</v>
      </c>
      <c r="E736" s="91" t="s">
        <v>47</v>
      </c>
      <c r="F736" s="28" t="s">
        <v>5414</v>
      </c>
      <c r="G736" s="29" t="s">
        <v>2287</v>
      </c>
      <c r="H736" s="29" t="s">
        <v>5335</v>
      </c>
      <c r="I736" s="30" t="s">
        <v>226</v>
      </c>
      <c r="J736" s="209">
        <v>40</v>
      </c>
      <c r="K736" s="29" t="s">
        <v>5324</v>
      </c>
      <c r="L736" s="29" t="s">
        <v>5340</v>
      </c>
      <c r="M736" s="29" t="s">
        <v>5323</v>
      </c>
      <c r="N736" s="29" t="s">
        <v>5378</v>
      </c>
      <c r="O736" s="46" t="s">
        <v>4</v>
      </c>
    </row>
    <row r="737" spans="1:15" ht="27" customHeight="1">
      <c r="A737" s="11"/>
      <c r="B737" s="12">
        <v>734</v>
      </c>
      <c r="C737" s="13" t="s">
        <v>2288</v>
      </c>
      <c r="D737" s="84" t="s">
        <v>1528</v>
      </c>
      <c r="E737" s="91" t="s">
        <v>65</v>
      </c>
      <c r="F737" s="28" t="s">
        <v>5414</v>
      </c>
      <c r="G737" s="17" t="s">
        <v>2289</v>
      </c>
      <c r="H737" s="17" t="s">
        <v>5334</v>
      </c>
      <c r="I737" s="18" t="s">
        <v>24</v>
      </c>
      <c r="J737" s="211">
        <v>40</v>
      </c>
      <c r="K737" s="17" t="s">
        <v>5329</v>
      </c>
      <c r="L737" s="17" t="s">
        <v>5328</v>
      </c>
      <c r="M737" s="17" t="s">
        <v>5323</v>
      </c>
      <c r="N737" s="17" t="s">
        <v>5323</v>
      </c>
      <c r="O737" s="16" t="s">
        <v>4</v>
      </c>
    </row>
    <row r="738" spans="1:15" ht="27" customHeight="1">
      <c r="A738" s="11"/>
      <c r="B738" s="12">
        <v>735</v>
      </c>
      <c r="C738" s="28" t="s">
        <v>2290</v>
      </c>
      <c r="D738" s="84" t="s">
        <v>2291</v>
      </c>
      <c r="E738" s="91" t="s">
        <v>59</v>
      </c>
      <c r="F738" s="28" t="s">
        <v>5414</v>
      </c>
      <c r="G738" s="29" t="s">
        <v>2292</v>
      </c>
      <c r="H738" s="29" t="s">
        <v>5327</v>
      </c>
      <c r="I738" s="30" t="s">
        <v>90</v>
      </c>
      <c r="J738" s="209">
        <v>40</v>
      </c>
      <c r="K738" s="29" t="s">
        <v>5357</v>
      </c>
      <c r="L738" s="29" t="s">
        <v>5358</v>
      </c>
      <c r="M738" s="29" t="s">
        <v>5323</v>
      </c>
      <c r="N738" s="29" t="s">
        <v>5323</v>
      </c>
      <c r="O738" s="46" t="s">
        <v>4</v>
      </c>
    </row>
    <row r="739" spans="1:15" ht="27" customHeight="1">
      <c r="A739" s="33"/>
      <c r="B739" s="12">
        <v>736</v>
      </c>
      <c r="C739" s="13" t="s">
        <v>5968</v>
      </c>
      <c r="D739" s="84" t="s">
        <v>2294</v>
      </c>
      <c r="E739" s="91" t="s">
        <v>3</v>
      </c>
      <c r="F739" s="28" t="s">
        <v>5414</v>
      </c>
      <c r="G739" s="17" t="s">
        <v>2295</v>
      </c>
      <c r="H739" s="17" t="s">
        <v>5359</v>
      </c>
      <c r="I739" s="18" t="s">
        <v>215</v>
      </c>
      <c r="J739" s="211">
        <v>40</v>
      </c>
      <c r="K739" s="17" t="s">
        <v>5374</v>
      </c>
      <c r="L739" s="17" t="s">
        <v>5373</v>
      </c>
      <c r="M739" s="17" t="s">
        <v>5323</v>
      </c>
      <c r="N739" s="17" t="s">
        <v>5323</v>
      </c>
      <c r="O739" s="16" t="s">
        <v>4</v>
      </c>
    </row>
    <row r="740" spans="1:15" ht="27" customHeight="1">
      <c r="A740" s="11"/>
      <c r="B740" s="12">
        <v>737</v>
      </c>
      <c r="C740" s="28" t="s">
        <v>5969</v>
      </c>
      <c r="D740" s="84" t="s">
        <v>2297</v>
      </c>
      <c r="E740" s="91" t="s">
        <v>47</v>
      </c>
      <c r="F740" s="28" t="s">
        <v>5414</v>
      </c>
      <c r="G740" s="29" t="s">
        <v>2298</v>
      </c>
      <c r="H740" s="29" t="s">
        <v>5346</v>
      </c>
      <c r="I740" s="30" t="s">
        <v>6</v>
      </c>
      <c r="J740" s="209">
        <v>40</v>
      </c>
      <c r="K740" s="29" t="s">
        <v>5331</v>
      </c>
      <c r="L740" s="29" t="s">
        <v>5332</v>
      </c>
      <c r="M740" s="29" t="s">
        <v>5323</v>
      </c>
      <c r="N740" s="29" t="s">
        <v>5323</v>
      </c>
      <c r="O740" s="46" t="s">
        <v>4</v>
      </c>
    </row>
    <row r="741" spans="1:15" ht="27" customHeight="1">
      <c r="A741" s="11"/>
      <c r="B741" s="12">
        <v>738</v>
      </c>
      <c r="C741" s="13" t="s">
        <v>5970</v>
      </c>
      <c r="D741" s="84" t="s">
        <v>2297</v>
      </c>
      <c r="E741" s="91" t="s">
        <v>47</v>
      </c>
      <c r="F741" s="28" t="s">
        <v>5414</v>
      </c>
      <c r="G741" s="17" t="s">
        <v>2300</v>
      </c>
      <c r="H741" s="17" t="s">
        <v>5336</v>
      </c>
      <c r="I741" s="18" t="s">
        <v>67</v>
      </c>
      <c r="J741" s="211">
        <v>40</v>
      </c>
      <c r="K741" s="17" t="s">
        <v>5377</v>
      </c>
      <c r="L741" s="17" t="s">
        <v>5378</v>
      </c>
      <c r="M741" s="17" t="s">
        <v>5323</v>
      </c>
      <c r="N741" s="17" t="s">
        <v>5323</v>
      </c>
      <c r="O741" s="16" t="s">
        <v>4</v>
      </c>
    </row>
    <row r="742" spans="1:15" ht="27" customHeight="1">
      <c r="A742" s="11"/>
      <c r="B742" s="12">
        <v>739</v>
      </c>
      <c r="C742" s="28" t="s">
        <v>5971</v>
      </c>
      <c r="D742" s="89" t="s">
        <v>2302</v>
      </c>
      <c r="E742" s="90" t="s">
        <v>47</v>
      </c>
      <c r="F742" s="28" t="s">
        <v>5414</v>
      </c>
      <c r="G742" s="29" t="s">
        <v>2303</v>
      </c>
      <c r="H742" s="29" t="s">
        <v>5351</v>
      </c>
      <c r="I742" s="30" t="s">
        <v>215</v>
      </c>
      <c r="J742" s="209">
        <v>40</v>
      </c>
      <c r="K742" s="29" t="s">
        <v>5374</v>
      </c>
      <c r="L742" s="29" t="s">
        <v>5373</v>
      </c>
      <c r="M742" s="29" t="s">
        <v>5323</v>
      </c>
      <c r="N742" s="29" t="s">
        <v>5323</v>
      </c>
      <c r="O742" s="46" t="s">
        <v>4</v>
      </c>
    </row>
    <row r="743" spans="1:15" ht="27" customHeight="1">
      <c r="A743" s="11"/>
      <c r="B743" s="12">
        <v>740</v>
      </c>
      <c r="C743" s="13" t="s">
        <v>5972</v>
      </c>
      <c r="D743" s="84" t="s">
        <v>2305</v>
      </c>
      <c r="E743" s="91" t="s">
        <v>47</v>
      </c>
      <c r="F743" s="28" t="s">
        <v>5414</v>
      </c>
      <c r="G743" s="17" t="s">
        <v>2306</v>
      </c>
      <c r="H743" s="17" t="s">
        <v>5320</v>
      </c>
      <c r="I743" s="18" t="s">
        <v>26</v>
      </c>
      <c r="J743" s="211">
        <v>40</v>
      </c>
      <c r="K743" s="17" t="s">
        <v>5354</v>
      </c>
      <c r="L743" s="17" t="s">
        <v>5331</v>
      </c>
      <c r="M743" s="17" t="s">
        <v>5323</v>
      </c>
      <c r="N743" s="17" t="s">
        <v>5373</v>
      </c>
      <c r="O743" s="16" t="s">
        <v>4</v>
      </c>
    </row>
    <row r="744" spans="1:15" ht="27" customHeight="1">
      <c r="A744" s="20"/>
      <c r="B744" s="12">
        <v>741</v>
      </c>
      <c r="C744" s="28" t="s">
        <v>5973</v>
      </c>
      <c r="D744" s="84" t="s">
        <v>2308</v>
      </c>
      <c r="E744" s="91" t="s">
        <v>59</v>
      </c>
      <c r="F744" s="28" t="s">
        <v>5414</v>
      </c>
      <c r="G744" s="29" t="s">
        <v>2309</v>
      </c>
      <c r="H744" s="29" t="s">
        <v>5335</v>
      </c>
      <c r="I744" s="30" t="s">
        <v>67</v>
      </c>
      <c r="J744" s="209">
        <v>40</v>
      </c>
      <c r="K744" s="29" t="s">
        <v>5377</v>
      </c>
      <c r="L744" s="29" t="s">
        <v>5378</v>
      </c>
      <c r="M744" s="29" t="s">
        <v>5323</v>
      </c>
      <c r="N744" s="29" t="s">
        <v>5323</v>
      </c>
      <c r="O744" s="46" t="s">
        <v>4</v>
      </c>
    </row>
    <row r="745" spans="1:15" ht="27" customHeight="1">
      <c r="A745" s="11"/>
      <c r="B745" s="12">
        <v>742</v>
      </c>
      <c r="C745" s="13" t="s">
        <v>5974</v>
      </c>
      <c r="D745" s="84" t="s">
        <v>2311</v>
      </c>
      <c r="E745" s="91" t="s">
        <v>59</v>
      </c>
      <c r="F745" s="28" t="s">
        <v>5414</v>
      </c>
      <c r="G745" s="17" t="s">
        <v>2312</v>
      </c>
      <c r="H745" s="17" t="s">
        <v>5334</v>
      </c>
      <c r="I745" s="18" t="s">
        <v>56</v>
      </c>
      <c r="J745" s="211">
        <v>40</v>
      </c>
      <c r="K745" s="17" t="s">
        <v>5339</v>
      </c>
      <c r="L745" s="17" t="s">
        <v>5344</v>
      </c>
      <c r="M745" s="17" t="s">
        <v>5356</v>
      </c>
      <c r="N745" s="17" t="s">
        <v>5356</v>
      </c>
      <c r="O745" s="16" t="s">
        <v>4</v>
      </c>
    </row>
    <row r="746" spans="1:15" ht="27" customHeight="1">
      <c r="A746" s="11"/>
      <c r="B746" s="12">
        <v>743</v>
      </c>
      <c r="C746" s="28" t="s">
        <v>5975</v>
      </c>
      <c r="D746" s="84" t="s">
        <v>2314</v>
      </c>
      <c r="E746" s="91" t="s">
        <v>65</v>
      </c>
      <c r="F746" s="28" t="s">
        <v>5414</v>
      </c>
      <c r="G746" s="29" t="s">
        <v>2315</v>
      </c>
      <c r="H746" s="29" t="s">
        <v>5351</v>
      </c>
      <c r="I746" s="30" t="s">
        <v>8</v>
      </c>
      <c r="J746" s="209">
        <v>40</v>
      </c>
      <c r="K746" s="29" t="s">
        <v>5321</v>
      </c>
      <c r="L746" s="29" t="s">
        <v>5322</v>
      </c>
      <c r="M746" s="29" t="s">
        <v>5323</v>
      </c>
      <c r="N746" s="29" t="s">
        <v>5323</v>
      </c>
      <c r="O746" s="46" t="s">
        <v>4</v>
      </c>
    </row>
    <row r="747" spans="1:15" ht="27" customHeight="1">
      <c r="A747" s="11"/>
      <c r="B747" s="12">
        <v>744</v>
      </c>
      <c r="C747" s="13" t="s">
        <v>2317</v>
      </c>
      <c r="D747" s="84" t="s">
        <v>914</v>
      </c>
      <c r="E747" s="91" t="s">
        <v>65</v>
      </c>
      <c r="F747" s="28" t="s">
        <v>5414</v>
      </c>
      <c r="G747" s="17" t="s">
        <v>2318</v>
      </c>
      <c r="H747" s="17" t="s">
        <v>5336</v>
      </c>
      <c r="I747" s="18" t="s">
        <v>38</v>
      </c>
      <c r="J747" s="211">
        <v>40</v>
      </c>
      <c r="K747" s="17" t="s">
        <v>5322</v>
      </c>
      <c r="L747" s="17" t="s">
        <v>5321</v>
      </c>
      <c r="M747" s="17" t="s">
        <v>5323</v>
      </c>
      <c r="N747" s="17" t="s">
        <v>5323</v>
      </c>
      <c r="O747" s="16" t="s">
        <v>4</v>
      </c>
    </row>
    <row r="748" spans="1:15" ht="27" customHeight="1">
      <c r="A748" s="11"/>
      <c r="B748" s="12">
        <v>745</v>
      </c>
      <c r="C748" s="28" t="s">
        <v>2319</v>
      </c>
      <c r="D748" s="84" t="s">
        <v>2320</v>
      </c>
      <c r="E748" s="91" t="s">
        <v>47</v>
      </c>
      <c r="F748" s="28" t="s">
        <v>5414</v>
      </c>
      <c r="G748" s="29" t="s">
        <v>2321</v>
      </c>
      <c r="H748" s="29" t="s">
        <v>5320</v>
      </c>
      <c r="I748" s="30" t="s">
        <v>61</v>
      </c>
      <c r="J748" s="209">
        <v>40</v>
      </c>
      <c r="K748" s="29" t="s">
        <v>5338</v>
      </c>
      <c r="L748" s="29" t="s">
        <v>5337</v>
      </c>
      <c r="M748" s="29" t="s">
        <v>5323</v>
      </c>
      <c r="N748" s="29" t="s">
        <v>5323</v>
      </c>
      <c r="O748" s="46" t="s">
        <v>4</v>
      </c>
    </row>
    <row r="749" spans="1:15" ht="27" customHeight="1">
      <c r="A749" s="33"/>
      <c r="B749" s="12">
        <v>746</v>
      </c>
      <c r="C749" s="13" t="s">
        <v>5976</v>
      </c>
      <c r="D749" s="84" t="s">
        <v>2323</v>
      </c>
      <c r="E749" s="91" t="s">
        <v>3</v>
      </c>
      <c r="F749" s="28" t="s">
        <v>5414</v>
      </c>
      <c r="G749" s="17" t="s">
        <v>2324</v>
      </c>
      <c r="H749" s="17" t="s">
        <v>5335</v>
      </c>
      <c r="I749" s="18" t="s">
        <v>110</v>
      </c>
      <c r="J749" s="211">
        <v>40</v>
      </c>
      <c r="K749" s="17" t="s">
        <v>5344</v>
      </c>
      <c r="L749" s="17" t="s">
        <v>5343</v>
      </c>
      <c r="M749" s="17" t="s">
        <v>5323</v>
      </c>
      <c r="N749" s="17" t="s">
        <v>5323</v>
      </c>
      <c r="O749" s="16" t="s">
        <v>4</v>
      </c>
    </row>
    <row r="750" spans="1:15" ht="27" customHeight="1">
      <c r="A750" s="11"/>
      <c r="B750" s="12">
        <v>747</v>
      </c>
      <c r="C750" s="28" t="s">
        <v>5977</v>
      </c>
      <c r="D750" s="84" t="s">
        <v>2326</v>
      </c>
      <c r="E750" s="91" t="s">
        <v>47</v>
      </c>
      <c r="F750" s="28" t="s">
        <v>5414</v>
      </c>
      <c r="G750" s="29" t="s">
        <v>2327</v>
      </c>
      <c r="H750" s="29" t="s">
        <v>5346</v>
      </c>
      <c r="I750" s="30" t="s">
        <v>191</v>
      </c>
      <c r="J750" s="209">
        <v>40</v>
      </c>
      <c r="K750" s="29" t="s">
        <v>5427</v>
      </c>
      <c r="L750" s="29" t="s">
        <v>5428</v>
      </c>
      <c r="M750" s="29" t="s">
        <v>5323</v>
      </c>
      <c r="N750" s="29" t="s">
        <v>5323</v>
      </c>
      <c r="O750" s="46" t="s">
        <v>4</v>
      </c>
    </row>
    <row r="751" spans="1:15" ht="27" customHeight="1">
      <c r="A751" s="11"/>
      <c r="B751" s="12">
        <v>748</v>
      </c>
      <c r="C751" s="13" t="s">
        <v>5978</v>
      </c>
      <c r="D751" s="84" t="s">
        <v>2329</v>
      </c>
      <c r="E751" s="91" t="s">
        <v>59</v>
      </c>
      <c r="F751" s="28" t="s">
        <v>5414</v>
      </c>
      <c r="G751" s="17" t="s">
        <v>2330</v>
      </c>
      <c r="H751" s="17" t="s">
        <v>5359</v>
      </c>
      <c r="I751" s="18" t="s">
        <v>8</v>
      </c>
      <c r="J751" s="211">
        <v>40</v>
      </c>
      <c r="K751" s="17" t="s">
        <v>5321</v>
      </c>
      <c r="L751" s="17" t="s">
        <v>5322</v>
      </c>
      <c r="M751" s="17" t="s">
        <v>5323</v>
      </c>
      <c r="N751" s="17" t="s">
        <v>5323</v>
      </c>
      <c r="O751" s="16" t="s">
        <v>4</v>
      </c>
    </row>
    <row r="752" spans="1:15" ht="27" customHeight="1">
      <c r="A752" s="11"/>
      <c r="B752" s="12">
        <v>749</v>
      </c>
      <c r="C752" s="28" t="s">
        <v>5979</v>
      </c>
      <c r="D752" s="84" t="s">
        <v>2332</v>
      </c>
      <c r="E752" s="91" t="s">
        <v>59</v>
      </c>
      <c r="F752" s="28" t="s">
        <v>5414</v>
      </c>
      <c r="G752" s="29" t="s">
        <v>2333</v>
      </c>
      <c r="H752" s="29" t="s">
        <v>5327</v>
      </c>
      <c r="I752" s="30" t="s">
        <v>8</v>
      </c>
      <c r="J752" s="209">
        <v>40</v>
      </c>
      <c r="K752" s="29" t="s">
        <v>5321</v>
      </c>
      <c r="L752" s="29" t="s">
        <v>5373</v>
      </c>
      <c r="M752" s="29" t="s">
        <v>5419</v>
      </c>
      <c r="N752" s="29" t="s">
        <v>5323</v>
      </c>
      <c r="O752" s="46" t="s">
        <v>4</v>
      </c>
    </row>
    <row r="753" spans="1:15" ht="27" customHeight="1">
      <c r="A753" s="11"/>
      <c r="B753" s="12">
        <v>750</v>
      </c>
      <c r="C753" s="13" t="s">
        <v>5980</v>
      </c>
      <c r="D753" s="84" t="s">
        <v>2335</v>
      </c>
      <c r="E753" s="91" t="s">
        <v>3</v>
      </c>
      <c r="F753" s="28" t="s">
        <v>5414</v>
      </c>
      <c r="G753" s="17" t="s">
        <v>2336</v>
      </c>
      <c r="H753" s="17" t="s">
        <v>5334</v>
      </c>
      <c r="I753" s="18" t="s">
        <v>38</v>
      </c>
      <c r="J753" s="211">
        <v>40</v>
      </c>
      <c r="K753" s="17" t="s">
        <v>5322</v>
      </c>
      <c r="L753" s="17" t="s">
        <v>5321</v>
      </c>
      <c r="M753" s="17" t="s">
        <v>5323</v>
      </c>
      <c r="N753" s="17" t="s">
        <v>5323</v>
      </c>
      <c r="O753" s="16" t="s">
        <v>4</v>
      </c>
    </row>
    <row r="754" spans="1:15" ht="27" customHeight="1">
      <c r="A754" s="33"/>
      <c r="B754" s="12">
        <v>751</v>
      </c>
      <c r="C754" s="28" t="s">
        <v>5981</v>
      </c>
      <c r="D754" s="84" t="s">
        <v>2338</v>
      </c>
      <c r="E754" s="91" t="s">
        <v>47</v>
      </c>
      <c r="F754" s="28" t="s">
        <v>5414</v>
      </c>
      <c r="G754" s="29" t="s">
        <v>2339</v>
      </c>
      <c r="H754" s="29" t="s">
        <v>5336</v>
      </c>
      <c r="I754" s="30" t="s">
        <v>90</v>
      </c>
      <c r="J754" s="209">
        <v>40</v>
      </c>
      <c r="K754" s="29" t="s">
        <v>5357</v>
      </c>
      <c r="L754" s="29" t="s">
        <v>5358</v>
      </c>
      <c r="M754" s="29" t="s">
        <v>5323</v>
      </c>
      <c r="N754" s="29" t="s">
        <v>5323</v>
      </c>
      <c r="O754" s="46" t="s">
        <v>4</v>
      </c>
    </row>
    <row r="755" spans="1:15" ht="27" customHeight="1">
      <c r="A755" s="11"/>
      <c r="B755" s="12">
        <v>752</v>
      </c>
      <c r="C755" s="13" t="s">
        <v>5982</v>
      </c>
      <c r="D755" s="84" t="s">
        <v>2341</v>
      </c>
      <c r="E755" s="91" t="s">
        <v>47</v>
      </c>
      <c r="F755" s="28" t="s">
        <v>5414</v>
      </c>
      <c r="G755" s="17" t="s">
        <v>2342</v>
      </c>
      <c r="H755" s="17" t="s">
        <v>5351</v>
      </c>
      <c r="I755" s="18" t="s">
        <v>125</v>
      </c>
      <c r="J755" s="211">
        <v>40</v>
      </c>
      <c r="K755" s="17" t="s">
        <v>5391</v>
      </c>
      <c r="L755" s="17" t="s">
        <v>5392</v>
      </c>
      <c r="M755" s="17" t="s">
        <v>5323</v>
      </c>
      <c r="N755" s="17" t="s">
        <v>5323</v>
      </c>
      <c r="O755" s="16" t="s">
        <v>4</v>
      </c>
    </row>
    <row r="756" spans="1:15" ht="27" customHeight="1">
      <c r="A756" s="11"/>
      <c r="B756" s="12">
        <v>753</v>
      </c>
      <c r="C756" s="28" t="s">
        <v>5983</v>
      </c>
      <c r="D756" s="84" t="s">
        <v>2344</v>
      </c>
      <c r="E756" s="91" t="s">
        <v>3</v>
      </c>
      <c r="F756" s="28" t="s">
        <v>5414</v>
      </c>
      <c r="G756" s="29" t="s">
        <v>2345</v>
      </c>
      <c r="H756" s="29" t="s">
        <v>5320</v>
      </c>
      <c r="I756" s="30" t="s">
        <v>24</v>
      </c>
      <c r="J756" s="209">
        <v>40</v>
      </c>
      <c r="K756" s="29" t="s">
        <v>5329</v>
      </c>
      <c r="L756" s="29" t="s">
        <v>5328</v>
      </c>
      <c r="M756" s="29" t="s">
        <v>5323</v>
      </c>
      <c r="N756" s="29" t="s">
        <v>5323</v>
      </c>
      <c r="O756" s="46" t="s">
        <v>4</v>
      </c>
    </row>
    <row r="757" spans="1:15" ht="27" customHeight="1">
      <c r="A757" s="11"/>
      <c r="B757" s="12">
        <v>754</v>
      </c>
      <c r="C757" s="13" t="s">
        <v>2346</v>
      </c>
      <c r="D757" s="84" t="s">
        <v>2347</v>
      </c>
      <c r="E757" s="91" t="s">
        <v>47</v>
      </c>
      <c r="F757" s="28" t="s">
        <v>5414</v>
      </c>
      <c r="G757" s="17" t="s">
        <v>2348</v>
      </c>
      <c r="H757" s="17" t="s">
        <v>5335</v>
      </c>
      <c r="I757" s="18" t="s">
        <v>36</v>
      </c>
      <c r="J757" s="211">
        <v>40</v>
      </c>
      <c r="K757" s="17" t="s">
        <v>5343</v>
      </c>
      <c r="L757" s="17" t="s">
        <v>5344</v>
      </c>
      <c r="M757" s="17" t="s">
        <v>5323</v>
      </c>
      <c r="N757" s="17" t="s">
        <v>5323</v>
      </c>
      <c r="O757" s="16" t="s">
        <v>4</v>
      </c>
    </row>
    <row r="758" spans="1:15" ht="27" customHeight="1">
      <c r="A758" s="11"/>
      <c r="B758" s="12">
        <v>755</v>
      </c>
      <c r="C758" s="28" t="s">
        <v>2349</v>
      </c>
      <c r="D758" s="84" t="s">
        <v>2350</v>
      </c>
      <c r="E758" s="91" t="s">
        <v>47</v>
      </c>
      <c r="F758" s="28" t="s">
        <v>5414</v>
      </c>
      <c r="G758" s="29" t="s">
        <v>2351</v>
      </c>
      <c r="H758" s="29" t="s">
        <v>5346</v>
      </c>
      <c r="I758" s="30" t="s">
        <v>125</v>
      </c>
      <c r="J758" s="209">
        <v>40</v>
      </c>
      <c r="K758" s="29" t="s">
        <v>5391</v>
      </c>
      <c r="L758" s="29" t="s">
        <v>5392</v>
      </c>
      <c r="M758" s="29" t="s">
        <v>5323</v>
      </c>
      <c r="N758" s="29" t="s">
        <v>5323</v>
      </c>
      <c r="O758" s="46" t="s">
        <v>4</v>
      </c>
    </row>
    <row r="759" spans="1:15" ht="27" customHeight="1">
      <c r="A759" s="33"/>
      <c r="B759" s="12">
        <v>756</v>
      </c>
      <c r="C759" s="13" t="s">
        <v>5984</v>
      </c>
      <c r="D759" s="84" t="s">
        <v>2353</v>
      </c>
      <c r="E759" s="91" t="s">
        <v>59</v>
      </c>
      <c r="F759" s="28" t="s">
        <v>5414</v>
      </c>
      <c r="G759" s="17" t="s">
        <v>2354</v>
      </c>
      <c r="H759" s="17" t="s">
        <v>5359</v>
      </c>
      <c r="I759" s="18" t="s">
        <v>16</v>
      </c>
      <c r="J759" s="211">
        <v>40</v>
      </c>
      <c r="K759" s="17" t="s">
        <v>5376</v>
      </c>
      <c r="L759" s="17" t="s">
        <v>5324</v>
      </c>
      <c r="M759" s="17" t="s">
        <v>5354</v>
      </c>
      <c r="N759" s="17" t="s">
        <v>5354</v>
      </c>
      <c r="O759" s="16" t="s">
        <v>4</v>
      </c>
    </row>
    <row r="760" spans="1:15" ht="27" customHeight="1">
      <c r="A760" s="11"/>
      <c r="B760" s="12">
        <v>757</v>
      </c>
      <c r="C760" s="28" t="s">
        <v>5985</v>
      </c>
      <c r="D760" s="84" t="s">
        <v>2356</v>
      </c>
      <c r="E760" s="91" t="s">
        <v>59</v>
      </c>
      <c r="F760" s="28" t="s">
        <v>5414</v>
      </c>
      <c r="G760" s="29" t="s">
        <v>2357</v>
      </c>
      <c r="H760" s="29" t="s">
        <v>5351</v>
      </c>
      <c r="I760" s="30" t="s">
        <v>24</v>
      </c>
      <c r="J760" s="209">
        <v>40</v>
      </c>
      <c r="K760" s="29" t="s">
        <v>5329</v>
      </c>
      <c r="L760" s="29" t="s">
        <v>5342</v>
      </c>
      <c r="M760" s="29" t="s">
        <v>5323</v>
      </c>
      <c r="N760" s="29" t="s">
        <v>5392</v>
      </c>
      <c r="O760" s="46" t="s">
        <v>4</v>
      </c>
    </row>
    <row r="761" spans="1:15" ht="27" customHeight="1">
      <c r="A761" s="11"/>
      <c r="B761" s="12">
        <v>758</v>
      </c>
      <c r="C761" s="13" t="s">
        <v>5986</v>
      </c>
      <c r="D761" s="84" t="s">
        <v>2359</v>
      </c>
      <c r="E761" s="91" t="s">
        <v>3</v>
      </c>
      <c r="F761" s="28" t="s">
        <v>5414</v>
      </c>
      <c r="G761" s="17" t="s">
        <v>2360</v>
      </c>
      <c r="H761" s="17" t="s">
        <v>5336</v>
      </c>
      <c r="I761" s="18" t="s">
        <v>14</v>
      </c>
      <c r="J761" s="211">
        <v>40</v>
      </c>
      <c r="K761" s="17" t="s">
        <v>5328</v>
      </c>
      <c r="L761" s="17" t="s">
        <v>5329</v>
      </c>
      <c r="M761" s="17" t="s">
        <v>5323</v>
      </c>
      <c r="N761" s="17" t="s">
        <v>5323</v>
      </c>
      <c r="O761" s="16" t="s">
        <v>4</v>
      </c>
    </row>
    <row r="762" spans="1:15" ht="27" customHeight="1">
      <c r="A762" s="11"/>
      <c r="B762" s="12">
        <v>759</v>
      </c>
      <c r="C762" s="28" t="s">
        <v>5987</v>
      </c>
      <c r="D762" s="84" t="s">
        <v>2362</v>
      </c>
      <c r="E762" s="91" t="s">
        <v>47</v>
      </c>
      <c r="F762" s="28" t="s">
        <v>5414</v>
      </c>
      <c r="G762" s="29" t="s">
        <v>2363</v>
      </c>
      <c r="H762" s="29" t="s">
        <v>5334</v>
      </c>
      <c r="I762" s="30" t="s">
        <v>125</v>
      </c>
      <c r="J762" s="209">
        <v>40</v>
      </c>
      <c r="K762" s="29" t="s">
        <v>5391</v>
      </c>
      <c r="L762" s="29" t="s">
        <v>5392</v>
      </c>
      <c r="M762" s="29" t="s">
        <v>5323</v>
      </c>
      <c r="N762" s="29" t="s">
        <v>5323</v>
      </c>
      <c r="O762" s="46" t="s">
        <v>4</v>
      </c>
    </row>
    <row r="763" spans="1:15" ht="27" customHeight="1">
      <c r="A763" s="11"/>
      <c r="B763" s="12">
        <v>760</v>
      </c>
      <c r="C763" s="13" t="s">
        <v>5988</v>
      </c>
      <c r="D763" s="84" t="s">
        <v>2365</v>
      </c>
      <c r="E763" s="91" t="s">
        <v>47</v>
      </c>
      <c r="F763" s="28" t="s">
        <v>5414</v>
      </c>
      <c r="G763" s="17" t="s">
        <v>2366</v>
      </c>
      <c r="H763" s="17" t="s">
        <v>5327</v>
      </c>
      <c r="I763" s="18" t="s">
        <v>125</v>
      </c>
      <c r="J763" s="211">
        <v>40</v>
      </c>
      <c r="K763" s="17" t="s">
        <v>5391</v>
      </c>
      <c r="L763" s="17" t="s">
        <v>5392</v>
      </c>
      <c r="M763" s="17" t="s">
        <v>5323</v>
      </c>
      <c r="N763" s="17" t="s">
        <v>5323</v>
      </c>
      <c r="O763" s="16" t="s">
        <v>4</v>
      </c>
    </row>
    <row r="764" spans="1:15" ht="27" customHeight="1">
      <c r="A764" s="20"/>
      <c r="B764" s="12">
        <v>761</v>
      </c>
      <c r="C764" s="28" t="s">
        <v>5989</v>
      </c>
      <c r="D764" s="84" t="s">
        <v>2368</v>
      </c>
      <c r="E764" s="91" t="s">
        <v>47</v>
      </c>
      <c r="F764" s="28" t="s">
        <v>5414</v>
      </c>
      <c r="G764" s="29" t="s">
        <v>2369</v>
      </c>
      <c r="H764" s="29" t="s">
        <v>5320</v>
      </c>
      <c r="I764" s="30" t="s">
        <v>22</v>
      </c>
      <c r="J764" s="209">
        <v>40</v>
      </c>
      <c r="K764" s="29" t="s">
        <v>5332</v>
      </c>
      <c r="L764" s="29" t="s">
        <v>5331</v>
      </c>
      <c r="M764" s="29" t="s">
        <v>5323</v>
      </c>
      <c r="N764" s="29" t="s">
        <v>5323</v>
      </c>
      <c r="O764" s="46" t="s">
        <v>4</v>
      </c>
    </row>
    <row r="765" spans="1:15" ht="27" customHeight="1">
      <c r="A765" s="11"/>
      <c r="B765" s="12">
        <v>762</v>
      </c>
      <c r="C765" s="13" t="s">
        <v>5990</v>
      </c>
      <c r="D765" s="89" t="s">
        <v>2371</v>
      </c>
      <c r="E765" s="90" t="s">
        <v>65</v>
      </c>
      <c r="F765" s="28" t="s">
        <v>5414</v>
      </c>
      <c r="G765" s="17" t="s">
        <v>2372</v>
      </c>
      <c r="H765" s="17" t="s">
        <v>5335</v>
      </c>
      <c r="I765" s="18" t="s">
        <v>36</v>
      </c>
      <c r="J765" s="211">
        <v>40</v>
      </c>
      <c r="K765" s="17" t="s">
        <v>5343</v>
      </c>
      <c r="L765" s="17" t="s">
        <v>5344</v>
      </c>
      <c r="M765" s="17" t="s">
        <v>5323</v>
      </c>
      <c r="N765" s="17" t="s">
        <v>5323</v>
      </c>
      <c r="O765" s="16" t="s">
        <v>4</v>
      </c>
    </row>
    <row r="766" spans="1:15" ht="27" customHeight="1">
      <c r="A766" s="11"/>
      <c r="B766" s="12">
        <v>763</v>
      </c>
      <c r="C766" s="28" t="s">
        <v>5991</v>
      </c>
      <c r="D766" s="84" t="s">
        <v>2374</v>
      </c>
      <c r="E766" s="91" t="s">
        <v>59</v>
      </c>
      <c r="F766" s="28" t="s">
        <v>5414</v>
      </c>
      <c r="G766" s="29" t="s">
        <v>2375</v>
      </c>
      <c r="H766" s="29" t="s">
        <v>5320</v>
      </c>
      <c r="I766" s="30" t="s">
        <v>159</v>
      </c>
      <c r="J766" s="209">
        <v>40</v>
      </c>
      <c r="K766" s="29" t="s">
        <v>5367</v>
      </c>
      <c r="L766" s="29" t="s">
        <v>5354</v>
      </c>
      <c r="M766" s="29" t="s">
        <v>5323</v>
      </c>
      <c r="N766" s="29" t="s">
        <v>5323</v>
      </c>
      <c r="O766" s="46" t="s">
        <v>4</v>
      </c>
    </row>
    <row r="767" spans="1:15" ht="27" customHeight="1">
      <c r="A767" s="11"/>
      <c r="B767" s="12">
        <v>764</v>
      </c>
      <c r="C767" s="13" t="s">
        <v>2376</v>
      </c>
      <c r="D767" s="84" t="s">
        <v>2377</v>
      </c>
      <c r="E767" s="91" t="s">
        <v>3</v>
      </c>
      <c r="F767" s="28" t="s">
        <v>5414</v>
      </c>
      <c r="G767" s="17" t="s">
        <v>2378</v>
      </c>
      <c r="H767" s="17" t="s">
        <v>5320</v>
      </c>
      <c r="I767" s="18" t="s">
        <v>164</v>
      </c>
      <c r="J767" s="211">
        <v>40</v>
      </c>
      <c r="K767" s="17" t="s">
        <v>5418</v>
      </c>
      <c r="L767" s="17" t="s">
        <v>5419</v>
      </c>
      <c r="M767" s="17" t="s">
        <v>5323</v>
      </c>
      <c r="N767" s="17" t="s">
        <v>5323</v>
      </c>
      <c r="O767" s="16" t="s">
        <v>4</v>
      </c>
    </row>
    <row r="768" spans="1:15" ht="27" customHeight="1">
      <c r="A768" s="11"/>
      <c r="B768" s="12">
        <v>765</v>
      </c>
      <c r="C768" s="28" t="s">
        <v>2379</v>
      </c>
      <c r="D768" s="84" t="s">
        <v>2380</v>
      </c>
      <c r="E768" s="91" t="s">
        <v>65</v>
      </c>
      <c r="F768" s="28" t="s">
        <v>5414</v>
      </c>
      <c r="G768" s="29" t="s">
        <v>2381</v>
      </c>
      <c r="H768" s="29" t="s">
        <v>5351</v>
      </c>
      <c r="I768" s="30" t="s">
        <v>44</v>
      </c>
      <c r="J768" s="209">
        <v>40</v>
      </c>
      <c r="K768" s="29" t="s">
        <v>5349</v>
      </c>
      <c r="L768" s="29" t="s">
        <v>5348</v>
      </c>
      <c r="M768" s="29" t="s">
        <v>5323</v>
      </c>
      <c r="N768" s="29" t="s">
        <v>5323</v>
      </c>
      <c r="O768" s="46" t="s">
        <v>4</v>
      </c>
    </row>
    <row r="769" spans="1:15" ht="27" customHeight="1">
      <c r="A769" s="33"/>
      <c r="B769" s="12">
        <v>766</v>
      </c>
      <c r="C769" s="28" t="s">
        <v>5992</v>
      </c>
      <c r="D769" s="84" t="s">
        <v>2397</v>
      </c>
      <c r="E769" s="91" t="s">
        <v>59</v>
      </c>
      <c r="F769" s="28" t="s">
        <v>5414</v>
      </c>
      <c r="G769" s="29" t="s">
        <v>2381</v>
      </c>
      <c r="H769" s="29" t="s">
        <v>5335</v>
      </c>
      <c r="I769" s="30" t="s">
        <v>226</v>
      </c>
      <c r="J769" s="209">
        <v>40</v>
      </c>
      <c r="K769" s="29" t="s">
        <v>5324</v>
      </c>
      <c r="L769" s="29" t="s">
        <v>5324</v>
      </c>
      <c r="M769" s="29" t="s">
        <v>5323</v>
      </c>
      <c r="N769" s="29" t="s">
        <v>5323</v>
      </c>
      <c r="O769" s="46" t="s">
        <v>4</v>
      </c>
    </row>
    <row r="770" spans="1:15" ht="27" customHeight="1">
      <c r="A770" s="11"/>
      <c r="B770" s="12">
        <v>767</v>
      </c>
      <c r="C770" s="13" t="s">
        <v>5993</v>
      </c>
      <c r="D770" s="84" t="s">
        <v>2383</v>
      </c>
      <c r="E770" s="91" t="s">
        <v>59</v>
      </c>
      <c r="F770" s="28" t="s">
        <v>5414</v>
      </c>
      <c r="G770" s="17" t="s">
        <v>2384</v>
      </c>
      <c r="H770" s="17" t="s">
        <v>5336</v>
      </c>
      <c r="I770" s="18" t="s">
        <v>44</v>
      </c>
      <c r="J770" s="211">
        <v>40</v>
      </c>
      <c r="K770" s="17" t="s">
        <v>5349</v>
      </c>
      <c r="L770" s="17" t="s">
        <v>5348</v>
      </c>
      <c r="M770" s="17" t="s">
        <v>5323</v>
      </c>
      <c r="N770" s="17" t="s">
        <v>5323</v>
      </c>
      <c r="O770" s="16" t="s">
        <v>4</v>
      </c>
    </row>
    <row r="771" spans="1:15" ht="27" customHeight="1">
      <c r="A771" s="11"/>
      <c r="B771" s="12">
        <v>768</v>
      </c>
      <c r="C771" s="28" t="s">
        <v>5994</v>
      </c>
      <c r="D771" s="84" t="s">
        <v>297</v>
      </c>
      <c r="E771" s="91" t="s">
        <v>3</v>
      </c>
      <c r="F771" s="28" t="s">
        <v>5414</v>
      </c>
      <c r="G771" s="29" t="s">
        <v>2386</v>
      </c>
      <c r="H771" s="29" t="s">
        <v>5334</v>
      </c>
      <c r="I771" s="30" t="s">
        <v>197</v>
      </c>
      <c r="J771" s="209">
        <v>40</v>
      </c>
      <c r="K771" s="29" t="s">
        <v>5361</v>
      </c>
      <c r="L771" s="29" t="s">
        <v>5360</v>
      </c>
      <c r="M771" s="29" t="s">
        <v>5323</v>
      </c>
      <c r="N771" s="29" t="s">
        <v>5323</v>
      </c>
      <c r="O771" s="46" t="s">
        <v>4</v>
      </c>
    </row>
    <row r="772" spans="1:15" ht="27" customHeight="1">
      <c r="A772" s="11"/>
      <c r="B772" s="12">
        <v>769</v>
      </c>
      <c r="C772" s="13" t="s">
        <v>5995</v>
      </c>
      <c r="D772" s="84" t="s">
        <v>2388</v>
      </c>
      <c r="E772" s="91" t="s">
        <v>65</v>
      </c>
      <c r="F772" s="28" t="s">
        <v>5414</v>
      </c>
      <c r="G772" s="17" t="s">
        <v>2389</v>
      </c>
      <c r="H772" s="17" t="s">
        <v>5327</v>
      </c>
      <c r="I772" s="18" t="s">
        <v>56</v>
      </c>
      <c r="J772" s="211">
        <v>40</v>
      </c>
      <c r="K772" s="17" t="s">
        <v>5339</v>
      </c>
      <c r="L772" s="17" t="s">
        <v>5344</v>
      </c>
      <c r="M772" s="17" t="s">
        <v>5356</v>
      </c>
      <c r="N772" s="17" t="s">
        <v>5356</v>
      </c>
      <c r="O772" s="16" t="s">
        <v>4</v>
      </c>
    </row>
    <row r="773" spans="1:15" ht="27" customHeight="1">
      <c r="A773" s="11"/>
      <c r="B773" s="12">
        <v>770</v>
      </c>
      <c r="C773" s="28" t="s">
        <v>5996</v>
      </c>
      <c r="D773" s="84" t="s">
        <v>2391</v>
      </c>
      <c r="E773" s="91" t="s">
        <v>3</v>
      </c>
      <c r="F773" s="28" t="s">
        <v>5414</v>
      </c>
      <c r="G773" s="29" t="s">
        <v>2392</v>
      </c>
      <c r="H773" s="29" t="s">
        <v>5359</v>
      </c>
      <c r="I773" s="30" t="s">
        <v>90</v>
      </c>
      <c r="J773" s="209">
        <v>40</v>
      </c>
      <c r="K773" s="29" t="s">
        <v>5357</v>
      </c>
      <c r="L773" s="29" t="s">
        <v>5378</v>
      </c>
      <c r="M773" s="29" t="s">
        <v>5323</v>
      </c>
      <c r="N773" s="29" t="s">
        <v>5356</v>
      </c>
      <c r="O773" s="46" t="s">
        <v>4</v>
      </c>
    </row>
    <row r="774" spans="1:15" ht="27" customHeight="1">
      <c r="A774" s="33"/>
      <c r="B774" s="12">
        <v>771</v>
      </c>
      <c r="C774" s="13" t="s">
        <v>5997</v>
      </c>
      <c r="D774" s="84" t="s">
        <v>2394</v>
      </c>
      <c r="E774" s="91" t="s">
        <v>3</v>
      </c>
      <c r="F774" s="28" t="s">
        <v>5414</v>
      </c>
      <c r="G774" s="17" t="s">
        <v>2395</v>
      </c>
      <c r="H774" s="17" t="s">
        <v>5346</v>
      </c>
      <c r="I774" s="18" t="s">
        <v>6</v>
      </c>
      <c r="J774" s="211">
        <v>40</v>
      </c>
      <c r="K774" s="17" t="s">
        <v>5331</v>
      </c>
      <c r="L774" s="17" t="s">
        <v>5332</v>
      </c>
      <c r="M774" s="17" t="s">
        <v>5323</v>
      </c>
      <c r="N774" s="17" t="s">
        <v>5323</v>
      </c>
      <c r="O774" s="16" t="s">
        <v>4</v>
      </c>
    </row>
    <row r="775" spans="1:15" ht="27" customHeight="1">
      <c r="A775" s="11"/>
      <c r="B775" s="12">
        <v>772</v>
      </c>
      <c r="C775" s="13" t="s">
        <v>5998</v>
      </c>
      <c r="D775" s="84" t="s">
        <v>2400</v>
      </c>
      <c r="E775" s="91" t="s">
        <v>47</v>
      </c>
      <c r="F775" s="28" t="s">
        <v>5414</v>
      </c>
      <c r="G775" s="17" t="s">
        <v>2401</v>
      </c>
      <c r="H775" s="17" t="s">
        <v>5320</v>
      </c>
      <c r="I775" s="18" t="s">
        <v>36</v>
      </c>
      <c r="J775" s="211">
        <v>40</v>
      </c>
      <c r="K775" s="17" t="s">
        <v>5343</v>
      </c>
      <c r="L775" s="17" t="s">
        <v>5344</v>
      </c>
      <c r="M775" s="17" t="s">
        <v>5323</v>
      </c>
      <c r="N775" s="17" t="s">
        <v>5323</v>
      </c>
      <c r="O775" s="16" t="s">
        <v>4</v>
      </c>
    </row>
    <row r="776" spans="1:15" ht="27" customHeight="1">
      <c r="A776" s="11"/>
      <c r="B776" s="12">
        <v>773</v>
      </c>
      <c r="C776" s="28" t="s">
        <v>5999</v>
      </c>
      <c r="D776" s="84" t="s">
        <v>2403</v>
      </c>
      <c r="E776" s="91" t="s">
        <v>65</v>
      </c>
      <c r="F776" s="28" t="s">
        <v>5414</v>
      </c>
      <c r="G776" s="29" t="s">
        <v>2404</v>
      </c>
      <c r="H776" s="29" t="s">
        <v>5351</v>
      </c>
      <c r="I776" s="30" t="s">
        <v>155</v>
      </c>
      <c r="J776" s="209">
        <v>40</v>
      </c>
      <c r="K776" s="29" t="s">
        <v>5337</v>
      </c>
      <c r="L776" s="29" t="s">
        <v>5338</v>
      </c>
      <c r="M776" s="29" t="s">
        <v>5323</v>
      </c>
      <c r="N776" s="29" t="s">
        <v>5323</v>
      </c>
      <c r="O776" s="46" t="s">
        <v>4</v>
      </c>
    </row>
    <row r="777" spans="1:15" ht="27" customHeight="1">
      <c r="A777" s="11"/>
      <c r="B777" s="12">
        <v>774</v>
      </c>
      <c r="C777" s="13" t="s">
        <v>2405</v>
      </c>
      <c r="D777" s="84" t="s">
        <v>2406</v>
      </c>
      <c r="E777" s="91" t="s">
        <v>65</v>
      </c>
      <c r="F777" s="28" t="s">
        <v>5414</v>
      </c>
      <c r="G777" s="17" t="s">
        <v>2407</v>
      </c>
      <c r="H777" s="17" t="s">
        <v>5336</v>
      </c>
      <c r="I777" s="18" t="s">
        <v>155</v>
      </c>
      <c r="J777" s="211">
        <v>40</v>
      </c>
      <c r="K777" s="17" t="s">
        <v>5337</v>
      </c>
      <c r="L777" s="17" t="s">
        <v>5321</v>
      </c>
      <c r="M777" s="17" t="s">
        <v>5356</v>
      </c>
      <c r="N777" s="17" t="s">
        <v>5323</v>
      </c>
      <c r="O777" s="16" t="s">
        <v>4</v>
      </c>
    </row>
    <row r="778" spans="1:15" ht="27" customHeight="1">
      <c r="A778" s="11"/>
      <c r="B778" s="12">
        <v>775</v>
      </c>
      <c r="C778" s="28" t="s">
        <v>2408</v>
      </c>
      <c r="D778" s="84" t="s">
        <v>2409</v>
      </c>
      <c r="E778" s="91" t="s">
        <v>3</v>
      </c>
      <c r="F778" s="28" t="s">
        <v>5414</v>
      </c>
      <c r="G778" s="29" t="s">
        <v>2410</v>
      </c>
      <c r="H778" s="29" t="s">
        <v>5334</v>
      </c>
      <c r="I778" s="30" t="s">
        <v>38</v>
      </c>
      <c r="J778" s="209">
        <v>40</v>
      </c>
      <c r="K778" s="29" t="s">
        <v>5322</v>
      </c>
      <c r="L778" s="29" t="s">
        <v>5321</v>
      </c>
      <c r="M778" s="29" t="s">
        <v>5323</v>
      </c>
      <c r="N778" s="29" t="s">
        <v>5323</v>
      </c>
      <c r="O778" s="46" t="s">
        <v>4</v>
      </c>
    </row>
    <row r="779" spans="1:15" ht="27" customHeight="1">
      <c r="A779" s="33"/>
      <c r="B779" s="12">
        <v>776</v>
      </c>
      <c r="C779" s="13" t="s">
        <v>6000</v>
      </c>
      <c r="D779" s="84" t="s">
        <v>581</v>
      </c>
      <c r="E779" s="91" t="s">
        <v>65</v>
      </c>
      <c r="F779" s="28" t="s">
        <v>5414</v>
      </c>
      <c r="G779" s="17" t="s">
        <v>2412</v>
      </c>
      <c r="H779" s="17" t="s">
        <v>5327</v>
      </c>
      <c r="I779" s="18" t="s">
        <v>108</v>
      </c>
      <c r="J779" s="211">
        <v>40</v>
      </c>
      <c r="K779" s="17" t="s">
        <v>5371</v>
      </c>
      <c r="L779" s="17" t="s">
        <v>5376</v>
      </c>
      <c r="M779" s="17" t="s">
        <v>5323</v>
      </c>
      <c r="N779" s="17" t="s">
        <v>5323</v>
      </c>
      <c r="O779" s="16" t="s">
        <v>4</v>
      </c>
    </row>
    <row r="780" spans="1:15" ht="27" customHeight="1">
      <c r="A780" s="11"/>
      <c r="B780" s="12">
        <v>777</v>
      </c>
      <c r="C780" s="28" t="s">
        <v>6001</v>
      </c>
      <c r="D780" s="84" t="s">
        <v>2414</v>
      </c>
      <c r="E780" s="91" t="s">
        <v>3</v>
      </c>
      <c r="F780" s="28" t="s">
        <v>5414</v>
      </c>
      <c r="G780" s="29" t="s">
        <v>2415</v>
      </c>
      <c r="H780" s="29" t="s">
        <v>5359</v>
      </c>
      <c r="I780" s="30" t="s">
        <v>114</v>
      </c>
      <c r="J780" s="209">
        <v>40</v>
      </c>
      <c r="K780" s="29" t="s">
        <v>5341</v>
      </c>
      <c r="L780" s="29" t="s">
        <v>5342</v>
      </c>
      <c r="M780" s="29" t="s">
        <v>5323</v>
      </c>
      <c r="N780" s="29" t="s">
        <v>5323</v>
      </c>
      <c r="O780" s="46" t="s">
        <v>4</v>
      </c>
    </row>
    <row r="781" spans="1:15" ht="27" customHeight="1">
      <c r="A781" s="11"/>
      <c r="B781" s="12">
        <v>778</v>
      </c>
      <c r="C781" s="13" t="s">
        <v>6002</v>
      </c>
      <c r="D781" s="84" t="s">
        <v>2417</v>
      </c>
      <c r="E781" s="91" t="s">
        <v>59</v>
      </c>
      <c r="F781" s="28" t="s">
        <v>5414</v>
      </c>
      <c r="G781" s="17" t="s">
        <v>2418</v>
      </c>
      <c r="H781" s="17" t="s">
        <v>5346</v>
      </c>
      <c r="I781" s="18" t="s">
        <v>129</v>
      </c>
      <c r="J781" s="211">
        <v>40</v>
      </c>
      <c r="K781" s="17" t="s">
        <v>5342</v>
      </c>
      <c r="L781" s="17" t="s">
        <v>5341</v>
      </c>
      <c r="M781" s="17" t="s">
        <v>5323</v>
      </c>
      <c r="N781" s="17" t="s">
        <v>5323</v>
      </c>
      <c r="O781" s="16" t="s">
        <v>4</v>
      </c>
    </row>
    <row r="782" spans="1:15" ht="27" customHeight="1">
      <c r="A782" s="11"/>
      <c r="B782" s="12">
        <v>779</v>
      </c>
      <c r="C782" s="28" t="s">
        <v>6003</v>
      </c>
      <c r="D782" s="84" t="s">
        <v>2420</v>
      </c>
      <c r="E782" s="91" t="s">
        <v>65</v>
      </c>
      <c r="F782" s="28" t="s">
        <v>5414</v>
      </c>
      <c r="G782" s="29" t="s">
        <v>2421</v>
      </c>
      <c r="H782" s="29" t="s">
        <v>5335</v>
      </c>
      <c r="I782" s="30" t="s">
        <v>30</v>
      </c>
      <c r="J782" s="209">
        <v>40</v>
      </c>
      <c r="K782" s="29" t="s">
        <v>5360</v>
      </c>
      <c r="L782" s="29" t="s">
        <v>5328</v>
      </c>
      <c r="M782" s="29" t="s">
        <v>5323</v>
      </c>
      <c r="N782" s="29" t="s">
        <v>5342</v>
      </c>
      <c r="O782" s="46" t="s">
        <v>4</v>
      </c>
    </row>
    <row r="783" spans="1:15" ht="27" customHeight="1">
      <c r="A783" s="11"/>
      <c r="B783" s="12">
        <v>780</v>
      </c>
      <c r="C783" s="13" t="s">
        <v>6004</v>
      </c>
      <c r="D783" s="84" t="s">
        <v>616</v>
      </c>
      <c r="E783" s="91" t="s">
        <v>65</v>
      </c>
      <c r="F783" s="28" t="s">
        <v>5414</v>
      </c>
      <c r="G783" s="17" t="s">
        <v>2423</v>
      </c>
      <c r="H783" s="17" t="s">
        <v>5320</v>
      </c>
      <c r="I783" s="18" t="s">
        <v>6</v>
      </c>
      <c r="J783" s="211">
        <v>40</v>
      </c>
      <c r="K783" s="17" t="s">
        <v>5331</v>
      </c>
      <c r="L783" s="17" t="s">
        <v>5332</v>
      </c>
      <c r="M783" s="17" t="s">
        <v>5323</v>
      </c>
      <c r="N783" s="17" t="s">
        <v>5323</v>
      </c>
      <c r="O783" s="16" t="s">
        <v>4</v>
      </c>
    </row>
    <row r="784" spans="1:15" ht="27" customHeight="1">
      <c r="A784" s="20"/>
      <c r="B784" s="12">
        <v>781</v>
      </c>
      <c r="C784" s="28" t="s">
        <v>6005</v>
      </c>
      <c r="D784" s="84" t="s">
        <v>2425</v>
      </c>
      <c r="E784" s="91" t="s">
        <v>47</v>
      </c>
      <c r="F784" s="28" t="s">
        <v>5414</v>
      </c>
      <c r="G784" s="29" t="s">
        <v>2426</v>
      </c>
      <c r="H784" s="29" t="s">
        <v>5351</v>
      </c>
      <c r="I784" s="30" t="s">
        <v>159</v>
      </c>
      <c r="J784" s="209">
        <v>40</v>
      </c>
      <c r="K784" s="29" t="s">
        <v>5367</v>
      </c>
      <c r="L784" s="29" t="s">
        <v>5354</v>
      </c>
      <c r="M784" s="29" t="s">
        <v>5323</v>
      </c>
      <c r="N784" s="29" t="s">
        <v>5323</v>
      </c>
      <c r="O784" s="46" t="s">
        <v>4</v>
      </c>
    </row>
    <row r="785" spans="1:15" ht="27" customHeight="1">
      <c r="A785" s="11"/>
      <c r="B785" s="12">
        <v>782</v>
      </c>
      <c r="C785" s="13" t="s">
        <v>6006</v>
      </c>
      <c r="D785" s="84" t="s">
        <v>1338</v>
      </c>
      <c r="E785" s="91" t="s">
        <v>65</v>
      </c>
      <c r="F785" s="28" t="s">
        <v>5414</v>
      </c>
      <c r="G785" s="17" t="s">
        <v>2428</v>
      </c>
      <c r="H785" s="17" t="s">
        <v>5336</v>
      </c>
      <c r="I785" s="18" t="s">
        <v>16</v>
      </c>
      <c r="J785" s="211">
        <v>40</v>
      </c>
      <c r="K785" s="17" t="s">
        <v>5376</v>
      </c>
      <c r="L785" s="17" t="s">
        <v>5371</v>
      </c>
      <c r="M785" s="17" t="s">
        <v>5323</v>
      </c>
      <c r="N785" s="17" t="s">
        <v>5323</v>
      </c>
      <c r="O785" s="16" t="s">
        <v>4</v>
      </c>
    </row>
    <row r="786" spans="1:15" ht="27" customHeight="1">
      <c r="A786" s="11"/>
      <c r="B786" s="12">
        <v>783</v>
      </c>
      <c r="C786" s="28" t="s">
        <v>6007</v>
      </c>
      <c r="D786" s="222" t="s">
        <v>2430</v>
      </c>
      <c r="E786" s="91" t="s">
        <v>47</v>
      </c>
      <c r="F786" s="28" t="s">
        <v>5414</v>
      </c>
      <c r="G786" s="29" t="s">
        <v>2431</v>
      </c>
      <c r="H786" s="29" t="s">
        <v>5334</v>
      </c>
      <c r="I786" s="30" t="s">
        <v>38</v>
      </c>
      <c r="J786" s="209">
        <v>40</v>
      </c>
      <c r="K786" s="29" t="s">
        <v>5322</v>
      </c>
      <c r="L786" s="29" t="s">
        <v>5321</v>
      </c>
      <c r="M786" s="29" t="s">
        <v>5323</v>
      </c>
      <c r="N786" s="29" t="s">
        <v>5323</v>
      </c>
      <c r="O786" s="46" t="s">
        <v>4</v>
      </c>
    </row>
    <row r="787" spans="1:15" ht="27" customHeight="1">
      <c r="A787" s="11"/>
      <c r="B787" s="12">
        <v>784</v>
      </c>
      <c r="C787" s="13" t="s">
        <v>2433</v>
      </c>
      <c r="D787" s="32" t="s">
        <v>2434</v>
      </c>
      <c r="E787" s="39" t="s">
        <v>47</v>
      </c>
      <c r="F787" s="28" t="s">
        <v>5414</v>
      </c>
      <c r="G787" s="17" t="s">
        <v>2435</v>
      </c>
      <c r="H787" s="17" t="s">
        <v>5351</v>
      </c>
      <c r="I787" s="18" t="s">
        <v>191</v>
      </c>
      <c r="J787" s="211">
        <v>40</v>
      </c>
      <c r="K787" s="17" t="s">
        <v>5427</v>
      </c>
      <c r="L787" s="17" t="s">
        <v>5428</v>
      </c>
      <c r="M787" s="17" t="s">
        <v>5323</v>
      </c>
      <c r="N787" s="17" t="s">
        <v>5323</v>
      </c>
      <c r="O787" s="16" t="s">
        <v>4</v>
      </c>
    </row>
    <row r="788" spans="1:15" ht="27" customHeight="1">
      <c r="A788" s="11"/>
      <c r="B788" s="12">
        <v>785</v>
      </c>
      <c r="C788" s="28" t="s">
        <v>2436</v>
      </c>
      <c r="D788" s="36" t="s">
        <v>2437</v>
      </c>
      <c r="E788" s="37" t="s">
        <v>3</v>
      </c>
      <c r="F788" s="28" t="s">
        <v>5414</v>
      </c>
      <c r="G788" s="29" t="s">
        <v>2438</v>
      </c>
      <c r="H788" s="29" t="s">
        <v>5336</v>
      </c>
      <c r="I788" s="30" t="s">
        <v>14</v>
      </c>
      <c r="J788" s="209">
        <v>40</v>
      </c>
      <c r="K788" s="29" t="s">
        <v>5328</v>
      </c>
      <c r="L788" s="29" t="s">
        <v>5329</v>
      </c>
      <c r="M788" s="29" t="s">
        <v>5323</v>
      </c>
      <c r="N788" s="29" t="s">
        <v>5323</v>
      </c>
      <c r="O788" s="46" t="s">
        <v>4</v>
      </c>
    </row>
    <row r="789" spans="1:15" ht="27" customHeight="1">
      <c r="A789" s="33"/>
      <c r="B789" s="12">
        <v>786</v>
      </c>
      <c r="C789" s="13" t="s">
        <v>6008</v>
      </c>
      <c r="D789" s="32" t="s">
        <v>985</v>
      </c>
      <c r="E789" s="39" t="s">
        <v>47</v>
      </c>
      <c r="F789" s="28" t="s">
        <v>5414</v>
      </c>
      <c r="G789" s="17" t="s">
        <v>2440</v>
      </c>
      <c r="H789" s="17" t="s">
        <v>5335</v>
      </c>
      <c r="I789" s="18" t="s">
        <v>300</v>
      </c>
      <c r="J789" s="211">
        <v>40</v>
      </c>
      <c r="K789" s="17" t="s">
        <v>5421</v>
      </c>
      <c r="L789" s="17" t="s">
        <v>5356</v>
      </c>
      <c r="M789" s="17" t="s">
        <v>5323</v>
      </c>
      <c r="N789" s="17" t="s">
        <v>5323</v>
      </c>
      <c r="O789" s="16" t="s">
        <v>4</v>
      </c>
    </row>
    <row r="790" spans="1:15" ht="27" customHeight="1">
      <c r="A790" s="11"/>
      <c r="B790" s="12">
        <v>787</v>
      </c>
      <c r="C790" s="28" t="s">
        <v>6009</v>
      </c>
      <c r="D790" s="32" t="s">
        <v>2442</v>
      </c>
      <c r="E790" s="39" t="s">
        <v>47</v>
      </c>
      <c r="F790" s="28" t="s">
        <v>5414</v>
      </c>
      <c r="G790" s="29" t="s">
        <v>2443</v>
      </c>
      <c r="H790" s="29" t="s">
        <v>5320</v>
      </c>
      <c r="I790" s="30" t="s">
        <v>197</v>
      </c>
      <c r="J790" s="209">
        <v>40</v>
      </c>
      <c r="K790" s="29" t="s">
        <v>5361</v>
      </c>
      <c r="L790" s="29" t="s">
        <v>5360</v>
      </c>
      <c r="M790" s="29" t="s">
        <v>5323</v>
      </c>
      <c r="N790" s="29" t="s">
        <v>5323</v>
      </c>
      <c r="O790" s="46" t="s">
        <v>4</v>
      </c>
    </row>
    <row r="791" spans="1:15" ht="27" customHeight="1">
      <c r="A791" s="11"/>
      <c r="B791" s="12">
        <v>788</v>
      </c>
      <c r="C791" s="13" t="s">
        <v>6010</v>
      </c>
      <c r="D791" s="32" t="s">
        <v>2445</v>
      </c>
      <c r="E791" s="39" t="s">
        <v>47</v>
      </c>
      <c r="F791" s="28" t="s">
        <v>5414</v>
      </c>
      <c r="G791" s="17" t="s">
        <v>2446</v>
      </c>
      <c r="H791" s="17" t="s">
        <v>5359</v>
      </c>
      <c r="I791" s="18" t="s">
        <v>8</v>
      </c>
      <c r="J791" s="211">
        <v>40</v>
      </c>
      <c r="K791" s="17" t="s">
        <v>5321</v>
      </c>
      <c r="L791" s="17" t="s">
        <v>5322</v>
      </c>
      <c r="M791" s="17" t="s">
        <v>5323</v>
      </c>
      <c r="N791" s="17" t="s">
        <v>5323</v>
      </c>
      <c r="O791" s="16" t="s">
        <v>4</v>
      </c>
    </row>
    <row r="792" spans="1:15" ht="27" customHeight="1">
      <c r="A792" s="11"/>
      <c r="B792" s="12">
        <v>789</v>
      </c>
      <c r="C792" s="28" t="s">
        <v>6011</v>
      </c>
      <c r="D792" s="32" t="s">
        <v>2448</v>
      </c>
      <c r="E792" s="39" t="s">
        <v>47</v>
      </c>
      <c r="F792" s="28" t="s">
        <v>5414</v>
      </c>
      <c r="G792" s="29" t="s">
        <v>2449</v>
      </c>
      <c r="H792" s="29" t="s">
        <v>5327</v>
      </c>
      <c r="I792" s="30" t="s">
        <v>22</v>
      </c>
      <c r="J792" s="209">
        <v>40</v>
      </c>
      <c r="K792" s="29" t="s">
        <v>5332</v>
      </c>
      <c r="L792" s="29" t="s">
        <v>5331</v>
      </c>
      <c r="M792" s="29" t="s">
        <v>5323</v>
      </c>
      <c r="N792" s="29" t="s">
        <v>5323</v>
      </c>
      <c r="O792" s="46" t="s">
        <v>4</v>
      </c>
    </row>
    <row r="793" spans="1:15" ht="27" customHeight="1">
      <c r="A793" s="11"/>
      <c r="B793" s="12">
        <v>790</v>
      </c>
      <c r="C793" s="13" t="s">
        <v>6012</v>
      </c>
      <c r="D793" s="32" t="s">
        <v>2451</v>
      </c>
      <c r="E793" s="39" t="s">
        <v>59</v>
      </c>
      <c r="F793" s="28" t="s">
        <v>5414</v>
      </c>
      <c r="G793" s="17" t="s">
        <v>2452</v>
      </c>
      <c r="H793" s="17" t="s">
        <v>5327</v>
      </c>
      <c r="I793" s="18" t="s">
        <v>108</v>
      </c>
      <c r="J793" s="211">
        <v>40</v>
      </c>
      <c r="K793" s="17" t="s">
        <v>5371</v>
      </c>
      <c r="L793" s="17" t="s">
        <v>5344</v>
      </c>
      <c r="M793" s="17" t="s">
        <v>5356</v>
      </c>
      <c r="N793" s="17" t="s">
        <v>5323</v>
      </c>
      <c r="O793" s="16" t="s">
        <v>4</v>
      </c>
    </row>
    <row r="794" spans="1:15" ht="27" customHeight="1">
      <c r="A794" s="33"/>
      <c r="B794" s="12">
        <v>791</v>
      </c>
      <c r="C794" s="28" t="s">
        <v>6013</v>
      </c>
      <c r="D794" s="32" t="s">
        <v>2454</v>
      </c>
      <c r="E794" s="39" t="s">
        <v>65</v>
      </c>
      <c r="F794" s="28" t="s">
        <v>5414</v>
      </c>
      <c r="G794" s="29" t="s">
        <v>2455</v>
      </c>
      <c r="H794" s="29" t="s">
        <v>5334</v>
      </c>
      <c r="I794" s="30" t="s">
        <v>14</v>
      </c>
      <c r="J794" s="209">
        <v>40</v>
      </c>
      <c r="K794" s="29" t="s">
        <v>5328</v>
      </c>
      <c r="L794" s="29" t="s">
        <v>5321</v>
      </c>
      <c r="M794" s="29" t="s">
        <v>5323</v>
      </c>
      <c r="N794" s="29" t="s">
        <v>5392</v>
      </c>
      <c r="O794" s="46" t="s">
        <v>4</v>
      </c>
    </row>
    <row r="795" spans="1:15" ht="27" customHeight="1">
      <c r="A795" s="11"/>
      <c r="B795" s="12">
        <v>792</v>
      </c>
      <c r="C795" s="13" t="s">
        <v>6014</v>
      </c>
      <c r="D795" s="32" t="s">
        <v>2457</v>
      </c>
      <c r="E795" s="39" t="s">
        <v>47</v>
      </c>
      <c r="F795" s="28" t="s">
        <v>5414</v>
      </c>
      <c r="G795" s="17" t="s">
        <v>2458</v>
      </c>
      <c r="H795" s="17" t="s">
        <v>5346</v>
      </c>
      <c r="I795" s="18" t="s">
        <v>44</v>
      </c>
      <c r="J795" s="211">
        <v>40</v>
      </c>
      <c r="K795" s="17" t="s">
        <v>5349</v>
      </c>
      <c r="L795" s="17" t="s">
        <v>5348</v>
      </c>
      <c r="M795" s="17" t="s">
        <v>5323</v>
      </c>
      <c r="N795" s="17" t="s">
        <v>5323</v>
      </c>
      <c r="O795" s="16" t="s">
        <v>4</v>
      </c>
    </row>
    <row r="796" spans="1:15" ht="27" customHeight="1">
      <c r="A796" s="11"/>
      <c r="B796" s="12">
        <v>793</v>
      </c>
      <c r="C796" s="28" t="s">
        <v>6015</v>
      </c>
      <c r="D796" s="32" t="s">
        <v>375</v>
      </c>
      <c r="E796" s="39" t="s">
        <v>65</v>
      </c>
      <c r="F796" s="28" t="s">
        <v>5414</v>
      </c>
      <c r="G796" s="29" t="s">
        <v>2460</v>
      </c>
      <c r="H796" s="29" t="s">
        <v>5359</v>
      </c>
      <c r="I796" s="30" t="s">
        <v>191</v>
      </c>
      <c r="J796" s="209">
        <v>40</v>
      </c>
      <c r="K796" s="29" t="s">
        <v>5427</v>
      </c>
      <c r="L796" s="29" t="s">
        <v>5428</v>
      </c>
      <c r="M796" s="29" t="s">
        <v>5323</v>
      </c>
      <c r="N796" s="29" t="s">
        <v>5323</v>
      </c>
      <c r="O796" s="46" t="s">
        <v>4</v>
      </c>
    </row>
    <row r="797" spans="1:15" ht="27" customHeight="1">
      <c r="A797" s="11"/>
      <c r="B797" s="12">
        <v>794</v>
      </c>
      <c r="C797" s="13" t="s">
        <v>2461</v>
      </c>
      <c r="D797" s="32" t="s">
        <v>2462</v>
      </c>
      <c r="E797" s="39" t="s">
        <v>59</v>
      </c>
      <c r="F797" s="28" t="s">
        <v>5414</v>
      </c>
      <c r="G797" s="17" t="s">
        <v>2463</v>
      </c>
      <c r="H797" s="17" t="s">
        <v>5351</v>
      </c>
      <c r="I797" s="18" t="s">
        <v>38</v>
      </c>
      <c r="J797" s="211">
        <v>40</v>
      </c>
      <c r="K797" s="17" t="s">
        <v>5322</v>
      </c>
      <c r="L797" s="17" t="s">
        <v>5321</v>
      </c>
      <c r="M797" s="17" t="s">
        <v>5323</v>
      </c>
      <c r="N797" s="17" t="s">
        <v>5323</v>
      </c>
      <c r="O797" s="16" t="s">
        <v>4</v>
      </c>
    </row>
    <row r="798" spans="1:15" ht="27" customHeight="1">
      <c r="A798" s="11"/>
      <c r="B798" s="12">
        <v>795</v>
      </c>
      <c r="C798" s="28" t="s">
        <v>2464</v>
      </c>
      <c r="D798" s="32" t="s">
        <v>2465</v>
      </c>
      <c r="E798" s="39" t="s">
        <v>59</v>
      </c>
      <c r="F798" s="28" t="s">
        <v>5414</v>
      </c>
      <c r="G798" s="29" t="s">
        <v>2466</v>
      </c>
      <c r="H798" s="29" t="s">
        <v>5336</v>
      </c>
      <c r="I798" s="30" t="s">
        <v>24</v>
      </c>
      <c r="J798" s="209">
        <v>40</v>
      </c>
      <c r="K798" s="29" t="s">
        <v>5329</v>
      </c>
      <c r="L798" s="29" t="s">
        <v>5328</v>
      </c>
      <c r="M798" s="29" t="s">
        <v>5323</v>
      </c>
      <c r="N798" s="29" t="s">
        <v>5323</v>
      </c>
      <c r="O798" s="46" t="s">
        <v>4</v>
      </c>
    </row>
    <row r="799" spans="1:15" ht="27" customHeight="1">
      <c r="A799" s="33"/>
      <c r="B799" s="12">
        <v>796</v>
      </c>
      <c r="C799" s="13" t="s">
        <v>6016</v>
      </c>
      <c r="D799" s="32" t="s">
        <v>2468</v>
      </c>
      <c r="E799" s="39" t="s">
        <v>3</v>
      </c>
      <c r="F799" s="28" t="s">
        <v>5414</v>
      </c>
      <c r="G799" s="17" t="s">
        <v>2469</v>
      </c>
      <c r="H799" s="17" t="s">
        <v>5320</v>
      </c>
      <c r="I799" s="18" t="s">
        <v>226</v>
      </c>
      <c r="J799" s="211">
        <v>40</v>
      </c>
      <c r="K799" s="17" t="s">
        <v>5324</v>
      </c>
      <c r="L799" s="17" t="s">
        <v>5324</v>
      </c>
      <c r="M799" s="17" t="s">
        <v>5323</v>
      </c>
      <c r="N799" s="17" t="s">
        <v>5323</v>
      </c>
      <c r="O799" s="16" t="s">
        <v>4</v>
      </c>
    </row>
    <row r="800" spans="1:15" ht="27" customHeight="1">
      <c r="A800" s="11"/>
      <c r="B800" s="12">
        <v>797</v>
      </c>
      <c r="C800" s="28" t="s">
        <v>6017</v>
      </c>
      <c r="D800" s="32" t="s">
        <v>449</v>
      </c>
      <c r="E800" s="39" t="s">
        <v>65</v>
      </c>
      <c r="F800" s="28" t="s">
        <v>5414</v>
      </c>
      <c r="G800" s="29" t="s">
        <v>2471</v>
      </c>
      <c r="H800" s="29" t="s">
        <v>5335</v>
      </c>
      <c r="I800" s="30" t="s">
        <v>197</v>
      </c>
      <c r="J800" s="209">
        <v>40</v>
      </c>
      <c r="K800" s="29" t="s">
        <v>5361</v>
      </c>
      <c r="L800" s="29" t="s">
        <v>5360</v>
      </c>
      <c r="M800" s="29" t="s">
        <v>5323</v>
      </c>
      <c r="N800" s="29" t="s">
        <v>5323</v>
      </c>
      <c r="O800" s="46" t="s">
        <v>4</v>
      </c>
    </row>
    <row r="801" spans="1:15" ht="27" customHeight="1">
      <c r="A801" s="11"/>
      <c r="B801" s="12">
        <v>798</v>
      </c>
      <c r="C801" s="13" t="s">
        <v>6018</v>
      </c>
      <c r="D801" s="32" t="s">
        <v>2474</v>
      </c>
      <c r="E801" s="39" t="s">
        <v>3</v>
      </c>
      <c r="F801" s="28" t="s">
        <v>5414</v>
      </c>
      <c r="G801" s="17" t="s">
        <v>2475</v>
      </c>
      <c r="H801" s="17" t="s">
        <v>5327</v>
      </c>
      <c r="I801" s="18" t="s">
        <v>85</v>
      </c>
      <c r="J801" s="211">
        <v>40</v>
      </c>
      <c r="K801" s="17" t="s">
        <v>5340</v>
      </c>
      <c r="L801" s="17" t="s">
        <v>5339</v>
      </c>
      <c r="M801" s="17" t="s">
        <v>5323</v>
      </c>
      <c r="N801" s="17" t="s">
        <v>5323</v>
      </c>
      <c r="O801" s="16" t="s">
        <v>4</v>
      </c>
    </row>
    <row r="802" spans="1:15" ht="27" customHeight="1">
      <c r="A802" s="11"/>
      <c r="B802" s="12">
        <v>799</v>
      </c>
      <c r="C802" s="28" t="s">
        <v>6019</v>
      </c>
      <c r="D802" s="32" t="s">
        <v>2477</v>
      </c>
      <c r="E802" s="39" t="s">
        <v>3</v>
      </c>
      <c r="F802" s="28" t="s">
        <v>5414</v>
      </c>
      <c r="G802" s="29" t="s">
        <v>2478</v>
      </c>
      <c r="H802" s="29" t="s">
        <v>5334</v>
      </c>
      <c r="I802" s="30" t="s">
        <v>22</v>
      </c>
      <c r="J802" s="209">
        <v>40</v>
      </c>
      <c r="K802" s="29" t="s">
        <v>5332</v>
      </c>
      <c r="L802" s="29" t="s">
        <v>5331</v>
      </c>
      <c r="M802" s="29" t="s">
        <v>5323</v>
      </c>
      <c r="N802" s="29" t="s">
        <v>5323</v>
      </c>
      <c r="O802" s="46" t="s">
        <v>4</v>
      </c>
    </row>
    <row r="803" spans="1:15" ht="27" customHeight="1">
      <c r="A803" s="11"/>
      <c r="B803" s="12">
        <v>800</v>
      </c>
      <c r="C803" s="13" t="s">
        <v>6020</v>
      </c>
      <c r="D803" s="32" t="s">
        <v>2480</v>
      </c>
      <c r="E803" s="39" t="s">
        <v>59</v>
      </c>
      <c r="F803" s="28" t="s">
        <v>5414</v>
      </c>
      <c r="G803" s="17" t="s">
        <v>2481</v>
      </c>
      <c r="H803" s="17" t="s">
        <v>5346</v>
      </c>
      <c r="I803" s="18" t="s">
        <v>226</v>
      </c>
      <c r="J803" s="211">
        <v>40</v>
      </c>
      <c r="K803" s="17" t="s">
        <v>5324</v>
      </c>
      <c r="L803" s="17" t="s">
        <v>5324</v>
      </c>
      <c r="M803" s="17" t="s">
        <v>5323</v>
      </c>
      <c r="N803" s="17" t="s">
        <v>5323</v>
      </c>
      <c r="O803" s="16" t="s">
        <v>4</v>
      </c>
    </row>
    <row r="804" spans="1:15" ht="27" customHeight="1">
      <c r="A804" s="20"/>
      <c r="B804" s="12">
        <v>801</v>
      </c>
      <c r="C804" s="28" t="s">
        <v>6021</v>
      </c>
      <c r="D804" s="32" t="s">
        <v>2483</v>
      </c>
      <c r="E804" s="39" t="s">
        <v>59</v>
      </c>
      <c r="F804" s="28" t="s">
        <v>5414</v>
      </c>
      <c r="G804" s="29" t="s">
        <v>2484</v>
      </c>
      <c r="H804" s="29" t="s">
        <v>5359</v>
      </c>
      <c r="I804" s="30" t="s">
        <v>114</v>
      </c>
      <c r="J804" s="209">
        <v>40</v>
      </c>
      <c r="K804" s="29" t="s">
        <v>5341</v>
      </c>
      <c r="L804" s="29" t="s">
        <v>5348</v>
      </c>
      <c r="M804" s="29" t="s">
        <v>5323</v>
      </c>
      <c r="N804" s="29" t="s">
        <v>5428</v>
      </c>
      <c r="O804" s="46" t="s">
        <v>4</v>
      </c>
    </row>
    <row r="805" spans="1:15" ht="27" customHeight="1">
      <c r="A805" s="11"/>
      <c r="B805" s="12">
        <v>802</v>
      </c>
      <c r="C805" s="13" t="s">
        <v>6022</v>
      </c>
      <c r="D805" s="32" t="s">
        <v>2486</v>
      </c>
      <c r="E805" s="39" t="s">
        <v>47</v>
      </c>
      <c r="F805" s="28" t="s">
        <v>5414</v>
      </c>
      <c r="G805" s="17" t="s">
        <v>2487</v>
      </c>
      <c r="H805" s="17" t="s">
        <v>5336</v>
      </c>
      <c r="I805" s="18" t="s">
        <v>67</v>
      </c>
      <c r="J805" s="211">
        <v>40</v>
      </c>
      <c r="K805" s="17" t="s">
        <v>5377</v>
      </c>
      <c r="L805" s="17" t="s">
        <v>5378</v>
      </c>
      <c r="M805" s="17" t="s">
        <v>5323</v>
      </c>
      <c r="N805" s="17" t="s">
        <v>5323</v>
      </c>
      <c r="O805" s="16" t="s">
        <v>4</v>
      </c>
    </row>
    <row r="806" spans="1:15" ht="27" customHeight="1">
      <c r="A806" s="11"/>
      <c r="B806" s="12">
        <v>803</v>
      </c>
      <c r="C806" s="28" t="s">
        <v>6023</v>
      </c>
      <c r="D806" s="32" t="s">
        <v>2489</v>
      </c>
      <c r="E806" s="39" t="s">
        <v>47</v>
      </c>
      <c r="F806" s="28" t="s">
        <v>5414</v>
      </c>
      <c r="G806" s="29" t="s">
        <v>2490</v>
      </c>
      <c r="H806" s="29" t="s">
        <v>5351</v>
      </c>
      <c r="I806" s="30" t="s">
        <v>67</v>
      </c>
      <c r="J806" s="209">
        <v>40</v>
      </c>
      <c r="K806" s="29" t="s">
        <v>5377</v>
      </c>
      <c r="L806" s="29" t="s">
        <v>5378</v>
      </c>
      <c r="M806" s="29" t="s">
        <v>5323</v>
      </c>
      <c r="N806" s="29" t="s">
        <v>5323</v>
      </c>
      <c r="O806" s="46" t="s">
        <v>4</v>
      </c>
    </row>
    <row r="807" spans="1:15" ht="27" customHeight="1">
      <c r="A807" s="11"/>
      <c r="B807" s="12">
        <v>804</v>
      </c>
      <c r="C807" s="13" t="s">
        <v>2491</v>
      </c>
      <c r="D807" s="32" t="s">
        <v>2492</v>
      </c>
      <c r="E807" s="39" t="s">
        <v>59</v>
      </c>
      <c r="F807" s="28" t="s">
        <v>5414</v>
      </c>
      <c r="G807" s="17" t="s">
        <v>2493</v>
      </c>
      <c r="H807" s="17" t="s">
        <v>5320</v>
      </c>
      <c r="I807" s="18" t="s">
        <v>226</v>
      </c>
      <c r="J807" s="211">
        <v>40</v>
      </c>
      <c r="K807" s="17" t="s">
        <v>5324</v>
      </c>
      <c r="L807" s="17" t="s">
        <v>5332</v>
      </c>
      <c r="M807" s="17" t="s">
        <v>5356</v>
      </c>
      <c r="N807" s="17" t="s">
        <v>5323</v>
      </c>
      <c r="O807" s="16" t="s">
        <v>4</v>
      </c>
    </row>
    <row r="808" spans="1:15" ht="27" customHeight="1">
      <c r="A808" s="11"/>
      <c r="B808" s="12">
        <v>805</v>
      </c>
      <c r="C808" s="28" t="s">
        <v>2494</v>
      </c>
      <c r="D808" s="84" t="s">
        <v>2495</v>
      </c>
      <c r="E808" s="91" t="s">
        <v>59</v>
      </c>
      <c r="F808" s="28" t="s">
        <v>5414</v>
      </c>
      <c r="G808" s="29" t="s">
        <v>2496</v>
      </c>
      <c r="H808" s="29" t="s">
        <v>5335</v>
      </c>
      <c r="I808" s="30" t="s">
        <v>8</v>
      </c>
      <c r="J808" s="209">
        <v>40</v>
      </c>
      <c r="K808" s="29" t="s">
        <v>5321</v>
      </c>
      <c r="L808" s="29" t="s">
        <v>5322</v>
      </c>
      <c r="M808" s="29" t="s">
        <v>5323</v>
      </c>
      <c r="N808" s="29" t="s">
        <v>5323</v>
      </c>
      <c r="O808" s="46" t="s">
        <v>4</v>
      </c>
    </row>
    <row r="809" spans="1:15" ht="27" customHeight="1">
      <c r="A809" s="33"/>
      <c r="B809" s="12">
        <v>806</v>
      </c>
      <c r="C809" s="13" t="s">
        <v>6024</v>
      </c>
      <c r="D809" s="97"/>
      <c r="E809" s="98"/>
      <c r="F809" s="16" t="s">
        <v>4</v>
      </c>
      <c r="G809" s="17" t="s">
        <v>2498</v>
      </c>
      <c r="H809" s="17" t="s">
        <v>5346</v>
      </c>
      <c r="I809" s="18" t="s">
        <v>24</v>
      </c>
      <c r="J809" s="211">
        <v>40</v>
      </c>
      <c r="K809" s="17" t="s">
        <v>5329</v>
      </c>
      <c r="L809" s="17" t="s">
        <v>5373</v>
      </c>
      <c r="M809" s="17" t="s">
        <v>5356</v>
      </c>
      <c r="N809" s="17" t="s">
        <v>5323</v>
      </c>
      <c r="O809" s="16" t="s">
        <v>4</v>
      </c>
    </row>
    <row r="810" spans="1:15" ht="27" customHeight="1">
      <c r="A810" s="11"/>
      <c r="B810" s="12">
        <v>807</v>
      </c>
      <c r="C810" s="28" t="s">
        <v>6025</v>
      </c>
      <c r="D810" s="95"/>
      <c r="E810" s="96"/>
      <c r="F810" s="46" t="s">
        <v>4</v>
      </c>
      <c r="G810" s="29" t="s">
        <v>2500</v>
      </c>
      <c r="H810" s="29" t="s">
        <v>5359</v>
      </c>
      <c r="I810" s="30" t="s">
        <v>67</v>
      </c>
      <c r="J810" s="209">
        <v>40</v>
      </c>
      <c r="K810" s="29" t="s">
        <v>5377</v>
      </c>
      <c r="L810" s="29" t="s">
        <v>5378</v>
      </c>
      <c r="M810" s="29" t="s">
        <v>5323</v>
      </c>
      <c r="N810" s="29" t="s">
        <v>5323</v>
      </c>
      <c r="O810" s="46" t="s">
        <v>4</v>
      </c>
    </row>
    <row r="811" spans="1:15" ht="27" customHeight="1">
      <c r="A811" s="11"/>
      <c r="B811" s="12">
        <v>808</v>
      </c>
      <c r="C811" s="13" t="s">
        <v>6026</v>
      </c>
      <c r="D811" s="13"/>
      <c r="E811" s="13"/>
      <c r="F811" s="16" t="s">
        <v>4</v>
      </c>
      <c r="G811" s="17" t="s">
        <v>2502</v>
      </c>
      <c r="H811" s="17" t="s">
        <v>5351</v>
      </c>
      <c r="I811" s="18" t="s">
        <v>282</v>
      </c>
      <c r="J811" s="211">
        <v>40</v>
      </c>
      <c r="K811" s="17" t="s">
        <v>5373</v>
      </c>
      <c r="L811" s="17" t="s">
        <v>5374</v>
      </c>
      <c r="M811" s="17" t="s">
        <v>5323</v>
      </c>
      <c r="N811" s="17" t="s">
        <v>5323</v>
      </c>
      <c r="O811" s="16" t="s">
        <v>4</v>
      </c>
    </row>
    <row r="812" spans="1:15" ht="27" customHeight="1">
      <c r="A812" s="11"/>
      <c r="B812" s="12">
        <v>809</v>
      </c>
      <c r="C812" s="28" t="s">
        <v>6027</v>
      </c>
      <c r="D812" s="28"/>
      <c r="E812" s="28"/>
      <c r="F812" s="46" t="s">
        <v>4</v>
      </c>
      <c r="G812" s="29" t="s">
        <v>2504</v>
      </c>
      <c r="H812" s="29" t="s">
        <v>5336</v>
      </c>
      <c r="I812" s="30" t="s">
        <v>215</v>
      </c>
      <c r="J812" s="209">
        <v>40</v>
      </c>
      <c r="K812" s="29" t="s">
        <v>5374</v>
      </c>
      <c r="L812" s="29" t="s">
        <v>5373</v>
      </c>
      <c r="M812" s="29" t="s">
        <v>5323</v>
      </c>
      <c r="N812" s="29" t="s">
        <v>5323</v>
      </c>
      <c r="O812" s="46" t="s">
        <v>4</v>
      </c>
    </row>
    <row r="813" spans="1:15" ht="27" customHeight="1">
      <c r="A813" s="11"/>
      <c r="B813" s="12">
        <v>810</v>
      </c>
      <c r="C813" s="13" t="s">
        <v>2505</v>
      </c>
      <c r="D813" s="13"/>
      <c r="E813" s="13"/>
      <c r="F813" s="16" t="s">
        <v>4</v>
      </c>
      <c r="G813" s="17" t="s">
        <v>2506</v>
      </c>
      <c r="H813" s="17" t="s">
        <v>5320</v>
      </c>
      <c r="I813" s="18" t="s">
        <v>24</v>
      </c>
      <c r="J813" s="211">
        <v>40</v>
      </c>
      <c r="K813" s="17" t="s">
        <v>5329</v>
      </c>
      <c r="L813" s="17" t="s">
        <v>5328</v>
      </c>
      <c r="M813" s="17" t="s">
        <v>5323</v>
      </c>
      <c r="N813" s="17" t="s">
        <v>5323</v>
      </c>
      <c r="O813" s="16" t="s">
        <v>4</v>
      </c>
    </row>
    <row r="814" spans="1:15" ht="27" customHeight="1">
      <c r="A814" s="33"/>
      <c r="B814" s="12">
        <v>811</v>
      </c>
      <c r="C814" s="28" t="s">
        <v>2507</v>
      </c>
      <c r="D814" s="28"/>
      <c r="E814" s="28"/>
      <c r="F814" s="46" t="s">
        <v>4</v>
      </c>
      <c r="G814" s="29" t="s">
        <v>2508</v>
      </c>
      <c r="H814" s="29" t="s">
        <v>5335</v>
      </c>
      <c r="I814" s="30" t="s">
        <v>22</v>
      </c>
      <c r="J814" s="209">
        <v>40</v>
      </c>
      <c r="K814" s="29" t="s">
        <v>5332</v>
      </c>
      <c r="L814" s="29" t="s">
        <v>5331</v>
      </c>
      <c r="M814" s="29" t="s">
        <v>5323</v>
      </c>
      <c r="N814" s="29" t="s">
        <v>5323</v>
      </c>
      <c r="O814" s="46" t="s">
        <v>4</v>
      </c>
    </row>
    <row r="815" spans="1:15" ht="27" customHeight="1">
      <c r="A815" s="11"/>
      <c r="B815" s="12">
        <v>812</v>
      </c>
      <c r="C815" s="13" t="s">
        <v>6028</v>
      </c>
      <c r="D815" s="13"/>
      <c r="E815" s="13"/>
      <c r="F815" s="16" t="s">
        <v>4</v>
      </c>
      <c r="G815" s="17" t="s">
        <v>2510</v>
      </c>
      <c r="H815" s="17" t="s">
        <v>5334</v>
      </c>
      <c r="I815" s="18" t="s">
        <v>108</v>
      </c>
      <c r="J815" s="211">
        <v>40</v>
      </c>
      <c r="K815" s="17" t="s">
        <v>5371</v>
      </c>
      <c r="L815" s="17" t="s">
        <v>5376</v>
      </c>
      <c r="M815" s="17" t="s">
        <v>5323</v>
      </c>
      <c r="N815" s="17" t="s">
        <v>5323</v>
      </c>
      <c r="O815" s="16" t="s">
        <v>4</v>
      </c>
    </row>
    <row r="816" spans="1:15" ht="27" customHeight="1">
      <c r="A816" s="11"/>
      <c r="B816" s="12">
        <v>813</v>
      </c>
      <c r="C816" s="28" t="s">
        <v>6029</v>
      </c>
      <c r="D816" s="28"/>
      <c r="E816" s="28"/>
      <c r="F816" s="46" t="s">
        <v>4</v>
      </c>
      <c r="G816" s="29" t="s">
        <v>2512</v>
      </c>
      <c r="H816" s="29" t="s">
        <v>5327</v>
      </c>
      <c r="I816" s="30" t="s">
        <v>22</v>
      </c>
      <c r="J816" s="209">
        <v>40</v>
      </c>
      <c r="K816" s="29" t="s">
        <v>5332</v>
      </c>
      <c r="L816" s="29" t="s">
        <v>5331</v>
      </c>
      <c r="M816" s="29" t="s">
        <v>5323</v>
      </c>
      <c r="N816" s="29" t="s">
        <v>5323</v>
      </c>
      <c r="O816" s="46" t="s">
        <v>4</v>
      </c>
    </row>
    <row r="817" spans="1:15" ht="27" customHeight="1">
      <c r="A817" s="11"/>
      <c r="B817" s="12">
        <v>814</v>
      </c>
      <c r="C817" s="13" t="s">
        <v>6030</v>
      </c>
      <c r="D817" s="13"/>
      <c r="E817" s="13"/>
      <c r="F817" s="16" t="s">
        <v>4</v>
      </c>
      <c r="G817" s="17" t="s">
        <v>2514</v>
      </c>
      <c r="H817" s="17" t="s">
        <v>5336</v>
      </c>
      <c r="I817" s="18" t="s">
        <v>67</v>
      </c>
      <c r="J817" s="211">
        <v>40</v>
      </c>
      <c r="K817" s="17" t="s">
        <v>5377</v>
      </c>
      <c r="L817" s="17" t="s">
        <v>5378</v>
      </c>
      <c r="M817" s="17" t="s">
        <v>5323</v>
      </c>
      <c r="N817" s="17" t="s">
        <v>5323</v>
      </c>
      <c r="O817" s="16" t="s">
        <v>4</v>
      </c>
    </row>
    <row r="818" spans="1:15" ht="27" customHeight="1">
      <c r="A818" s="11"/>
      <c r="B818" s="12">
        <v>815</v>
      </c>
      <c r="C818" s="28" t="s">
        <v>6031</v>
      </c>
      <c r="D818" s="28"/>
      <c r="E818" s="28"/>
      <c r="F818" s="46" t="s">
        <v>4</v>
      </c>
      <c r="G818" s="29" t="s">
        <v>2516</v>
      </c>
      <c r="H818" s="29" t="s">
        <v>5351</v>
      </c>
      <c r="I818" s="30" t="s">
        <v>56</v>
      </c>
      <c r="J818" s="209">
        <v>40</v>
      </c>
      <c r="K818" s="29" t="s">
        <v>5339</v>
      </c>
      <c r="L818" s="29" t="s">
        <v>5340</v>
      </c>
      <c r="M818" s="29" t="s">
        <v>5323</v>
      </c>
      <c r="N818" s="29" t="s">
        <v>5323</v>
      </c>
      <c r="O818" s="46" t="s">
        <v>4</v>
      </c>
    </row>
    <row r="819" spans="1:15" ht="27" customHeight="1">
      <c r="A819" s="33"/>
      <c r="B819" s="12">
        <v>816</v>
      </c>
      <c r="C819" s="13" t="s">
        <v>6032</v>
      </c>
      <c r="D819" s="13"/>
      <c r="E819" s="13"/>
      <c r="F819" s="16" t="s">
        <v>4</v>
      </c>
      <c r="G819" s="17" t="s">
        <v>2518</v>
      </c>
      <c r="H819" s="17" t="s">
        <v>5320</v>
      </c>
      <c r="I819" s="18" t="s">
        <v>282</v>
      </c>
      <c r="J819" s="211">
        <v>40</v>
      </c>
      <c r="K819" s="17" t="s">
        <v>5373</v>
      </c>
      <c r="L819" s="17" t="s">
        <v>5374</v>
      </c>
      <c r="M819" s="17" t="s">
        <v>5323</v>
      </c>
      <c r="N819" s="17" t="s">
        <v>5323</v>
      </c>
      <c r="O819" s="16" t="s">
        <v>4</v>
      </c>
    </row>
    <row r="820" spans="1:15" ht="27" customHeight="1">
      <c r="A820" s="11"/>
      <c r="B820" s="12">
        <v>817</v>
      </c>
      <c r="C820" s="28" t="s">
        <v>6033</v>
      </c>
      <c r="D820" s="28"/>
      <c r="E820" s="28"/>
      <c r="F820" s="46" t="s">
        <v>4</v>
      </c>
      <c r="G820" s="29" t="s">
        <v>2520</v>
      </c>
      <c r="H820" s="29" t="s">
        <v>5346</v>
      </c>
      <c r="I820" s="30" t="s">
        <v>226</v>
      </c>
      <c r="J820" s="209">
        <v>40</v>
      </c>
      <c r="K820" s="29" t="s">
        <v>5324</v>
      </c>
      <c r="L820" s="29" t="s">
        <v>5324</v>
      </c>
      <c r="M820" s="29" t="s">
        <v>5323</v>
      </c>
      <c r="N820" s="29" t="s">
        <v>5323</v>
      </c>
      <c r="O820" s="46" t="s">
        <v>4</v>
      </c>
    </row>
    <row r="821" spans="1:15" ht="27" customHeight="1">
      <c r="A821" s="11"/>
      <c r="B821" s="12">
        <v>818</v>
      </c>
      <c r="C821" s="13" t="s">
        <v>6034</v>
      </c>
      <c r="D821" s="13"/>
      <c r="E821" s="13"/>
      <c r="F821" s="16" t="s">
        <v>4</v>
      </c>
      <c r="G821" s="17" t="s">
        <v>2522</v>
      </c>
      <c r="H821" s="17" t="s">
        <v>5359</v>
      </c>
      <c r="I821" s="18" t="s">
        <v>282</v>
      </c>
      <c r="J821" s="211">
        <v>40</v>
      </c>
      <c r="K821" s="17" t="s">
        <v>5373</v>
      </c>
      <c r="L821" s="17" t="s">
        <v>5324</v>
      </c>
      <c r="M821" s="17" t="s">
        <v>5428</v>
      </c>
      <c r="N821" s="17" t="s">
        <v>5323</v>
      </c>
      <c r="O821" s="16" t="s">
        <v>4</v>
      </c>
    </row>
    <row r="822" spans="1:15" ht="27" customHeight="1">
      <c r="A822" s="11"/>
      <c r="B822" s="12">
        <v>819</v>
      </c>
      <c r="C822" s="28" t="s">
        <v>6035</v>
      </c>
      <c r="D822" s="28"/>
      <c r="E822" s="28"/>
      <c r="F822" s="46" t="s">
        <v>4</v>
      </c>
      <c r="G822" s="29" t="s">
        <v>2524</v>
      </c>
      <c r="H822" s="29" t="s">
        <v>5335</v>
      </c>
      <c r="I822" s="30" t="s">
        <v>155</v>
      </c>
      <c r="J822" s="209">
        <v>40</v>
      </c>
      <c r="K822" s="29" t="s">
        <v>5337</v>
      </c>
      <c r="L822" s="29" t="s">
        <v>5338</v>
      </c>
      <c r="M822" s="29" t="s">
        <v>5323</v>
      </c>
      <c r="N822" s="29" t="s">
        <v>5323</v>
      </c>
      <c r="O822" s="46" t="s">
        <v>4</v>
      </c>
    </row>
    <row r="823" spans="1:15" ht="27" customHeight="1">
      <c r="A823" s="11"/>
      <c r="B823" s="12">
        <v>820</v>
      </c>
      <c r="C823" s="13" t="s">
        <v>2526</v>
      </c>
      <c r="D823" s="13"/>
      <c r="E823" s="13"/>
      <c r="F823" s="16" t="s">
        <v>4</v>
      </c>
      <c r="G823" s="17" t="s">
        <v>2527</v>
      </c>
      <c r="H823" s="17" t="s">
        <v>5327</v>
      </c>
      <c r="I823" s="18" t="s">
        <v>155</v>
      </c>
      <c r="J823" s="211">
        <v>40</v>
      </c>
      <c r="K823" s="17" t="s">
        <v>5337</v>
      </c>
      <c r="L823" s="17" t="s">
        <v>5321</v>
      </c>
      <c r="M823" s="17" t="s">
        <v>5356</v>
      </c>
      <c r="N823" s="17" t="s">
        <v>5323</v>
      </c>
      <c r="O823" s="16" t="s">
        <v>4</v>
      </c>
    </row>
    <row r="824" spans="1:15" ht="27" customHeight="1">
      <c r="A824" s="20"/>
      <c r="B824" s="12">
        <v>821</v>
      </c>
      <c r="C824" s="28" t="s">
        <v>2528</v>
      </c>
      <c r="D824" s="28"/>
      <c r="E824" s="28"/>
      <c r="F824" s="46" t="s">
        <v>4</v>
      </c>
      <c r="G824" s="29" t="s">
        <v>2529</v>
      </c>
      <c r="H824" s="29" t="s">
        <v>5334</v>
      </c>
      <c r="I824" s="30" t="s">
        <v>90</v>
      </c>
      <c r="J824" s="209">
        <v>40</v>
      </c>
      <c r="K824" s="29" t="s">
        <v>5357</v>
      </c>
      <c r="L824" s="29" t="s">
        <v>5358</v>
      </c>
      <c r="M824" s="29" t="s">
        <v>5323</v>
      </c>
      <c r="N824" s="29" t="s">
        <v>5323</v>
      </c>
      <c r="O824" s="46" t="s">
        <v>4</v>
      </c>
    </row>
    <row r="825" spans="1:15" ht="27" customHeight="1">
      <c r="A825" s="11"/>
      <c r="B825" s="12">
        <v>822</v>
      </c>
      <c r="C825" s="13" t="s">
        <v>6036</v>
      </c>
      <c r="D825" s="13"/>
      <c r="E825" s="13"/>
      <c r="F825" s="16" t="s">
        <v>4</v>
      </c>
      <c r="G825" s="17" t="s">
        <v>2531</v>
      </c>
      <c r="H825" s="17" t="s">
        <v>5336</v>
      </c>
      <c r="I825" s="18" t="s">
        <v>226</v>
      </c>
      <c r="J825" s="211">
        <v>40</v>
      </c>
      <c r="K825" s="17" t="s">
        <v>5324</v>
      </c>
      <c r="L825" s="17" t="s">
        <v>5324</v>
      </c>
      <c r="M825" s="17" t="s">
        <v>5323</v>
      </c>
      <c r="N825" s="17" t="s">
        <v>5323</v>
      </c>
      <c r="O825" s="16" t="s">
        <v>4</v>
      </c>
    </row>
    <row r="826" spans="1:15" ht="27" customHeight="1">
      <c r="A826" s="11"/>
      <c r="B826" s="12">
        <v>823</v>
      </c>
      <c r="C826" s="28" t="s">
        <v>6037</v>
      </c>
      <c r="D826" s="28"/>
      <c r="E826" s="28"/>
      <c r="F826" s="46" t="s">
        <v>4</v>
      </c>
      <c r="G826" s="29" t="s">
        <v>2533</v>
      </c>
      <c r="H826" s="29" t="s">
        <v>5351</v>
      </c>
      <c r="I826" s="30" t="s">
        <v>6</v>
      </c>
      <c r="J826" s="209">
        <v>40</v>
      </c>
      <c r="K826" s="29" t="s">
        <v>5331</v>
      </c>
      <c r="L826" s="29" t="s">
        <v>5322</v>
      </c>
      <c r="M826" s="29" t="s">
        <v>5356</v>
      </c>
      <c r="N826" s="29" t="s">
        <v>5323</v>
      </c>
      <c r="O826" s="46" t="s">
        <v>4</v>
      </c>
    </row>
    <row r="827" spans="1:15" ht="27" customHeight="1">
      <c r="A827" s="11"/>
      <c r="B827" s="12">
        <v>824</v>
      </c>
      <c r="C827" s="13" t="s">
        <v>6038</v>
      </c>
      <c r="D827" s="13"/>
      <c r="E827" s="13"/>
      <c r="F827" s="16" t="s">
        <v>4</v>
      </c>
      <c r="G827" s="17" t="s">
        <v>2535</v>
      </c>
      <c r="H827" s="17" t="s">
        <v>5320</v>
      </c>
      <c r="I827" s="18" t="s">
        <v>61</v>
      </c>
      <c r="J827" s="211">
        <v>40</v>
      </c>
      <c r="K827" s="17" t="s">
        <v>5338</v>
      </c>
      <c r="L827" s="17" t="s">
        <v>5337</v>
      </c>
      <c r="M827" s="17" t="s">
        <v>5323</v>
      </c>
      <c r="N827" s="17" t="s">
        <v>5323</v>
      </c>
      <c r="O827" s="16" t="s">
        <v>4</v>
      </c>
    </row>
    <row r="828" spans="1:15" ht="27" customHeight="1">
      <c r="A828" s="11"/>
      <c r="B828" s="12">
        <v>825</v>
      </c>
      <c r="C828" s="28" t="s">
        <v>6039</v>
      </c>
      <c r="D828" s="28"/>
      <c r="E828" s="28"/>
      <c r="F828" s="46" t="s">
        <v>4</v>
      </c>
      <c r="G828" s="29" t="s">
        <v>2537</v>
      </c>
      <c r="H828" s="29" t="s">
        <v>5335</v>
      </c>
      <c r="I828" s="30" t="s">
        <v>61</v>
      </c>
      <c r="J828" s="209">
        <v>40</v>
      </c>
      <c r="K828" s="29" t="s">
        <v>5338</v>
      </c>
      <c r="L828" s="29" t="s">
        <v>5337</v>
      </c>
      <c r="M828" s="29" t="s">
        <v>5323</v>
      </c>
      <c r="N828" s="29" t="s">
        <v>5323</v>
      </c>
      <c r="O828" s="46" t="s">
        <v>4</v>
      </c>
    </row>
    <row r="829" spans="1:15" ht="27" customHeight="1">
      <c r="A829" s="33"/>
      <c r="B829" s="12">
        <v>826</v>
      </c>
      <c r="C829" s="13" t="s">
        <v>6040</v>
      </c>
      <c r="D829" s="13"/>
      <c r="E829" s="13"/>
      <c r="F829" s="16" t="s">
        <v>4</v>
      </c>
      <c r="G829" s="17" t="s">
        <v>2539</v>
      </c>
      <c r="H829" s="17" t="s">
        <v>5334</v>
      </c>
      <c r="I829" s="18" t="s">
        <v>36</v>
      </c>
      <c r="J829" s="211">
        <v>40</v>
      </c>
      <c r="K829" s="17" t="s">
        <v>5343</v>
      </c>
      <c r="L829" s="17" t="s">
        <v>5344</v>
      </c>
      <c r="M829" s="17" t="s">
        <v>5323</v>
      </c>
      <c r="N829" s="17" t="s">
        <v>5323</v>
      </c>
      <c r="O829" s="16" t="s">
        <v>4</v>
      </c>
    </row>
    <row r="830" spans="1:15" ht="27" customHeight="1">
      <c r="A830" s="11"/>
      <c r="B830" s="12">
        <v>827</v>
      </c>
      <c r="C830" s="28" t="s">
        <v>6041</v>
      </c>
      <c r="D830" s="28"/>
      <c r="E830" s="28"/>
      <c r="F830" s="46" t="s">
        <v>4</v>
      </c>
      <c r="G830" s="29" t="s">
        <v>2541</v>
      </c>
      <c r="H830" s="29" t="s">
        <v>5327</v>
      </c>
      <c r="I830" s="30" t="s">
        <v>16</v>
      </c>
      <c r="J830" s="209">
        <v>40</v>
      </c>
      <c r="K830" s="29" t="s">
        <v>5376</v>
      </c>
      <c r="L830" s="29" t="s">
        <v>5339</v>
      </c>
      <c r="M830" s="29" t="s">
        <v>5356</v>
      </c>
      <c r="N830" s="29" t="s">
        <v>5323</v>
      </c>
      <c r="O830" s="46" t="s">
        <v>4</v>
      </c>
    </row>
    <row r="831" spans="1:15" ht="27" customHeight="1">
      <c r="A831" s="11"/>
      <c r="B831" s="12">
        <v>828</v>
      </c>
      <c r="C831" s="13" t="s">
        <v>6042</v>
      </c>
      <c r="D831" s="13"/>
      <c r="E831" s="13"/>
      <c r="F831" s="16" t="s">
        <v>4</v>
      </c>
      <c r="G831" s="17" t="s">
        <v>2543</v>
      </c>
      <c r="H831" s="17" t="s">
        <v>5359</v>
      </c>
      <c r="I831" s="18" t="s">
        <v>226</v>
      </c>
      <c r="J831" s="211">
        <v>40</v>
      </c>
      <c r="K831" s="17" t="s">
        <v>5324</v>
      </c>
      <c r="L831" s="17" t="s">
        <v>5332</v>
      </c>
      <c r="M831" s="17" t="s">
        <v>5356</v>
      </c>
      <c r="N831" s="17" t="s">
        <v>5323</v>
      </c>
      <c r="O831" s="16" t="s">
        <v>4</v>
      </c>
    </row>
    <row r="832" spans="1:15" ht="27" customHeight="1">
      <c r="A832" s="11"/>
      <c r="B832" s="12">
        <v>829</v>
      </c>
      <c r="C832" s="28" t="s">
        <v>6043</v>
      </c>
      <c r="D832" s="28"/>
      <c r="E832" s="28"/>
      <c r="F832" s="46" t="s">
        <v>4</v>
      </c>
      <c r="G832" s="29" t="s">
        <v>2545</v>
      </c>
      <c r="H832" s="29" t="s">
        <v>5346</v>
      </c>
      <c r="I832" s="30" t="s">
        <v>16</v>
      </c>
      <c r="J832" s="209">
        <v>40</v>
      </c>
      <c r="K832" s="29" t="s">
        <v>5376</v>
      </c>
      <c r="L832" s="29" t="s">
        <v>5371</v>
      </c>
      <c r="M832" s="29" t="s">
        <v>5323</v>
      </c>
      <c r="N832" s="29" t="s">
        <v>5323</v>
      </c>
      <c r="O832" s="46" t="s">
        <v>4</v>
      </c>
    </row>
    <row r="833" spans="1:15" ht="27" customHeight="1">
      <c r="A833" s="11"/>
      <c r="B833" s="12">
        <v>830</v>
      </c>
      <c r="C833" s="13" t="s">
        <v>2546</v>
      </c>
      <c r="D833" s="13"/>
      <c r="E833" s="13"/>
      <c r="F833" s="16" t="s">
        <v>4</v>
      </c>
      <c r="G833" s="17" t="s">
        <v>2547</v>
      </c>
      <c r="H833" s="17" t="s">
        <v>5336</v>
      </c>
      <c r="I833" s="18" t="s">
        <v>30</v>
      </c>
      <c r="J833" s="211">
        <v>40</v>
      </c>
      <c r="K833" s="17" t="s">
        <v>5360</v>
      </c>
      <c r="L833" s="17" t="s">
        <v>5361</v>
      </c>
      <c r="M833" s="17" t="s">
        <v>5323</v>
      </c>
      <c r="N833" s="17" t="s">
        <v>5323</v>
      </c>
      <c r="O833" s="16" t="s">
        <v>4</v>
      </c>
    </row>
    <row r="834" spans="1:15" ht="27" customHeight="1">
      <c r="A834" s="33"/>
      <c r="B834" s="12">
        <v>831</v>
      </c>
      <c r="C834" s="28" t="s">
        <v>2548</v>
      </c>
      <c r="D834" s="28"/>
      <c r="E834" s="28"/>
      <c r="F834" s="46" t="s">
        <v>4</v>
      </c>
      <c r="G834" s="29" t="s">
        <v>2549</v>
      </c>
      <c r="H834" s="29" t="s">
        <v>5351</v>
      </c>
      <c r="I834" s="30" t="s">
        <v>61</v>
      </c>
      <c r="J834" s="209">
        <v>40</v>
      </c>
      <c r="K834" s="29" t="s">
        <v>5338</v>
      </c>
      <c r="L834" s="29" t="s">
        <v>5337</v>
      </c>
      <c r="M834" s="29" t="s">
        <v>5323</v>
      </c>
      <c r="N834" s="29" t="s">
        <v>5323</v>
      </c>
      <c r="O834" s="46" t="s">
        <v>4</v>
      </c>
    </row>
    <row r="835" spans="1:15" ht="27" customHeight="1">
      <c r="A835" s="11"/>
      <c r="B835" s="12">
        <v>832</v>
      </c>
      <c r="C835" s="13" t="s">
        <v>6044</v>
      </c>
      <c r="D835" s="13"/>
      <c r="E835" s="13"/>
      <c r="F835" s="16" t="s">
        <v>4</v>
      </c>
      <c r="G835" s="17" t="s">
        <v>2551</v>
      </c>
      <c r="H835" s="17" t="s">
        <v>5320</v>
      </c>
      <c r="I835" s="18" t="s">
        <v>6</v>
      </c>
      <c r="J835" s="211">
        <v>40</v>
      </c>
      <c r="K835" s="17" t="s">
        <v>5331</v>
      </c>
      <c r="L835" s="17" t="s">
        <v>5332</v>
      </c>
      <c r="M835" s="17" t="s">
        <v>5323</v>
      </c>
      <c r="N835" s="17" t="s">
        <v>5323</v>
      </c>
      <c r="O835" s="16" t="s">
        <v>4</v>
      </c>
    </row>
    <row r="836" spans="1:15" ht="27" customHeight="1">
      <c r="A836" s="11"/>
      <c r="B836" s="12">
        <v>833</v>
      </c>
      <c r="C836" s="28" t="s">
        <v>6045</v>
      </c>
      <c r="D836" s="28"/>
      <c r="E836" s="28"/>
      <c r="F836" s="46" t="s">
        <v>4</v>
      </c>
      <c r="G836" s="29" t="s">
        <v>2553</v>
      </c>
      <c r="H836" s="29" t="s">
        <v>5336</v>
      </c>
      <c r="I836" s="30" t="s">
        <v>282</v>
      </c>
      <c r="J836" s="209">
        <v>40</v>
      </c>
      <c r="K836" s="29" t="s">
        <v>5373</v>
      </c>
      <c r="L836" s="29" t="s">
        <v>5374</v>
      </c>
      <c r="M836" s="29" t="s">
        <v>5323</v>
      </c>
      <c r="N836" s="29" t="s">
        <v>5323</v>
      </c>
      <c r="O836" s="46" t="s">
        <v>4</v>
      </c>
    </row>
    <row r="837" spans="1:15" ht="27" customHeight="1">
      <c r="A837" s="11"/>
      <c r="B837" s="12">
        <v>834</v>
      </c>
      <c r="C837" s="13" t="s">
        <v>6046</v>
      </c>
      <c r="D837" s="13"/>
      <c r="E837" s="13"/>
      <c r="F837" s="16" t="s">
        <v>4</v>
      </c>
      <c r="G837" s="17" t="s">
        <v>2555</v>
      </c>
      <c r="H837" s="17" t="s">
        <v>5327</v>
      </c>
      <c r="I837" s="18" t="s">
        <v>16</v>
      </c>
      <c r="J837" s="211">
        <v>40</v>
      </c>
      <c r="K837" s="17" t="s">
        <v>5376</v>
      </c>
      <c r="L837" s="17" t="s">
        <v>5371</v>
      </c>
      <c r="M837" s="17" t="s">
        <v>5323</v>
      </c>
      <c r="N837" s="17" t="s">
        <v>5323</v>
      </c>
      <c r="O837" s="16" t="s">
        <v>4</v>
      </c>
    </row>
    <row r="838" spans="1:15" ht="27" customHeight="1">
      <c r="A838" s="11"/>
      <c r="B838" s="12">
        <v>835</v>
      </c>
      <c r="C838" s="28" t="s">
        <v>6047</v>
      </c>
      <c r="D838" s="28"/>
      <c r="E838" s="28"/>
      <c r="F838" s="46" t="s">
        <v>4</v>
      </c>
      <c r="G838" s="29" t="s">
        <v>2557</v>
      </c>
      <c r="H838" s="29" t="s">
        <v>5346</v>
      </c>
      <c r="I838" s="30" t="s">
        <v>38</v>
      </c>
      <c r="J838" s="209">
        <v>40</v>
      </c>
      <c r="K838" s="29" t="s">
        <v>5322</v>
      </c>
      <c r="L838" s="29" t="s">
        <v>5321</v>
      </c>
      <c r="M838" s="29" t="s">
        <v>5323</v>
      </c>
      <c r="N838" s="29" t="s">
        <v>5323</v>
      </c>
      <c r="O838" s="46" t="s">
        <v>4</v>
      </c>
    </row>
    <row r="839" spans="1:15" ht="27" customHeight="1">
      <c r="A839" s="33"/>
      <c r="B839" s="12">
        <v>836</v>
      </c>
      <c r="C839" s="13" t="s">
        <v>6048</v>
      </c>
      <c r="D839" s="13"/>
      <c r="E839" s="13"/>
      <c r="F839" s="16" t="s">
        <v>4</v>
      </c>
      <c r="G839" s="17" t="s">
        <v>2559</v>
      </c>
      <c r="H839" s="17" t="s">
        <v>5320</v>
      </c>
      <c r="I839" s="18" t="s">
        <v>61</v>
      </c>
      <c r="J839" s="211">
        <v>40</v>
      </c>
      <c r="K839" s="17" t="s">
        <v>5338</v>
      </c>
      <c r="L839" s="17" t="s">
        <v>5337</v>
      </c>
      <c r="M839" s="17" t="s">
        <v>5323</v>
      </c>
      <c r="N839" s="17" t="s">
        <v>5323</v>
      </c>
      <c r="O839" s="16" t="s">
        <v>4</v>
      </c>
    </row>
    <row r="840" spans="1:15" ht="27" customHeight="1">
      <c r="A840" s="11"/>
      <c r="B840" s="12">
        <v>837</v>
      </c>
      <c r="C840" s="28" t="s">
        <v>6049</v>
      </c>
      <c r="D840" s="28"/>
      <c r="E840" s="28"/>
      <c r="F840" s="46" t="s">
        <v>4</v>
      </c>
      <c r="G840" s="29" t="s">
        <v>2561</v>
      </c>
      <c r="H840" s="29" t="s">
        <v>5336</v>
      </c>
      <c r="I840" s="30" t="s">
        <v>38</v>
      </c>
      <c r="J840" s="209">
        <v>40</v>
      </c>
      <c r="K840" s="29" t="s">
        <v>5322</v>
      </c>
      <c r="L840" s="29" t="s">
        <v>5321</v>
      </c>
      <c r="M840" s="29" t="s">
        <v>5323</v>
      </c>
      <c r="N840" s="29" t="s">
        <v>5323</v>
      </c>
      <c r="O840" s="46" t="s">
        <v>4</v>
      </c>
    </row>
    <row r="841" spans="1:15" ht="27" customHeight="1">
      <c r="A841" s="11"/>
      <c r="B841" s="12">
        <v>838</v>
      </c>
      <c r="C841" s="13" t="s">
        <v>6050</v>
      </c>
      <c r="D841" s="13"/>
      <c r="E841" s="13"/>
      <c r="F841" s="16" t="s">
        <v>4</v>
      </c>
      <c r="G841" s="17" t="s">
        <v>2563</v>
      </c>
      <c r="H841" s="17" t="s">
        <v>5351</v>
      </c>
      <c r="I841" s="18" t="s">
        <v>90</v>
      </c>
      <c r="J841" s="211">
        <v>40</v>
      </c>
      <c r="K841" s="17" t="s">
        <v>5357</v>
      </c>
      <c r="L841" s="17" t="s">
        <v>5358</v>
      </c>
      <c r="M841" s="17" t="s">
        <v>5323</v>
      </c>
      <c r="N841" s="17" t="s">
        <v>5323</v>
      </c>
      <c r="O841" s="16" t="s">
        <v>4</v>
      </c>
    </row>
    <row r="842" spans="1:15" ht="27" customHeight="1">
      <c r="A842" s="11"/>
      <c r="B842" s="12">
        <v>839</v>
      </c>
      <c r="C842" s="28" t="s">
        <v>6051</v>
      </c>
      <c r="D842" s="28"/>
      <c r="E842" s="28"/>
      <c r="F842" s="46" t="s">
        <v>4</v>
      </c>
      <c r="G842" s="29" t="s">
        <v>2565</v>
      </c>
      <c r="H842" s="29" t="s">
        <v>5351</v>
      </c>
      <c r="I842" s="30" t="s">
        <v>14</v>
      </c>
      <c r="J842" s="209">
        <v>40</v>
      </c>
      <c r="K842" s="29" t="s">
        <v>5328</v>
      </c>
      <c r="L842" s="29" t="s">
        <v>5329</v>
      </c>
      <c r="M842" s="29" t="s">
        <v>5323</v>
      </c>
      <c r="N842" s="29" t="s">
        <v>5323</v>
      </c>
      <c r="O842" s="46" t="s">
        <v>4</v>
      </c>
    </row>
    <row r="843" spans="1:15" ht="27" customHeight="1">
      <c r="A843" s="11"/>
      <c r="B843" s="12">
        <v>840</v>
      </c>
      <c r="C843" s="13" t="s">
        <v>2566</v>
      </c>
      <c r="D843" s="13"/>
      <c r="E843" s="13"/>
      <c r="F843" s="16" t="s">
        <v>4</v>
      </c>
      <c r="G843" s="17" t="s">
        <v>2567</v>
      </c>
      <c r="H843" s="17" t="s">
        <v>5346</v>
      </c>
      <c r="I843" s="18" t="s">
        <v>14</v>
      </c>
      <c r="J843" s="211">
        <v>40</v>
      </c>
      <c r="K843" s="17" t="s">
        <v>5328</v>
      </c>
      <c r="L843" s="17" t="s">
        <v>5329</v>
      </c>
      <c r="M843" s="17" t="s">
        <v>5323</v>
      </c>
      <c r="N843" s="17" t="s">
        <v>5323</v>
      </c>
      <c r="O843" s="16" t="s">
        <v>4</v>
      </c>
    </row>
    <row r="844" spans="1:15" ht="27" customHeight="1">
      <c r="A844" s="20"/>
      <c r="B844" s="12">
        <v>841</v>
      </c>
      <c r="C844" s="28" t="s">
        <v>2568</v>
      </c>
      <c r="D844" s="28"/>
      <c r="E844" s="28"/>
      <c r="F844" s="46" t="s">
        <v>4</v>
      </c>
      <c r="G844" s="29" t="s">
        <v>2569</v>
      </c>
      <c r="H844" s="29" t="s">
        <v>5346</v>
      </c>
      <c r="I844" s="30" t="s">
        <v>61</v>
      </c>
      <c r="J844" s="209">
        <v>40</v>
      </c>
      <c r="K844" s="29" t="s">
        <v>5338</v>
      </c>
      <c r="L844" s="29" t="s">
        <v>5337</v>
      </c>
      <c r="M844" s="29" t="s">
        <v>5323</v>
      </c>
      <c r="N844" s="29" t="s">
        <v>5323</v>
      </c>
      <c r="O844" s="46" t="s">
        <v>4</v>
      </c>
    </row>
    <row r="845" spans="1:15" ht="27" customHeight="1">
      <c r="A845" s="11"/>
      <c r="B845" s="12">
        <v>842</v>
      </c>
      <c r="C845" s="13" t="s">
        <v>6052</v>
      </c>
      <c r="D845" s="13"/>
      <c r="E845" s="13"/>
      <c r="F845" s="16" t="s">
        <v>4</v>
      </c>
      <c r="G845" s="17" t="s">
        <v>2571</v>
      </c>
      <c r="H845" s="17" t="s">
        <v>5336</v>
      </c>
      <c r="I845" s="18" t="s">
        <v>159</v>
      </c>
      <c r="J845" s="211">
        <v>40</v>
      </c>
      <c r="K845" s="17" t="s">
        <v>5367</v>
      </c>
      <c r="L845" s="17" t="s">
        <v>5354</v>
      </c>
      <c r="M845" s="17" t="s">
        <v>5323</v>
      </c>
      <c r="N845" s="17" t="s">
        <v>5323</v>
      </c>
      <c r="O845" s="16" t="s">
        <v>4</v>
      </c>
    </row>
    <row r="846" spans="1:15" ht="27" customHeight="1">
      <c r="A846" s="11"/>
      <c r="B846" s="12">
        <v>843</v>
      </c>
      <c r="C846" s="28" t="s">
        <v>6053</v>
      </c>
      <c r="D846" s="28"/>
      <c r="E846" s="28"/>
      <c r="F846" s="46" t="s">
        <v>4</v>
      </c>
      <c r="G846" s="29" t="s">
        <v>2573</v>
      </c>
      <c r="H846" s="29" t="s">
        <v>5359</v>
      </c>
      <c r="I846" s="30" t="s">
        <v>24</v>
      </c>
      <c r="J846" s="209">
        <v>40</v>
      </c>
      <c r="K846" s="29" t="s">
        <v>5329</v>
      </c>
      <c r="L846" s="29" t="s">
        <v>5328</v>
      </c>
      <c r="M846" s="29" t="s">
        <v>5323</v>
      </c>
      <c r="N846" s="29" t="s">
        <v>5323</v>
      </c>
      <c r="O846" s="46" t="s">
        <v>4</v>
      </c>
    </row>
    <row r="847" spans="1:15" ht="27" customHeight="1">
      <c r="A847" s="11"/>
      <c r="B847" s="12">
        <v>844</v>
      </c>
      <c r="C847" s="13" t="s">
        <v>6054</v>
      </c>
      <c r="D847" s="13"/>
      <c r="E847" s="13"/>
      <c r="F847" s="16" t="s">
        <v>4</v>
      </c>
      <c r="G847" s="17" t="s">
        <v>2575</v>
      </c>
      <c r="H847" s="17" t="s">
        <v>5359</v>
      </c>
      <c r="I847" s="18" t="s">
        <v>226</v>
      </c>
      <c r="J847" s="211">
        <v>40</v>
      </c>
      <c r="K847" s="17" t="s">
        <v>5324</v>
      </c>
      <c r="L847" s="17" t="s">
        <v>5324</v>
      </c>
      <c r="M847" s="17" t="s">
        <v>5323</v>
      </c>
      <c r="N847" s="17" t="s">
        <v>5323</v>
      </c>
      <c r="O847" s="16" t="s">
        <v>4</v>
      </c>
    </row>
    <row r="848" spans="1:15" ht="27" customHeight="1">
      <c r="A848" s="11"/>
      <c r="B848" s="12">
        <v>845</v>
      </c>
      <c r="C848" s="28" t="s">
        <v>6055</v>
      </c>
      <c r="D848" s="28"/>
      <c r="E848" s="28"/>
      <c r="F848" s="46" t="s">
        <v>4</v>
      </c>
      <c r="G848" s="29" t="s">
        <v>2577</v>
      </c>
      <c r="H848" s="29" t="s">
        <v>5346</v>
      </c>
      <c r="I848" s="30" t="s">
        <v>61</v>
      </c>
      <c r="J848" s="209">
        <v>40</v>
      </c>
      <c r="K848" s="29" t="s">
        <v>5338</v>
      </c>
      <c r="L848" s="29" t="s">
        <v>5337</v>
      </c>
      <c r="M848" s="29" t="s">
        <v>5323</v>
      </c>
      <c r="N848" s="29" t="s">
        <v>5323</v>
      </c>
      <c r="O848" s="46" t="s">
        <v>4</v>
      </c>
    </row>
    <row r="849" spans="1:15" ht="27" customHeight="1">
      <c r="A849" s="33"/>
      <c r="B849" s="12">
        <v>846</v>
      </c>
      <c r="C849" s="13" t="s">
        <v>6056</v>
      </c>
      <c r="D849" s="13"/>
      <c r="E849" s="13"/>
      <c r="F849" s="16" t="s">
        <v>4</v>
      </c>
      <c r="G849" s="17" t="s">
        <v>2579</v>
      </c>
      <c r="H849" s="17" t="s">
        <v>5334</v>
      </c>
      <c r="I849" s="18" t="s">
        <v>226</v>
      </c>
      <c r="J849" s="211">
        <v>40</v>
      </c>
      <c r="K849" s="17" t="s">
        <v>5324</v>
      </c>
      <c r="L849" s="17" t="s">
        <v>5324</v>
      </c>
      <c r="M849" s="17" t="s">
        <v>5323</v>
      </c>
      <c r="N849" s="17" t="s">
        <v>5323</v>
      </c>
      <c r="O849" s="16" t="s">
        <v>4</v>
      </c>
    </row>
    <row r="850" spans="1:15" ht="27" customHeight="1">
      <c r="A850" s="11"/>
      <c r="B850" s="12">
        <v>847</v>
      </c>
      <c r="C850" s="28" t="s">
        <v>6057</v>
      </c>
      <c r="D850" s="28"/>
      <c r="E850" s="28"/>
      <c r="F850" s="46" t="s">
        <v>4</v>
      </c>
      <c r="G850" s="29" t="s">
        <v>2581</v>
      </c>
      <c r="H850" s="29" t="s">
        <v>5334</v>
      </c>
      <c r="I850" s="30" t="s">
        <v>22</v>
      </c>
      <c r="J850" s="209">
        <v>40</v>
      </c>
      <c r="K850" s="29" t="s">
        <v>5332</v>
      </c>
      <c r="L850" s="29" t="s">
        <v>5331</v>
      </c>
      <c r="M850" s="29" t="s">
        <v>5323</v>
      </c>
      <c r="N850" s="29" t="s">
        <v>5323</v>
      </c>
      <c r="O850" s="46" t="s">
        <v>4</v>
      </c>
    </row>
    <row r="851" spans="1:15" ht="27" customHeight="1">
      <c r="A851" s="11"/>
      <c r="B851" s="12">
        <v>848</v>
      </c>
      <c r="C851" s="13" t="s">
        <v>6058</v>
      </c>
      <c r="D851" s="13"/>
      <c r="E851" s="13"/>
      <c r="F851" s="16" t="s">
        <v>4</v>
      </c>
      <c r="G851" s="17" t="s">
        <v>2583</v>
      </c>
      <c r="H851" s="17" t="s">
        <v>5359</v>
      </c>
      <c r="I851" s="18" t="s">
        <v>6</v>
      </c>
      <c r="J851" s="211">
        <v>40</v>
      </c>
      <c r="K851" s="17" t="s">
        <v>5331</v>
      </c>
      <c r="L851" s="17" t="s">
        <v>5332</v>
      </c>
      <c r="M851" s="17" t="s">
        <v>5323</v>
      </c>
      <c r="N851" s="17" t="s">
        <v>5323</v>
      </c>
      <c r="O851" s="16" t="s">
        <v>4</v>
      </c>
    </row>
    <row r="852" spans="1:15" ht="27" customHeight="1">
      <c r="A852" s="11"/>
      <c r="B852" s="12">
        <v>849</v>
      </c>
      <c r="C852" s="28" t="s">
        <v>6059</v>
      </c>
      <c r="D852" s="28"/>
      <c r="E852" s="28"/>
      <c r="F852" s="46" t="s">
        <v>4</v>
      </c>
      <c r="G852" s="29" t="s">
        <v>2585</v>
      </c>
      <c r="H852" s="29" t="s">
        <v>5335</v>
      </c>
      <c r="I852" s="30" t="s">
        <v>38</v>
      </c>
      <c r="J852" s="209">
        <v>40</v>
      </c>
      <c r="K852" s="29" t="s">
        <v>5322</v>
      </c>
      <c r="L852" s="29" t="s">
        <v>5321</v>
      </c>
      <c r="M852" s="29" t="s">
        <v>5323</v>
      </c>
      <c r="N852" s="29" t="s">
        <v>5323</v>
      </c>
      <c r="O852" s="46" t="s">
        <v>4</v>
      </c>
    </row>
    <row r="853" spans="1:15" ht="27" customHeight="1">
      <c r="A853" s="11"/>
      <c r="B853" s="12">
        <v>850</v>
      </c>
      <c r="C853" s="13" t="s">
        <v>2586</v>
      </c>
      <c r="D853" s="13"/>
      <c r="E853" s="13"/>
      <c r="F853" s="16" t="s">
        <v>4</v>
      </c>
      <c r="G853" s="17" t="s">
        <v>2587</v>
      </c>
      <c r="H853" s="17" t="s">
        <v>5359</v>
      </c>
      <c r="I853" s="18" t="s">
        <v>16</v>
      </c>
      <c r="J853" s="211">
        <v>40</v>
      </c>
      <c r="K853" s="17" t="s">
        <v>5376</v>
      </c>
      <c r="L853" s="17" t="s">
        <v>5339</v>
      </c>
      <c r="M853" s="17" t="s">
        <v>5323</v>
      </c>
      <c r="N853" s="17" t="s">
        <v>5356</v>
      </c>
      <c r="O853" s="16" t="s">
        <v>4</v>
      </c>
    </row>
    <row r="854" spans="1:15" ht="27" customHeight="1">
      <c r="A854" s="33"/>
      <c r="B854" s="12">
        <v>851</v>
      </c>
      <c r="C854" s="28" t="s">
        <v>2588</v>
      </c>
      <c r="D854" s="28"/>
      <c r="E854" s="28"/>
      <c r="F854" s="46" t="s">
        <v>4</v>
      </c>
      <c r="G854" s="29" t="s">
        <v>2589</v>
      </c>
      <c r="H854" s="29" t="s">
        <v>5351</v>
      </c>
      <c r="I854" s="30" t="s">
        <v>85</v>
      </c>
      <c r="J854" s="209">
        <v>40</v>
      </c>
      <c r="K854" s="29" t="s">
        <v>5340</v>
      </c>
      <c r="L854" s="29" t="s">
        <v>5339</v>
      </c>
      <c r="M854" s="29" t="s">
        <v>5323</v>
      </c>
      <c r="N854" s="29" t="s">
        <v>5323</v>
      </c>
      <c r="O854" s="46" t="s">
        <v>4</v>
      </c>
    </row>
    <row r="855" spans="1:15" ht="27" customHeight="1">
      <c r="A855" s="11"/>
      <c r="B855" s="12">
        <v>852</v>
      </c>
      <c r="C855" s="13" t="s">
        <v>6060</v>
      </c>
      <c r="D855" s="13"/>
      <c r="E855" s="13"/>
      <c r="F855" s="16" t="s">
        <v>4</v>
      </c>
      <c r="G855" s="17" t="s">
        <v>2591</v>
      </c>
      <c r="H855" s="17" t="s">
        <v>5327</v>
      </c>
      <c r="I855" s="18" t="s">
        <v>8</v>
      </c>
      <c r="J855" s="211">
        <v>40</v>
      </c>
      <c r="K855" s="17" t="s">
        <v>5321</v>
      </c>
      <c r="L855" s="17" t="s">
        <v>5322</v>
      </c>
      <c r="M855" s="17" t="s">
        <v>5323</v>
      </c>
      <c r="N855" s="17" t="s">
        <v>5323</v>
      </c>
      <c r="O855" s="16" t="s">
        <v>4</v>
      </c>
    </row>
    <row r="856" spans="1:15" ht="27" customHeight="1">
      <c r="A856" s="11"/>
      <c r="B856" s="12">
        <v>853</v>
      </c>
      <c r="C856" s="28" t="s">
        <v>6061</v>
      </c>
      <c r="D856" s="28"/>
      <c r="E856" s="28"/>
      <c r="F856" s="46" t="s">
        <v>4</v>
      </c>
      <c r="G856" s="29" t="s">
        <v>2593</v>
      </c>
      <c r="H856" s="29" t="s">
        <v>5335</v>
      </c>
      <c r="I856" s="30" t="s">
        <v>36</v>
      </c>
      <c r="J856" s="209">
        <v>40</v>
      </c>
      <c r="K856" s="29" t="s">
        <v>5343</v>
      </c>
      <c r="L856" s="29" t="s">
        <v>5344</v>
      </c>
      <c r="M856" s="29" t="s">
        <v>5323</v>
      </c>
      <c r="N856" s="29" t="s">
        <v>5323</v>
      </c>
      <c r="O856" s="46" t="s">
        <v>4</v>
      </c>
    </row>
    <row r="857" spans="1:15" ht="27" customHeight="1">
      <c r="A857" s="11"/>
      <c r="B857" s="12">
        <v>854</v>
      </c>
      <c r="C857" s="13" t="s">
        <v>6062</v>
      </c>
      <c r="D857" s="13"/>
      <c r="E857" s="13"/>
      <c r="F857" s="16" t="s">
        <v>4</v>
      </c>
      <c r="G857" s="17" t="s">
        <v>2595</v>
      </c>
      <c r="H857" s="17" t="s">
        <v>5327</v>
      </c>
      <c r="I857" s="18" t="s">
        <v>155</v>
      </c>
      <c r="J857" s="211">
        <v>40</v>
      </c>
      <c r="K857" s="17" t="s">
        <v>5337</v>
      </c>
      <c r="L857" s="17" t="s">
        <v>5338</v>
      </c>
      <c r="M857" s="17" t="s">
        <v>5323</v>
      </c>
      <c r="N857" s="17" t="s">
        <v>5323</v>
      </c>
      <c r="O857" s="16" t="s">
        <v>4</v>
      </c>
    </row>
    <row r="858" spans="1:15" ht="27" customHeight="1">
      <c r="A858" s="11"/>
      <c r="B858" s="12">
        <v>855</v>
      </c>
      <c r="C858" s="28" t="s">
        <v>6063</v>
      </c>
      <c r="D858" s="28"/>
      <c r="E858" s="28"/>
      <c r="F858" s="46" t="s">
        <v>4</v>
      </c>
      <c r="G858" s="29" t="s">
        <v>2597</v>
      </c>
      <c r="H858" s="29" t="s">
        <v>5334</v>
      </c>
      <c r="I858" s="30" t="s">
        <v>90</v>
      </c>
      <c r="J858" s="209">
        <v>40</v>
      </c>
      <c r="K858" s="29" t="s">
        <v>5357</v>
      </c>
      <c r="L858" s="29" t="s">
        <v>5358</v>
      </c>
      <c r="M858" s="29" t="s">
        <v>5323</v>
      </c>
      <c r="N858" s="29" t="s">
        <v>5323</v>
      </c>
      <c r="O858" s="46" t="s">
        <v>4</v>
      </c>
    </row>
    <row r="859" spans="1:15" ht="27" customHeight="1">
      <c r="A859" s="33"/>
      <c r="B859" s="12">
        <v>856</v>
      </c>
      <c r="C859" s="13" t="s">
        <v>6064</v>
      </c>
      <c r="D859" s="13"/>
      <c r="E859" s="13"/>
      <c r="F859" s="16" t="s">
        <v>4</v>
      </c>
      <c r="G859" s="17" t="s">
        <v>2599</v>
      </c>
      <c r="H859" s="17" t="s">
        <v>5320</v>
      </c>
      <c r="I859" s="18" t="s">
        <v>16</v>
      </c>
      <c r="J859" s="211">
        <v>40</v>
      </c>
      <c r="K859" s="17" t="s">
        <v>5376</v>
      </c>
      <c r="L859" s="17" t="s">
        <v>5371</v>
      </c>
      <c r="M859" s="17" t="s">
        <v>5323</v>
      </c>
      <c r="N859" s="17" t="s">
        <v>5323</v>
      </c>
      <c r="O859" s="16" t="s">
        <v>4</v>
      </c>
    </row>
    <row r="860" spans="1:15" ht="27" customHeight="1">
      <c r="A860" s="11"/>
      <c r="B860" s="12">
        <v>857</v>
      </c>
      <c r="C860" s="28" t="s">
        <v>6065</v>
      </c>
      <c r="D860" s="28"/>
      <c r="E860" s="28"/>
      <c r="F860" s="46" t="s">
        <v>4</v>
      </c>
      <c r="G860" s="29" t="s">
        <v>2601</v>
      </c>
      <c r="H860" s="29" t="s">
        <v>5335</v>
      </c>
      <c r="I860" s="30" t="s">
        <v>146</v>
      </c>
      <c r="J860" s="209">
        <v>40</v>
      </c>
      <c r="K860" s="29" t="s">
        <v>5348</v>
      </c>
      <c r="L860" s="29" t="s">
        <v>5349</v>
      </c>
      <c r="M860" s="29" t="s">
        <v>5323</v>
      </c>
      <c r="N860" s="29" t="s">
        <v>5323</v>
      </c>
      <c r="O860" s="46" t="s">
        <v>4</v>
      </c>
    </row>
    <row r="861" spans="1:15" ht="27" customHeight="1">
      <c r="A861" s="11"/>
      <c r="B861" s="12">
        <v>858</v>
      </c>
      <c r="C861" s="13" t="s">
        <v>6066</v>
      </c>
      <c r="D861" s="13"/>
      <c r="E861" s="13"/>
      <c r="F861" s="16" t="s">
        <v>4</v>
      </c>
      <c r="G861" s="17" t="s">
        <v>2603</v>
      </c>
      <c r="H861" s="17" t="s">
        <v>5327</v>
      </c>
      <c r="I861" s="18" t="s">
        <v>90</v>
      </c>
      <c r="J861" s="211">
        <v>40</v>
      </c>
      <c r="K861" s="17" t="s">
        <v>5357</v>
      </c>
      <c r="L861" s="17" t="s">
        <v>5378</v>
      </c>
      <c r="M861" s="17" t="s">
        <v>5323</v>
      </c>
      <c r="N861" s="17" t="s">
        <v>5356</v>
      </c>
      <c r="O861" s="16" t="s">
        <v>4</v>
      </c>
    </row>
    <row r="862" spans="1:15" ht="27" customHeight="1">
      <c r="A862" s="11"/>
      <c r="B862" s="12">
        <v>859</v>
      </c>
      <c r="C862" s="28" t="s">
        <v>6067</v>
      </c>
      <c r="D862" s="28"/>
      <c r="E862" s="28"/>
      <c r="F862" s="46" t="s">
        <v>4</v>
      </c>
      <c r="G862" s="29" t="s">
        <v>2605</v>
      </c>
      <c r="H862" s="29" t="s">
        <v>5334</v>
      </c>
      <c r="I862" s="30" t="s">
        <v>108</v>
      </c>
      <c r="J862" s="209">
        <v>40</v>
      </c>
      <c r="K862" s="29" t="s">
        <v>5371</v>
      </c>
      <c r="L862" s="29" t="s">
        <v>5376</v>
      </c>
      <c r="M862" s="29" t="s">
        <v>5323</v>
      </c>
      <c r="N862" s="29" t="s">
        <v>5323</v>
      </c>
      <c r="O862" s="46" t="s">
        <v>4</v>
      </c>
    </row>
    <row r="863" spans="1:15" ht="27" customHeight="1">
      <c r="A863" s="11"/>
      <c r="B863" s="12">
        <v>860</v>
      </c>
      <c r="C863" s="13" t="s">
        <v>2606</v>
      </c>
      <c r="D863" s="13"/>
      <c r="E863" s="13"/>
      <c r="F863" s="16" t="s">
        <v>4</v>
      </c>
      <c r="G863" s="17" t="s">
        <v>2607</v>
      </c>
      <c r="H863" s="17" t="s">
        <v>5336</v>
      </c>
      <c r="I863" s="18" t="s">
        <v>67</v>
      </c>
      <c r="J863" s="211">
        <v>40</v>
      </c>
      <c r="K863" s="17" t="s">
        <v>5377</v>
      </c>
      <c r="L863" s="17" t="s">
        <v>5378</v>
      </c>
      <c r="M863" s="17" t="s">
        <v>5323</v>
      </c>
      <c r="N863" s="17" t="s">
        <v>5323</v>
      </c>
      <c r="O863" s="16" t="s">
        <v>4</v>
      </c>
    </row>
    <row r="864" spans="1:15" ht="27" customHeight="1">
      <c r="A864" s="20"/>
      <c r="B864" s="12">
        <v>861</v>
      </c>
      <c r="C864" s="28" t="s">
        <v>2608</v>
      </c>
      <c r="D864" s="28"/>
      <c r="E864" s="28"/>
      <c r="F864" s="46" t="s">
        <v>4</v>
      </c>
      <c r="G864" s="29" t="s">
        <v>2609</v>
      </c>
      <c r="H864" s="29" t="s">
        <v>5351</v>
      </c>
      <c r="I864" s="30" t="s">
        <v>44</v>
      </c>
      <c r="J864" s="209">
        <v>40</v>
      </c>
      <c r="K864" s="29" t="s">
        <v>5349</v>
      </c>
      <c r="L864" s="29" t="s">
        <v>5358</v>
      </c>
      <c r="M864" s="29" t="s">
        <v>5356</v>
      </c>
      <c r="N864" s="29" t="s">
        <v>5323</v>
      </c>
      <c r="O864" s="46" t="s">
        <v>4</v>
      </c>
    </row>
    <row r="865" spans="1:15" ht="27" customHeight="1">
      <c r="A865" s="11"/>
      <c r="B865" s="12">
        <v>862</v>
      </c>
      <c r="C865" s="13" t="s">
        <v>6068</v>
      </c>
      <c r="D865" s="13"/>
      <c r="E865" s="13"/>
      <c r="F865" s="16" t="s">
        <v>4</v>
      </c>
      <c r="G865" s="17" t="s">
        <v>2611</v>
      </c>
      <c r="H865" s="17" t="s">
        <v>5320</v>
      </c>
      <c r="I865" s="18" t="s">
        <v>8</v>
      </c>
      <c r="J865" s="211">
        <v>40</v>
      </c>
      <c r="K865" s="17" t="s">
        <v>5321</v>
      </c>
      <c r="L865" s="17" t="s">
        <v>5322</v>
      </c>
      <c r="M865" s="17" t="s">
        <v>5323</v>
      </c>
      <c r="N865" s="17" t="s">
        <v>5323</v>
      </c>
      <c r="O865" s="16" t="s">
        <v>4</v>
      </c>
    </row>
    <row r="866" spans="1:15" ht="27" customHeight="1">
      <c r="A866" s="11"/>
      <c r="B866" s="12">
        <v>863</v>
      </c>
      <c r="C866" s="28" t="s">
        <v>6069</v>
      </c>
      <c r="D866" s="28"/>
      <c r="E866" s="28"/>
      <c r="F866" s="46" t="s">
        <v>4</v>
      </c>
      <c r="G866" s="29" t="s">
        <v>2613</v>
      </c>
      <c r="H866" s="29" t="s">
        <v>5335</v>
      </c>
      <c r="I866" s="30" t="s">
        <v>8</v>
      </c>
      <c r="J866" s="209">
        <v>40</v>
      </c>
      <c r="K866" s="29" t="s">
        <v>5321</v>
      </c>
      <c r="L866" s="29" t="s">
        <v>5342</v>
      </c>
      <c r="M866" s="29" t="s">
        <v>5323</v>
      </c>
      <c r="N866" s="29" t="s">
        <v>5354</v>
      </c>
      <c r="O866" s="46" t="s">
        <v>4</v>
      </c>
    </row>
    <row r="867" spans="1:15" ht="27" customHeight="1">
      <c r="A867" s="11"/>
      <c r="B867" s="12">
        <v>864</v>
      </c>
      <c r="C867" s="13" t="s">
        <v>6070</v>
      </c>
      <c r="D867" s="13"/>
      <c r="E867" s="13"/>
      <c r="F867" s="16" t="s">
        <v>4</v>
      </c>
      <c r="G867" s="17" t="s">
        <v>2615</v>
      </c>
      <c r="H867" s="17" t="s">
        <v>5346</v>
      </c>
      <c r="I867" s="18" t="s">
        <v>155</v>
      </c>
      <c r="J867" s="211">
        <v>40</v>
      </c>
      <c r="K867" s="17" t="s">
        <v>5337</v>
      </c>
      <c r="L867" s="17" t="s">
        <v>5321</v>
      </c>
      <c r="M867" s="17" t="s">
        <v>5356</v>
      </c>
      <c r="N867" s="17" t="s">
        <v>5323</v>
      </c>
      <c r="O867" s="16" t="s">
        <v>4</v>
      </c>
    </row>
    <row r="868" spans="1:15" ht="27" customHeight="1">
      <c r="A868" s="11"/>
      <c r="B868" s="12">
        <v>865</v>
      </c>
      <c r="C868" s="28" t="s">
        <v>6071</v>
      </c>
      <c r="D868" s="28"/>
      <c r="E868" s="28"/>
      <c r="F868" s="46" t="s">
        <v>4</v>
      </c>
      <c r="G868" s="29" t="s">
        <v>2617</v>
      </c>
      <c r="H868" s="29" t="s">
        <v>5359</v>
      </c>
      <c r="I868" s="30" t="s">
        <v>16</v>
      </c>
      <c r="J868" s="209">
        <v>40</v>
      </c>
      <c r="K868" s="29" t="s">
        <v>5376</v>
      </c>
      <c r="L868" s="29" t="s">
        <v>5371</v>
      </c>
      <c r="M868" s="29" t="s">
        <v>5323</v>
      </c>
      <c r="N868" s="29" t="s">
        <v>5323</v>
      </c>
      <c r="O868" s="46" t="s">
        <v>4</v>
      </c>
    </row>
    <row r="869" spans="1:15" ht="27" customHeight="1">
      <c r="A869" s="33"/>
      <c r="B869" s="12">
        <v>866</v>
      </c>
      <c r="C869" s="13" t="s">
        <v>6072</v>
      </c>
      <c r="D869" s="13"/>
      <c r="E869" s="13"/>
      <c r="F869" s="16" t="s">
        <v>4</v>
      </c>
      <c r="G869" s="17" t="s">
        <v>2619</v>
      </c>
      <c r="H869" s="17" t="s">
        <v>5327</v>
      </c>
      <c r="I869" s="18" t="s">
        <v>14</v>
      </c>
      <c r="J869" s="211">
        <v>40</v>
      </c>
      <c r="K869" s="17" t="s">
        <v>5328</v>
      </c>
      <c r="L869" s="17" t="s">
        <v>5338</v>
      </c>
      <c r="M869" s="17" t="s">
        <v>5356</v>
      </c>
      <c r="N869" s="17" t="s">
        <v>5323</v>
      </c>
      <c r="O869" s="16" t="s">
        <v>4</v>
      </c>
    </row>
    <row r="870" spans="1:15" ht="27" customHeight="1">
      <c r="A870" s="11"/>
      <c r="B870" s="12">
        <v>867</v>
      </c>
      <c r="C870" s="28" t="s">
        <v>6073</v>
      </c>
      <c r="D870" s="28"/>
      <c r="E870" s="28"/>
      <c r="F870" s="46" t="s">
        <v>4</v>
      </c>
      <c r="G870" s="29" t="s">
        <v>2621</v>
      </c>
      <c r="H870" s="29" t="s">
        <v>5334</v>
      </c>
      <c r="I870" s="30" t="s">
        <v>22</v>
      </c>
      <c r="J870" s="209">
        <v>40</v>
      </c>
      <c r="K870" s="29" t="s">
        <v>5332</v>
      </c>
      <c r="L870" s="29" t="s">
        <v>5331</v>
      </c>
      <c r="M870" s="29" t="s">
        <v>5323</v>
      </c>
      <c r="N870" s="29" t="s">
        <v>5323</v>
      </c>
      <c r="O870" s="46" t="s">
        <v>4</v>
      </c>
    </row>
    <row r="871" spans="1:15" ht="27" customHeight="1">
      <c r="A871" s="11"/>
      <c r="B871" s="12">
        <v>868</v>
      </c>
      <c r="C871" s="13" t="s">
        <v>6074</v>
      </c>
      <c r="D871" s="13"/>
      <c r="E871" s="13"/>
      <c r="F871" s="16" t="s">
        <v>4</v>
      </c>
      <c r="G871" s="17" t="s">
        <v>2623</v>
      </c>
      <c r="H871" s="17" t="s">
        <v>5336</v>
      </c>
      <c r="I871" s="18" t="s">
        <v>36</v>
      </c>
      <c r="J871" s="211">
        <v>40</v>
      </c>
      <c r="K871" s="17" t="s">
        <v>5343</v>
      </c>
      <c r="L871" s="17" t="s">
        <v>5344</v>
      </c>
      <c r="M871" s="17" t="s">
        <v>5323</v>
      </c>
      <c r="N871" s="17" t="s">
        <v>5323</v>
      </c>
      <c r="O871" s="16" t="s">
        <v>4</v>
      </c>
    </row>
    <row r="872" spans="1:15" ht="27" customHeight="1">
      <c r="A872" s="11"/>
      <c r="B872" s="12">
        <v>869</v>
      </c>
      <c r="C872" s="28" t="s">
        <v>6075</v>
      </c>
      <c r="D872" s="28"/>
      <c r="E872" s="28"/>
      <c r="F872" s="46" t="s">
        <v>4</v>
      </c>
      <c r="G872" s="29" t="s">
        <v>2625</v>
      </c>
      <c r="H872" s="29" t="s">
        <v>5351</v>
      </c>
      <c r="I872" s="30" t="s">
        <v>38</v>
      </c>
      <c r="J872" s="209">
        <v>40</v>
      </c>
      <c r="K872" s="29" t="s">
        <v>5322</v>
      </c>
      <c r="L872" s="29" t="s">
        <v>5321</v>
      </c>
      <c r="M872" s="29" t="s">
        <v>5323</v>
      </c>
      <c r="N872" s="29" t="s">
        <v>5323</v>
      </c>
      <c r="O872" s="46" t="s">
        <v>4</v>
      </c>
    </row>
    <row r="873" spans="1:15" ht="27" customHeight="1">
      <c r="A873" s="11"/>
      <c r="B873" s="12">
        <v>870</v>
      </c>
      <c r="C873" s="13" t="s">
        <v>2626</v>
      </c>
      <c r="D873" s="13"/>
      <c r="E873" s="13"/>
      <c r="F873" s="16" t="s">
        <v>4</v>
      </c>
      <c r="G873" s="17" t="s">
        <v>2627</v>
      </c>
      <c r="H873" s="17" t="s">
        <v>5320</v>
      </c>
      <c r="I873" s="18" t="s">
        <v>110</v>
      </c>
      <c r="J873" s="211">
        <v>40</v>
      </c>
      <c r="K873" s="17" t="s">
        <v>5344</v>
      </c>
      <c r="L873" s="17" t="s">
        <v>5343</v>
      </c>
      <c r="M873" s="17" t="s">
        <v>5323</v>
      </c>
      <c r="N873" s="17" t="s">
        <v>5323</v>
      </c>
      <c r="O873" s="16" t="s">
        <v>4</v>
      </c>
    </row>
    <row r="874" spans="1:15" ht="27" customHeight="1">
      <c r="A874" s="33"/>
      <c r="B874" s="12">
        <v>871</v>
      </c>
      <c r="C874" s="28" t="s">
        <v>2628</v>
      </c>
      <c r="D874" s="28"/>
      <c r="E874" s="28"/>
      <c r="F874" s="46" t="s">
        <v>4</v>
      </c>
      <c r="G874" s="29" t="s">
        <v>2629</v>
      </c>
      <c r="H874" s="29" t="s">
        <v>5335</v>
      </c>
      <c r="I874" s="30" t="s">
        <v>24</v>
      </c>
      <c r="J874" s="209">
        <v>40</v>
      </c>
      <c r="K874" s="29" t="s">
        <v>5329</v>
      </c>
      <c r="L874" s="29" t="s">
        <v>5328</v>
      </c>
      <c r="M874" s="29" t="s">
        <v>5323</v>
      </c>
      <c r="N874" s="29" t="s">
        <v>5323</v>
      </c>
      <c r="O874" s="46" t="s">
        <v>4</v>
      </c>
    </row>
    <row r="875" spans="1:15" ht="27" customHeight="1">
      <c r="A875" s="11"/>
      <c r="B875" s="12">
        <v>872</v>
      </c>
      <c r="C875" s="13" t="s">
        <v>6076</v>
      </c>
      <c r="D875" s="13"/>
      <c r="E875" s="13"/>
      <c r="F875" s="16" t="s">
        <v>4</v>
      </c>
      <c r="G875" s="17" t="s">
        <v>2631</v>
      </c>
      <c r="H875" s="17" t="s">
        <v>5346</v>
      </c>
      <c r="I875" s="18" t="s">
        <v>61</v>
      </c>
      <c r="J875" s="211">
        <v>40</v>
      </c>
      <c r="K875" s="17" t="s">
        <v>5338</v>
      </c>
      <c r="L875" s="17" t="s">
        <v>5337</v>
      </c>
      <c r="M875" s="17" t="s">
        <v>5323</v>
      </c>
      <c r="N875" s="17" t="s">
        <v>5323</v>
      </c>
      <c r="O875" s="16" t="s">
        <v>4</v>
      </c>
    </row>
    <row r="876" spans="1:15" ht="27" customHeight="1">
      <c r="A876" s="11"/>
      <c r="B876" s="12">
        <v>873</v>
      </c>
      <c r="C876" s="28" t="s">
        <v>6077</v>
      </c>
      <c r="D876" s="28"/>
      <c r="E876" s="28"/>
      <c r="F876" s="46" t="s">
        <v>4</v>
      </c>
      <c r="G876" s="29" t="s">
        <v>2633</v>
      </c>
      <c r="H876" s="29" t="s">
        <v>5359</v>
      </c>
      <c r="I876" s="30" t="s">
        <v>36</v>
      </c>
      <c r="J876" s="209">
        <v>40</v>
      </c>
      <c r="K876" s="29" t="s">
        <v>5343</v>
      </c>
      <c r="L876" s="29" t="s">
        <v>5344</v>
      </c>
      <c r="M876" s="29" t="s">
        <v>5323</v>
      </c>
      <c r="N876" s="29" t="s">
        <v>5323</v>
      </c>
      <c r="O876" s="46" t="s">
        <v>4</v>
      </c>
    </row>
    <row r="877" spans="1:15" ht="27" customHeight="1">
      <c r="A877" s="11"/>
      <c r="B877" s="12">
        <v>874</v>
      </c>
      <c r="C877" s="13" t="s">
        <v>6078</v>
      </c>
      <c r="D877" s="13"/>
      <c r="E877" s="13"/>
      <c r="F877" s="16" t="s">
        <v>4</v>
      </c>
      <c r="G877" s="17" t="s">
        <v>2635</v>
      </c>
      <c r="H877" s="17" t="s">
        <v>5327</v>
      </c>
      <c r="I877" s="18" t="s">
        <v>90</v>
      </c>
      <c r="J877" s="211">
        <v>40</v>
      </c>
      <c r="K877" s="17" t="s">
        <v>5357</v>
      </c>
      <c r="L877" s="17" t="s">
        <v>5358</v>
      </c>
      <c r="M877" s="17" t="s">
        <v>5323</v>
      </c>
      <c r="N877" s="17" t="s">
        <v>5323</v>
      </c>
      <c r="O877" s="16" t="s">
        <v>4</v>
      </c>
    </row>
    <row r="878" spans="1:15" ht="27" customHeight="1">
      <c r="A878" s="11"/>
      <c r="B878" s="12">
        <v>875</v>
      </c>
      <c r="C878" s="28" t="s">
        <v>6079</v>
      </c>
      <c r="D878" s="28"/>
      <c r="E878" s="28"/>
      <c r="F878" s="46" t="s">
        <v>4</v>
      </c>
      <c r="G878" s="29" t="s">
        <v>2637</v>
      </c>
      <c r="H878" s="29" t="s">
        <v>5334</v>
      </c>
      <c r="I878" s="30" t="s">
        <v>155</v>
      </c>
      <c r="J878" s="209">
        <v>40</v>
      </c>
      <c r="K878" s="29" t="s">
        <v>5337</v>
      </c>
      <c r="L878" s="29" t="s">
        <v>5338</v>
      </c>
      <c r="M878" s="29" t="s">
        <v>5323</v>
      </c>
      <c r="N878" s="29" t="s">
        <v>5323</v>
      </c>
      <c r="O878" s="46" t="s">
        <v>4</v>
      </c>
    </row>
    <row r="879" spans="1:15" ht="27" customHeight="1">
      <c r="A879" s="33"/>
      <c r="B879" s="12">
        <v>876</v>
      </c>
      <c r="C879" s="13" t="s">
        <v>6080</v>
      </c>
      <c r="D879" s="13"/>
      <c r="E879" s="13"/>
      <c r="F879" s="16" t="s">
        <v>4</v>
      </c>
      <c r="G879" s="17" t="s">
        <v>2639</v>
      </c>
      <c r="H879" s="17" t="s">
        <v>5336</v>
      </c>
      <c r="I879" s="18" t="s">
        <v>14</v>
      </c>
      <c r="J879" s="211">
        <v>40</v>
      </c>
      <c r="K879" s="17" t="s">
        <v>5328</v>
      </c>
      <c r="L879" s="17" t="s">
        <v>5329</v>
      </c>
      <c r="M879" s="17" t="s">
        <v>5323</v>
      </c>
      <c r="N879" s="17" t="s">
        <v>5323</v>
      </c>
      <c r="O879" s="16" t="s">
        <v>4</v>
      </c>
    </row>
    <row r="880" spans="1:15" ht="27" customHeight="1">
      <c r="A880" s="11"/>
      <c r="B880" s="12">
        <v>877</v>
      </c>
      <c r="C880" s="28" t="s">
        <v>6081</v>
      </c>
      <c r="D880" s="28"/>
      <c r="E880" s="28"/>
      <c r="F880" s="46" t="s">
        <v>4</v>
      </c>
      <c r="G880" s="29" t="s">
        <v>2642</v>
      </c>
      <c r="H880" s="29" t="s">
        <v>5351</v>
      </c>
      <c r="I880" s="30" t="s">
        <v>108</v>
      </c>
      <c r="J880" s="209">
        <v>40</v>
      </c>
      <c r="K880" s="29" t="s">
        <v>5371</v>
      </c>
      <c r="L880" s="29" t="s">
        <v>5376</v>
      </c>
      <c r="M880" s="29" t="s">
        <v>5323</v>
      </c>
      <c r="N880" s="29" t="s">
        <v>5323</v>
      </c>
      <c r="O880" s="46" t="s">
        <v>4</v>
      </c>
    </row>
    <row r="881" spans="1:15" ht="27" customHeight="1">
      <c r="A881" s="11"/>
      <c r="B881" s="12">
        <v>878</v>
      </c>
      <c r="C881" s="13" t="s">
        <v>6082</v>
      </c>
      <c r="D881" s="13"/>
      <c r="E881" s="13"/>
      <c r="F881" s="16" t="s">
        <v>4</v>
      </c>
      <c r="G881" s="17" t="s">
        <v>2644</v>
      </c>
      <c r="H881" s="17" t="s">
        <v>5320</v>
      </c>
      <c r="I881" s="18" t="s">
        <v>14</v>
      </c>
      <c r="J881" s="211">
        <v>40</v>
      </c>
      <c r="K881" s="17" t="s">
        <v>5328</v>
      </c>
      <c r="L881" s="17" t="s">
        <v>5329</v>
      </c>
      <c r="M881" s="17" t="s">
        <v>5323</v>
      </c>
      <c r="N881" s="17" t="s">
        <v>5323</v>
      </c>
      <c r="O881" s="16" t="s">
        <v>4</v>
      </c>
    </row>
    <row r="882" spans="1:15" ht="27" customHeight="1">
      <c r="A882" s="11"/>
      <c r="B882" s="12">
        <v>879</v>
      </c>
      <c r="C882" s="28" t="s">
        <v>6083</v>
      </c>
      <c r="D882" s="28"/>
      <c r="E882" s="28"/>
      <c r="F882" s="46" t="s">
        <v>4</v>
      </c>
      <c r="G882" s="29" t="s">
        <v>2646</v>
      </c>
      <c r="H882" s="29" t="s">
        <v>5335</v>
      </c>
      <c r="I882" s="30" t="s">
        <v>61</v>
      </c>
      <c r="J882" s="209">
        <v>40</v>
      </c>
      <c r="K882" s="29" t="s">
        <v>5338</v>
      </c>
      <c r="L882" s="29" t="s">
        <v>5337</v>
      </c>
      <c r="M882" s="29" t="s">
        <v>5323</v>
      </c>
      <c r="N882" s="29" t="s">
        <v>5323</v>
      </c>
      <c r="O882" s="46" t="s">
        <v>4</v>
      </c>
    </row>
    <row r="883" spans="1:15" ht="27" customHeight="1">
      <c r="A883" s="11"/>
      <c r="B883" s="12">
        <v>880</v>
      </c>
      <c r="C883" s="13" t="s">
        <v>2645</v>
      </c>
      <c r="D883" s="13"/>
      <c r="E883" s="13"/>
      <c r="F883" s="16" t="s">
        <v>4</v>
      </c>
      <c r="G883" s="17" t="s">
        <v>2648</v>
      </c>
      <c r="H883" s="17" t="s">
        <v>5346</v>
      </c>
      <c r="I883" s="18" t="s">
        <v>49</v>
      </c>
      <c r="J883" s="211">
        <v>40</v>
      </c>
      <c r="K883" s="17" t="s">
        <v>5403</v>
      </c>
      <c r="L883" s="17" t="s">
        <v>5389</v>
      </c>
      <c r="M883" s="17" t="s">
        <v>5323</v>
      </c>
      <c r="N883" s="17" t="s">
        <v>5323</v>
      </c>
      <c r="O883" s="16" t="s">
        <v>4</v>
      </c>
    </row>
    <row r="884" spans="1:15" ht="27" customHeight="1">
      <c r="A884" s="20"/>
      <c r="B884" s="12">
        <v>881</v>
      </c>
      <c r="C884" s="28" t="s">
        <v>2649</v>
      </c>
      <c r="D884" s="28"/>
      <c r="E884" s="28"/>
      <c r="F884" s="46" t="s">
        <v>4</v>
      </c>
      <c r="G884" s="29" t="s">
        <v>2650</v>
      </c>
      <c r="H884" s="29" t="s">
        <v>5359</v>
      </c>
      <c r="I884" s="30" t="s">
        <v>36</v>
      </c>
      <c r="J884" s="209">
        <v>40</v>
      </c>
      <c r="K884" s="29" t="s">
        <v>5343</v>
      </c>
      <c r="L884" s="29" t="s">
        <v>5344</v>
      </c>
      <c r="M884" s="29" t="s">
        <v>5323</v>
      </c>
      <c r="N884" s="29" t="s">
        <v>5323</v>
      </c>
      <c r="O884" s="46" t="s">
        <v>4</v>
      </c>
    </row>
    <row r="885" spans="1:15" ht="27" customHeight="1">
      <c r="A885" s="11"/>
      <c r="B885" s="12">
        <v>882</v>
      </c>
      <c r="C885" s="13" t="s">
        <v>6084</v>
      </c>
      <c r="D885" s="13"/>
      <c r="E885" s="13"/>
      <c r="F885" s="16" t="s">
        <v>4</v>
      </c>
      <c r="G885" s="17" t="s">
        <v>2652</v>
      </c>
      <c r="H885" s="17" t="s">
        <v>5327</v>
      </c>
      <c r="I885" s="18" t="s">
        <v>108</v>
      </c>
      <c r="J885" s="211">
        <v>40</v>
      </c>
      <c r="K885" s="17" t="s">
        <v>5371</v>
      </c>
      <c r="L885" s="17" t="s">
        <v>5376</v>
      </c>
      <c r="M885" s="17" t="s">
        <v>5323</v>
      </c>
      <c r="N885" s="17" t="s">
        <v>5323</v>
      </c>
      <c r="O885" s="16" t="s">
        <v>4</v>
      </c>
    </row>
    <row r="886" spans="1:15" ht="27" customHeight="1">
      <c r="A886" s="11"/>
      <c r="B886" s="12">
        <v>883</v>
      </c>
      <c r="C886" s="28" t="s">
        <v>6085</v>
      </c>
      <c r="D886" s="28"/>
      <c r="E886" s="28"/>
      <c r="F886" s="46" t="s">
        <v>4</v>
      </c>
      <c r="G886" s="29" t="s">
        <v>2654</v>
      </c>
      <c r="H886" s="29" t="s">
        <v>5334</v>
      </c>
      <c r="I886" s="30" t="s">
        <v>155</v>
      </c>
      <c r="J886" s="209">
        <v>40</v>
      </c>
      <c r="K886" s="29" t="s">
        <v>5337</v>
      </c>
      <c r="L886" s="29" t="s">
        <v>5338</v>
      </c>
      <c r="M886" s="29" t="s">
        <v>5323</v>
      </c>
      <c r="N886" s="29" t="s">
        <v>5323</v>
      </c>
      <c r="O886" s="46" t="s">
        <v>4</v>
      </c>
    </row>
    <row r="887" spans="1:15" ht="27" customHeight="1">
      <c r="A887" s="11"/>
      <c r="B887" s="12">
        <v>884</v>
      </c>
      <c r="C887" s="13" t="s">
        <v>6086</v>
      </c>
      <c r="D887" s="13"/>
      <c r="E887" s="13"/>
      <c r="F887" s="16" t="s">
        <v>4</v>
      </c>
      <c r="G887" s="17" t="s">
        <v>2656</v>
      </c>
      <c r="H887" s="17" t="s">
        <v>5335</v>
      </c>
      <c r="I887" s="18" t="s">
        <v>108</v>
      </c>
      <c r="J887" s="211">
        <v>40</v>
      </c>
      <c r="K887" s="17" t="s">
        <v>5371</v>
      </c>
      <c r="L887" s="17" t="s">
        <v>5376</v>
      </c>
      <c r="M887" s="17" t="s">
        <v>5323</v>
      </c>
      <c r="N887" s="17" t="s">
        <v>5323</v>
      </c>
      <c r="O887" s="16" t="s">
        <v>4</v>
      </c>
    </row>
    <row r="888" spans="1:15" ht="27" customHeight="1">
      <c r="A888" s="11"/>
      <c r="B888" s="12">
        <v>885</v>
      </c>
      <c r="C888" s="28" t="s">
        <v>6087</v>
      </c>
      <c r="D888" s="28"/>
      <c r="E888" s="28"/>
      <c r="F888" s="46" t="s">
        <v>4</v>
      </c>
      <c r="G888" s="29" t="s">
        <v>2658</v>
      </c>
      <c r="H888" s="29" t="s">
        <v>5346</v>
      </c>
      <c r="I888" s="30" t="s">
        <v>44</v>
      </c>
      <c r="J888" s="209">
        <v>40</v>
      </c>
      <c r="K888" s="29" t="s">
        <v>5349</v>
      </c>
      <c r="L888" s="29" t="s">
        <v>5348</v>
      </c>
      <c r="M888" s="29" t="s">
        <v>5323</v>
      </c>
      <c r="N888" s="29" t="s">
        <v>5323</v>
      </c>
      <c r="O888" s="46" t="s">
        <v>4</v>
      </c>
    </row>
    <row r="889" spans="1:15" ht="27" customHeight="1">
      <c r="A889" s="33"/>
      <c r="B889" s="12">
        <v>886</v>
      </c>
      <c r="C889" s="13" t="s">
        <v>6088</v>
      </c>
      <c r="D889" s="13"/>
      <c r="E889" s="13"/>
      <c r="F889" s="16" t="s">
        <v>4</v>
      </c>
      <c r="G889" s="17" t="s">
        <v>2660</v>
      </c>
      <c r="H889" s="17" t="s">
        <v>5335</v>
      </c>
      <c r="I889" s="18" t="s">
        <v>114</v>
      </c>
      <c r="J889" s="211">
        <v>40</v>
      </c>
      <c r="K889" s="17" t="s">
        <v>5341</v>
      </c>
      <c r="L889" s="17" t="s">
        <v>5342</v>
      </c>
      <c r="M889" s="17" t="s">
        <v>5323</v>
      </c>
      <c r="N889" s="17" t="s">
        <v>5323</v>
      </c>
      <c r="O889" s="16" t="s">
        <v>4</v>
      </c>
    </row>
    <row r="890" spans="1:15" ht="27" customHeight="1">
      <c r="A890" s="11"/>
      <c r="B890" s="12">
        <v>887</v>
      </c>
      <c r="C890" s="28" t="s">
        <v>6089</v>
      </c>
      <c r="D890" s="28"/>
      <c r="E890" s="28"/>
      <c r="F890" s="46" t="s">
        <v>4</v>
      </c>
      <c r="G890" s="29" t="s">
        <v>2662</v>
      </c>
      <c r="H890" s="29" t="s">
        <v>5346</v>
      </c>
      <c r="I890" s="30" t="s">
        <v>215</v>
      </c>
      <c r="J890" s="209">
        <v>40</v>
      </c>
      <c r="K890" s="29" t="s">
        <v>5374</v>
      </c>
      <c r="L890" s="29" t="s">
        <v>5373</v>
      </c>
      <c r="M890" s="29" t="s">
        <v>5323</v>
      </c>
      <c r="N890" s="29" t="s">
        <v>5323</v>
      </c>
      <c r="O890" s="46" t="s">
        <v>4</v>
      </c>
    </row>
    <row r="891" spans="1:15" ht="27" customHeight="1">
      <c r="A891" s="11"/>
      <c r="B891" s="12">
        <v>888</v>
      </c>
      <c r="C891" s="13" t="s">
        <v>6090</v>
      </c>
      <c r="D891" s="13"/>
      <c r="E891" s="13"/>
      <c r="F891" s="16" t="s">
        <v>4</v>
      </c>
      <c r="G891" s="17" t="s">
        <v>2664</v>
      </c>
      <c r="H891" s="17" t="s">
        <v>5335</v>
      </c>
      <c r="I891" s="18" t="s">
        <v>6</v>
      </c>
      <c r="J891" s="211">
        <v>40</v>
      </c>
      <c r="K891" s="17" t="s">
        <v>5331</v>
      </c>
      <c r="L891" s="17" t="s">
        <v>5332</v>
      </c>
      <c r="M891" s="17" t="s">
        <v>5323</v>
      </c>
      <c r="N891" s="17" t="s">
        <v>5323</v>
      </c>
      <c r="O891" s="16" t="s">
        <v>4</v>
      </c>
    </row>
    <row r="892" spans="1:15" ht="27" customHeight="1">
      <c r="A892" s="11"/>
      <c r="B892" s="12">
        <v>889</v>
      </c>
      <c r="C892" s="28" t="s">
        <v>6091</v>
      </c>
      <c r="D892" s="28"/>
      <c r="E892" s="28"/>
      <c r="F892" s="46" t="s">
        <v>4</v>
      </c>
      <c r="G892" s="29" t="s">
        <v>2666</v>
      </c>
      <c r="H892" s="29" t="s">
        <v>5346</v>
      </c>
      <c r="I892" s="30" t="s">
        <v>38</v>
      </c>
      <c r="J892" s="209">
        <v>40</v>
      </c>
      <c r="K892" s="29" t="s">
        <v>5322</v>
      </c>
      <c r="L892" s="29" t="s">
        <v>5321</v>
      </c>
      <c r="M892" s="29" t="s">
        <v>5323</v>
      </c>
      <c r="N892" s="29" t="s">
        <v>5323</v>
      </c>
      <c r="O892" s="46" t="s">
        <v>4</v>
      </c>
    </row>
    <row r="893" spans="1:15" ht="27" customHeight="1">
      <c r="A893" s="11"/>
      <c r="B893" s="12">
        <v>890</v>
      </c>
      <c r="C893" s="13" t="s">
        <v>2667</v>
      </c>
      <c r="D893" s="13"/>
      <c r="E893" s="13"/>
      <c r="F893" s="16" t="s">
        <v>4</v>
      </c>
      <c r="G893" s="17" t="s">
        <v>2668</v>
      </c>
      <c r="H893" s="17" t="s">
        <v>5335</v>
      </c>
      <c r="I893" s="18" t="s">
        <v>56</v>
      </c>
      <c r="J893" s="211">
        <v>40</v>
      </c>
      <c r="K893" s="17" t="s">
        <v>5339</v>
      </c>
      <c r="L893" s="17" t="s">
        <v>5340</v>
      </c>
      <c r="M893" s="17" t="s">
        <v>5323</v>
      </c>
      <c r="N893" s="17" t="s">
        <v>5323</v>
      </c>
      <c r="O893" s="16" t="s">
        <v>4</v>
      </c>
    </row>
    <row r="894" spans="1:15" ht="27" customHeight="1">
      <c r="A894" s="33"/>
      <c r="B894" s="12">
        <v>891</v>
      </c>
      <c r="C894" s="28" t="s">
        <v>2669</v>
      </c>
      <c r="D894" s="28"/>
      <c r="E894" s="28"/>
      <c r="F894" s="46" t="s">
        <v>4</v>
      </c>
      <c r="G894" s="29" t="s">
        <v>2670</v>
      </c>
      <c r="H894" s="29" t="s">
        <v>5359</v>
      </c>
      <c r="I894" s="30" t="s">
        <v>38</v>
      </c>
      <c r="J894" s="209">
        <v>40</v>
      </c>
      <c r="K894" s="29" t="s">
        <v>5322</v>
      </c>
      <c r="L894" s="29" t="s">
        <v>5321</v>
      </c>
      <c r="M894" s="29" t="s">
        <v>5323</v>
      </c>
      <c r="N894" s="29" t="s">
        <v>5323</v>
      </c>
      <c r="O894" s="46" t="s">
        <v>4</v>
      </c>
    </row>
    <row r="895" spans="1:15" ht="27" customHeight="1">
      <c r="A895" s="11"/>
      <c r="B895" s="12">
        <v>892</v>
      </c>
      <c r="C895" s="13" t="s">
        <v>6092</v>
      </c>
      <c r="D895" s="13"/>
      <c r="E895" s="13"/>
      <c r="F895" s="16" t="s">
        <v>4</v>
      </c>
      <c r="G895" s="17" t="s">
        <v>2672</v>
      </c>
      <c r="H895" s="17" t="s">
        <v>5320</v>
      </c>
      <c r="I895" s="18" t="s">
        <v>16</v>
      </c>
      <c r="J895" s="211">
        <v>40</v>
      </c>
      <c r="K895" s="17" t="s">
        <v>5376</v>
      </c>
      <c r="L895" s="17" t="s">
        <v>5371</v>
      </c>
      <c r="M895" s="17" t="s">
        <v>5323</v>
      </c>
      <c r="N895" s="17" t="s">
        <v>5323</v>
      </c>
      <c r="O895" s="16" t="s">
        <v>4</v>
      </c>
    </row>
    <row r="896" spans="1:15" ht="27" customHeight="1">
      <c r="A896" s="11"/>
      <c r="B896" s="12">
        <v>893</v>
      </c>
      <c r="C896" s="28" t="s">
        <v>6093</v>
      </c>
      <c r="D896" s="28"/>
      <c r="E896" s="28"/>
      <c r="F896" s="46" t="s">
        <v>4</v>
      </c>
      <c r="G896" s="29" t="s">
        <v>2674</v>
      </c>
      <c r="H896" s="29" t="s">
        <v>5359</v>
      </c>
      <c r="I896" s="30" t="s">
        <v>14</v>
      </c>
      <c r="J896" s="209">
        <v>40</v>
      </c>
      <c r="K896" s="29" t="s">
        <v>5328</v>
      </c>
      <c r="L896" s="29" t="s">
        <v>5329</v>
      </c>
      <c r="M896" s="29" t="s">
        <v>5323</v>
      </c>
      <c r="N896" s="29" t="s">
        <v>5323</v>
      </c>
      <c r="O896" s="46" t="s">
        <v>4</v>
      </c>
    </row>
    <row r="897" spans="1:15" ht="27" customHeight="1">
      <c r="A897" s="11"/>
      <c r="B897" s="12">
        <v>894</v>
      </c>
      <c r="C897" s="13" t="s">
        <v>6094</v>
      </c>
      <c r="D897" s="13"/>
      <c r="E897" s="13"/>
      <c r="F897" s="16" t="s">
        <v>4</v>
      </c>
      <c r="G897" s="17" t="s">
        <v>2676</v>
      </c>
      <c r="H897" s="17" t="s">
        <v>5320</v>
      </c>
      <c r="I897" s="18" t="s">
        <v>282</v>
      </c>
      <c r="J897" s="211">
        <v>40</v>
      </c>
      <c r="K897" s="17" t="s">
        <v>5373</v>
      </c>
      <c r="L897" s="17" t="s">
        <v>5374</v>
      </c>
      <c r="M897" s="17" t="s">
        <v>5323</v>
      </c>
      <c r="N897" s="17" t="s">
        <v>5323</v>
      </c>
      <c r="O897" s="16" t="s">
        <v>4</v>
      </c>
    </row>
    <row r="898" spans="1:15" ht="27" customHeight="1">
      <c r="A898" s="11"/>
      <c r="B898" s="12">
        <v>895</v>
      </c>
      <c r="C898" s="28" t="s">
        <v>6095</v>
      </c>
      <c r="D898" s="28"/>
      <c r="E898" s="28"/>
      <c r="F898" s="46" t="s">
        <v>4</v>
      </c>
      <c r="G898" s="29" t="s">
        <v>2678</v>
      </c>
      <c r="H898" s="29" t="s">
        <v>5359</v>
      </c>
      <c r="I898" s="30" t="s">
        <v>38</v>
      </c>
      <c r="J898" s="209">
        <v>40</v>
      </c>
      <c r="K898" s="29" t="s">
        <v>5322</v>
      </c>
      <c r="L898" s="29" t="s">
        <v>5321</v>
      </c>
      <c r="M898" s="29" t="s">
        <v>5323</v>
      </c>
      <c r="N898" s="29" t="s">
        <v>5323</v>
      </c>
      <c r="O898" s="46" t="s">
        <v>4</v>
      </c>
    </row>
    <row r="899" spans="1:15" ht="27" customHeight="1">
      <c r="A899" s="33"/>
      <c r="B899" s="12">
        <v>896</v>
      </c>
      <c r="C899" s="13" t="s">
        <v>6096</v>
      </c>
      <c r="D899" s="13"/>
      <c r="E899" s="13"/>
      <c r="F899" s="16" t="s">
        <v>4</v>
      </c>
      <c r="G899" s="17" t="s">
        <v>2680</v>
      </c>
      <c r="H899" s="17" t="s">
        <v>5320</v>
      </c>
      <c r="I899" s="18" t="s">
        <v>56</v>
      </c>
      <c r="J899" s="211">
        <v>40</v>
      </c>
      <c r="K899" s="17" t="s">
        <v>5339</v>
      </c>
      <c r="L899" s="17" t="s">
        <v>5340</v>
      </c>
      <c r="M899" s="17" t="s">
        <v>5323</v>
      </c>
      <c r="N899" s="17" t="s">
        <v>5323</v>
      </c>
      <c r="O899" s="16" t="s">
        <v>4</v>
      </c>
    </row>
    <row r="900" spans="1:15" ht="27" customHeight="1">
      <c r="A900" s="11"/>
      <c r="B900" s="12">
        <v>897</v>
      </c>
      <c r="C900" s="28" t="s">
        <v>6097</v>
      </c>
      <c r="D900" s="28"/>
      <c r="E900" s="28"/>
      <c r="F900" s="46" t="s">
        <v>4</v>
      </c>
      <c r="G900" s="29" t="s">
        <v>2682</v>
      </c>
      <c r="H900" s="29" t="s">
        <v>5351</v>
      </c>
      <c r="I900" s="30" t="s">
        <v>108</v>
      </c>
      <c r="J900" s="209">
        <v>40</v>
      </c>
      <c r="K900" s="29" t="s">
        <v>5371</v>
      </c>
      <c r="L900" s="29" t="s">
        <v>5376</v>
      </c>
      <c r="M900" s="29" t="s">
        <v>5323</v>
      </c>
      <c r="N900" s="29" t="s">
        <v>5323</v>
      </c>
      <c r="O900" s="46" t="s">
        <v>4</v>
      </c>
    </row>
    <row r="901" spans="1:15" ht="27" customHeight="1">
      <c r="A901" s="11"/>
      <c r="B901" s="12">
        <v>898</v>
      </c>
      <c r="C901" s="13" t="s">
        <v>6098</v>
      </c>
      <c r="D901" s="13"/>
      <c r="E901" s="13"/>
      <c r="F901" s="16" t="s">
        <v>4</v>
      </c>
      <c r="G901" s="17" t="s">
        <v>2684</v>
      </c>
      <c r="H901" s="17" t="s">
        <v>5327</v>
      </c>
      <c r="I901" s="18" t="s">
        <v>14</v>
      </c>
      <c r="J901" s="211">
        <v>40</v>
      </c>
      <c r="K901" s="17" t="s">
        <v>5328</v>
      </c>
      <c r="L901" s="17" t="s">
        <v>5329</v>
      </c>
      <c r="M901" s="17" t="s">
        <v>5323</v>
      </c>
      <c r="N901" s="17" t="s">
        <v>5323</v>
      </c>
      <c r="O901" s="16" t="s">
        <v>4</v>
      </c>
    </row>
    <row r="902" spans="1:15" ht="27" customHeight="1">
      <c r="A902" s="11"/>
      <c r="B902" s="12">
        <v>899</v>
      </c>
      <c r="C902" s="28" t="s">
        <v>6099</v>
      </c>
      <c r="D902" s="28"/>
      <c r="E902" s="28"/>
      <c r="F902" s="46" t="s">
        <v>4</v>
      </c>
      <c r="G902" s="29" t="s">
        <v>2686</v>
      </c>
      <c r="H902" s="29" t="s">
        <v>5351</v>
      </c>
      <c r="I902" s="30" t="s">
        <v>6</v>
      </c>
      <c r="J902" s="209">
        <v>40</v>
      </c>
      <c r="K902" s="29" t="s">
        <v>5331</v>
      </c>
      <c r="L902" s="29" t="s">
        <v>5332</v>
      </c>
      <c r="M902" s="29" t="s">
        <v>5323</v>
      </c>
      <c r="N902" s="29" t="s">
        <v>5323</v>
      </c>
      <c r="O902" s="46" t="s">
        <v>4</v>
      </c>
    </row>
    <row r="903" spans="1:15" ht="27" customHeight="1">
      <c r="A903" s="11"/>
      <c r="B903" s="12">
        <v>900</v>
      </c>
      <c r="C903" s="13" t="s">
        <v>2687</v>
      </c>
      <c r="D903" s="13"/>
      <c r="E903" s="13"/>
      <c r="F903" s="16" t="s">
        <v>4</v>
      </c>
      <c r="G903" s="17" t="s">
        <v>2688</v>
      </c>
      <c r="H903" s="17" t="s">
        <v>5327</v>
      </c>
      <c r="I903" s="18" t="s">
        <v>90</v>
      </c>
      <c r="J903" s="211">
        <v>40</v>
      </c>
      <c r="K903" s="17" t="s">
        <v>5357</v>
      </c>
      <c r="L903" s="17" t="s">
        <v>5358</v>
      </c>
      <c r="M903" s="17" t="s">
        <v>5323</v>
      </c>
      <c r="N903" s="17" t="s">
        <v>5323</v>
      </c>
      <c r="O903" s="16" t="s">
        <v>4</v>
      </c>
    </row>
    <row r="904" spans="1:15" ht="27" customHeight="1">
      <c r="A904" s="20"/>
      <c r="B904" s="12">
        <v>901</v>
      </c>
      <c r="C904" s="28" t="s">
        <v>2689</v>
      </c>
      <c r="D904" s="28"/>
      <c r="E904" s="28"/>
      <c r="F904" s="46" t="s">
        <v>4</v>
      </c>
      <c r="G904" s="29" t="s">
        <v>2690</v>
      </c>
      <c r="H904" s="29" t="s">
        <v>5351</v>
      </c>
      <c r="I904" s="30" t="s">
        <v>159</v>
      </c>
      <c r="J904" s="209">
        <v>40</v>
      </c>
      <c r="K904" s="29" t="s">
        <v>5367</v>
      </c>
      <c r="L904" s="29" t="s">
        <v>5354</v>
      </c>
      <c r="M904" s="29" t="s">
        <v>5323</v>
      </c>
      <c r="N904" s="29" t="s">
        <v>5323</v>
      </c>
      <c r="O904" s="46" t="s">
        <v>4</v>
      </c>
    </row>
    <row r="905" spans="1:15" ht="27" customHeight="1">
      <c r="A905" s="11"/>
      <c r="B905" s="12">
        <v>902</v>
      </c>
      <c r="C905" s="13" t="s">
        <v>6100</v>
      </c>
      <c r="D905" s="13"/>
      <c r="E905" s="13"/>
      <c r="F905" s="16" t="s">
        <v>4</v>
      </c>
      <c r="G905" s="17" t="s">
        <v>2692</v>
      </c>
      <c r="H905" s="17" t="s">
        <v>5327</v>
      </c>
      <c r="I905" s="18" t="s">
        <v>85</v>
      </c>
      <c r="J905" s="211">
        <v>40</v>
      </c>
      <c r="K905" s="17" t="s">
        <v>5340</v>
      </c>
      <c r="L905" s="17" t="s">
        <v>5339</v>
      </c>
      <c r="M905" s="17" t="s">
        <v>5323</v>
      </c>
      <c r="N905" s="17" t="s">
        <v>5323</v>
      </c>
      <c r="O905" s="16" t="s">
        <v>4</v>
      </c>
    </row>
    <row r="906" spans="1:15" ht="27" customHeight="1">
      <c r="A906" s="11"/>
      <c r="B906" s="12">
        <v>903</v>
      </c>
      <c r="C906" s="28" t="s">
        <v>6101</v>
      </c>
      <c r="D906" s="28"/>
      <c r="E906" s="28"/>
      <c r="F906" s="46" t="s">
        <v>4</v>
      </c>
      <c r="G906" s="29" t="s">
        <v>2694</v>
      </c>
      <c r="H906" s="29" t="s">
        <v>5320</v>
      </c>
      <c r="I906" s="30" t="s">
        <v>191</v>
      </c>
      <c r="J906" s="209">
        <v>40</v>
      </c>
      <c r="K906" s="29" t="s">
        <v>5427</v>
      </c>
      <c r="L906" s="29" t="s">
        <v>5428</v>
      </c>
      <c r="M906" s="29" t="s">
        <v>5323</v>
      </c>
      <c r="N906" s="29" t="s">
        <v>5323</v>
      </c>
      <c r="O906" s="46" t="s">
        <v>4</v>
      </c>
    </row>
    <row r="907" spans="1:15" ht="27" customHeight="1">
      <c r="A907" s="11"/>
      <c r="B907" s="12">
        <v>904</v>
      </c>
      <c r="C907" s="13" t="s">
        <v>6102</v>
      </c>
      <c r="D907" s="13"/>
      <c r="E907" s="13"/>
      <c r="F907" s="16" t="s">
        <v>4</v>
      </c>
      <c r="G907" s="17" t="s">
        <v>2696</v>
      </c>
      <c r="H907" s="17" t="s">
        <v>5334</v>
      </c>
      <c r="I907" s="18" t="s">
        <v>129</v>
      </c>
      <c r="J907" s="211">
        <v>40</v>
      </c>
      <c r="K907" s="17" t="s">
        <v>5342</v>
      </c>
      <c r="L907" s="17" t="s">
        <v>5341</v>
      </c>
      <c r="M907" s="17" t="s">
        <v>5323</v>
      </c>
      <c r="N907" s="17" t="s">
        <v>5323</v>
      </c>
      <c r="O907" s="16" t="s">
        <v>4</v>
      </c>
    </row>
    <row r="908" spans="1:15" ht="27" customHeight="1">
      <c r="A908" s="11"/>
      <c r="B908" s="12">
        <v>905</v>
      </c>
      <c r="C908" s="28" t="s">
        <v>6103</v>
      </c>
      <c r="D908" s="28"/>
      <c r="E908" s="28"/>
      <c r="F908" s="46" t="s">
        <v>4</v>
      </c>
      <c r="G908" s="29" t="s">
        <v>2698</v>
      </c>
      <c r="H908" s="29" t="s">
        <v>5336</v>
      </c>
      <c r="I908" s="30" t="s">
        <v>226</v>
      </c>
      <c r="J908" s="209">
        <v>40</v>
      </c>
      <c r="K908" s="29" t="s">
        <v>5324</v>
      </c>
      <c r="L908" s="29" t="s">
        <v>5324</v>
      </c>
      <c r="M908" s="29" t="s">
        <v>5323</v>
      </c>
      <c r="N908" s="29" t="s">
        <v>5323</v>
      </c>
      <c r="O908" s="46" t="s">
        <v>4</v>
      </c>
    </row>
    <row r="909" spans="1:15" ht="27" customHeight="1">
      <c r="A909" s="33"/>
      <c r="B909" s="12">
        <v>906</v>
      </c>
      <c r="C909" s="13" t="s">
        <v>6104</v>
      </c>
      <c r="D909" s="13"/>
      <c r="E909" s="13"/>
      <c r="F909" s="16" t="s">
        <v>4</v>
      </c>
      <c r="G909" s="17" t="s">
        <v>2700</v>
      </c>
      <c r="H909" s="17" t="s">
        <v>5334</v>
      </c>
      <c r="I909" s="18" t="s">
        <v>6</v>
      </c>
      <c r="J909" s="211">
        <v>40</v>
      </c>
      <c r="K909" s="17" t="s">
        <v>5331</v>
      </c>
      <c r="L909" s="17" t="s">
        <v>5332</v>
      </c>
      <c r="M909" s="17" t="s">
        <v>5323</v>
      </c>
      <c r="N909" s="17" t="s">
        <v>5323</v>
      </c>
      <c r="O909" s="16" t="s">
        <v>4</v>
      </c>
    </row>
    <row r="910" spans="1:15" ht="27" customHeight="1">
      <c r="A910" s="11"/>
      <c r="B910" s="12">
        <v>907</v>
      </c>
      <c r="C910" s="28" t="s">
        <v>6105</v>
      </c>
      <c r="D910" s="28"/>
      <c r="E910" s="28"/>
      <c r="F910" s="46" t="s">
        <v>4</v>
      </c>
      <c r="G910" s="29" t="s">
        <v>2702</v>
      </c>
      <c r="H910" s="29" t="s">
        <v>5336</v>
      </c>
      <c r="I910" s="30" t="s">
        <v>114</v>
      </c>
      <c r="J910" s="209">
        <v>40</v>
      </c>
      <c r="K910" s="29" t="s">
        <v>5341</v>
      </c>
      <c r="L910" s="29" t="s">
        <v>5342</v>
      </c>
      <c r="M910" s="29" t="s">
        <v>5323</v>
      </c>
      <c r="N910" s="29" t="s">
        <v>5323</v>
      </c>
      <c r="O910" s="46" t="s">
        <v>4</v>
      </c>
    </row>
    <row r="911" spans="1:15" ht="27" customHeight="1">
      <c r="A911" s="11"/>
      <c r="B911" s="12">
        <v>908</v>
      </c>
      <c r="C911" s="13" t="s">
        <v>6106</v>
      </c>
      <c r="D911" s="13"/>
      <c r="E911" s="13"/>
      <c r="F911" s="16" t="s">
        <v>4</v>
      </c>
      <c r="G911" s="17" t="s">
        <v>2704</v>
      </c>
      <c r="H911" s="17" t="s">
        <v>5334</v>
      </c>
      <c r="I911" s="18" t="s">
        <v>110</v>
      </c>
      <c r="J911" s="211">
        <v>40</v>
      </c>
      <c r="K911" s="17" t="s">
        <v>5344</v>
      </c>
      <c r="L911" s="17" t="s">
        <v>5343</v>
      </c>
      <c r="M911" s="17" t="s">
        <v>5323</v>
      </c>
      <c r="N911" s="17" t="s">
        <v>5323</v>
      </c>
      <c r="O911" s="16" t="s">
        <v>4</v>
      </c>
    </row>
    <row r="912" spans="1:15" ht="27" customHeight="1">
      <c r="A912" s="11"/>
      <c r="B912" s="12">
        <v>909</v>
      </c>
      <c r="C912" s="28" t="s">
        <v>6107</v>
      </c>
      <c r="D912" s="28"/>
      <c r="E912" s="28"/>
      <c r="F912" s="46" t="s">
        <v>4</v>
      </c>
      <c r="G912" s="29" t="s">
        <v>2706</v>
      </c>
      <c r="H912" s="29" t="s">
        <v>5336</v>
      </c>
      <c r="I912" s="30" t="s">
        <v>159</v>
      </c>
      <c r="J912" s="209">
        <v>40</v>
      </c>
      <c r="K912" s="29" t="s">
        <v>5367</v>
      </c>
      <c r="L912" s="29" t="s">
        <v>5354</v>
      </c>
      <c r="M912" s="29" t="s">
        <v>5323</v>
      </c>
      <c r="N912" s="29" t="s">
        <v>5323</v>
      </c>
      <c r="O912" s="46" t="s">
        <v>4</v>
      </c>
    </row>
    <row r="913" spans="1:15" ht="27" customHeight="1">
      <c r="A913" s="11"/>
      <c r="B913" s="12">
        <v>910</v>
      </c>
      <c r="C913" s="13" t="s">
        <v>2707</v>
      </c>
      <c r="D913" s="13"/>
      <c r="E913" s="13"/>
      <c r="F913" s="16" t="s">
        <v>4</v>
      </c>
      <c r="G913" s="17" t="s">
        <v>2708</v>
      </c>
      <c r="H913" s="17" t="s">
        <v>5334</v>
      </c>
      <c r="I913" s="18" t="s">
        <v>226</v>
      </c>
      <c r="J913" s="211">
        <v>40</v>
      </c>
      <c r="K913" s="17" t="s">
        <v>5324</v>
      </c>
      <c r="L913" s="17" t="s">
        <v>5324</v>
      </c>
      <c r="M913" s="17" t="s">
        <v>5323</v>
      </c>
      <c r="N913" s="17" t="s">
        <v>5323</v>
      </c>
      <c r="O913" s="16" t="s">
        <v>4</v>
      </c>
    </row>
    <row r="914" spans="1:15" ht="27" customHeight="1">
      <c r="A914" s="33"/>
      <c r="B914" s="12">
        <v>911</v>
      </c>
      <c r="C914" s="28" t="s">
        <v>2709</v>
      </c>
      <c r="D914" s="28"/>
      <c r="E914" s="28"/>
      <c r="F914" s="46" t="s">
        <v>4</v>
      </c>
      <c r="G914" s="29" t="s">
        <v>2710</v>
      </c>
      <c r="H914" s="29" t="s">
        <v>5336</v>
      </c>
      <c r="I914" s="30" t="s">
        <v>24</v>
      </c>
      <c r="J914" s="209">
        <v>40</v>
      </c>
      <c r="K914" s="29" t="s">
        <v>5329</v>
      </c>
      <c r="L914" s="29" t="s">
        <v>5328</v>
      </c>
      <c r="M914" s="29" t="s">
        <v>5323</v>
      </c>
      <c r="N914" s="29" t="s">
        <v>5323</v>
      </c>
      <c r="O914" s="46" t="s">
        <v>4</v>
      </c>
    </row>
    <row r="915" spans="1:15" ht="27" customHeight="1">
      <c r="A915" s="11"/>
      <c r="B915" s="12">
        <v>912</v>
      </c>
      <c r="C915" s="13" t="s">
        <v>6108</v>
      </c>
      <c r="D915" s="13"/>
      <c r="E915" s="13"/>
      <c r="F915" s="16" t="s">
        <v>4</v>
      </c>
      <c r="G915" s="17" t="s">
        <v>2712</v>
      </c>
      <c r="H915" s="17" t="s">
        <v>5351</v>
      </c>
      <c r="I915" s="18" t="s">
        <v>25</v>
      </c>
      <c r="J915" s="211">
        <v>40</v>
      </c>
      <c r="K915" s="17" t="s">
        <v>5428</v>
      </c>
      <c r="L915" s="17" t="s">
        <v>5427</v>
      </c>
      <c r="M915" s="17" t="s">
        <v>5323</v>
      </c>
      <c r="N915" s="17" t="s">
        <v>5323</v>
      </c>
      <c r="O915" s="16" t="s">
        <v>4</v>
      </c>
    </row>
    <row r="916" spans="1:15" ht="27" customHeight="1">
      <c r="A916" s="11"/>
      <c r="B916" s="12">
        <v>913</v>
      </c>
      <c r="C916" s="28" t="s">
        <v>6109</v>
      </c>
      <c r="D916" s="28"/>
      <c r="E916" s="28"/>
      <c r="F916" s="46" t="s">
        <v>4</v>
      </c>
      <c r="G916" s="29" t="s">
        <v>2714</v>
      </c>
      <c r="H916" s="29" t="s">
        <v>5335</v>
      </c>
      <c r="I916" s="30" t="s">
        <v>24</v>
      </c>
      <c r="J916" s="209">
        <v>40</v>
      </c>
      <c r="K916" s="29" t="s">
        <v>5329</v>
      </c>
      <c r="L916" s="29" t="s">
        <v>5328</v>
      </c>
      <c r="M916" s="29" t="s">
        <v>5323</v>
      </c>
      <c r="N916" s="29" t="s">
        <v>5323</v>
      </c>
      <c r="O916" s="46" t="s">
        <v>4</v>
      </c>
    </row>
    <row r="917" spans="1:15" ht="27" customHeight="1">
      <c r="A917" s="11"/>
      <c r="B917" s="12">
        <v>914</v>
      </c>
      <c r="C917" s="13" t="s">
        <v>6110</v>
      </c>
      <c r="D917" s="13"/>
      <c r="E917" s="13"/>
      <c r="F917" s="16" t="s">
        <v>4</v>
      </c>
      <c r="G917" s="17" t="s">
        <v>2716</v>
      </c>
      <c r="H917" s="17" t="s">
        <v>5346</v>
      </c>
      <c r="I917" s="18" t="s">
        <v>38</v>
      </c>
      <c r="J917" s="211">
        <v>40</v>
      </c>
      <c r="K917" s="17" t="s">
        <v>5322</v>
      </c>
      <c r="L917" s="17" t="s">
        <v>5321</v>
      </c>
      <c r="M917" s="17" t="s">
        <v>5323</v>
      </c>
      <c r="N917" s="17" t="s">
        <v>5323</v>
      </c>
      <c r="O917" s="16" t="s">
        <v>4</v>
      </c>
    </row>
    <row r="918" spans="1:15" ht="27" customHeight="1">
      <c r="A918" s="11"/>
      <c r="B918" s="12">
        <v>915</v>
      </c>
      <c r="C918" s="28" t="s">
        <v>6111</v>
      </c>
      <c r="D918" s="28"/>
      <c r="E918" s="28"/>
      <c r="F918" s="46" t="s">
        <v>4</v>
      </c>
      <c r="G918" s="29" t="s">
        <v>2718</v>
      </c>
      <c r="H918" s="29" t="s">
        <v>5359</v>
      </c>
      <c r="I918" s="30" t="s">
        <v>6</v>
      </c>
      <c r="J918" s="209">
        <v>40</v>
      </c>
      <c r="K918" s="29" t="s">
        <v>5331</v>
      </c>
      <c r="L918" s="29" t="s">
        <v>5332</v>
      </c>
      <c r="M918" s="29" t="s">
        <v>5323</v>
      </c>
      <c r="N918" s="29" t="s">
        <v>5323</v>
      </c>
      <c r="O918" s="46" t="s">
        <v>4</v>
      </c>
    </row>
    <row r="919" spans="1:15" ht="27" customHeight="1">
      <c r="A919" s="33"/>
      <c r="B919" s="12">
        <v>916</v>
      </c>
      <c r="C919" s="13" t="s">
        <v>6112</v>
      </c>
      <c r="D919" s="13"/>
      <c r="E919" s="13"/>
      <c r="F919" s="16" t="s">
        <v>4</v>
      </c>
      <c r="G919" s="17" t="s">
        <v>2720</v>
      </c>
      <c r="H919" s="17" t="s">
        <v>5359</v>
      </c>
      <c r="I919" s="18" t="s">
        <v>61</v>
      </c>
      <c r="J919" s="211">
        <v>40</v>
      </c>
      <c r="K919" s="17" t="s">
        <v>5338</v>
      </c>
      <c r="L919" s="17" t="s">
        <v>5337</v>
      </c>
      <c r="M919" s="17" t="s">
        <v>5323</v>
      </c>
      <c r="N919" s="17" t="s">
        <v>5323</v>
      </c>
      <c r="O919" s="16" t="s">
        <v>4</v>
      </c>
    </row>
    <row r="920" spans="1:15" ht="27" customHeight="1">
      <c r="A920" s="11"/>
      <c r="B920" s="12">
        <v>917</v>
      </c>
      <c r="C920" s="28" t="s">
        <v>6113</v>
      </c>
      <c r="D920" s="28"/>
      <c r="E920" s="28"/>
      <c r="F920" s="46" t="s">
        <v>4</v>
      </c>
      <c r="G920" s="29" t="s">
        <v>2722</v>
      </c>
      <c r="H920" s="29" t="s">
        <v>5335</v>
      </c>
      <c r="I920" s="30" t="s">
        <v>108</v>
      </c>
      <c r="J920" s="209">
        <v>40</v>
      </c>
      <c r="K920" s="29" t="s">
        <v>5371</v>
      </c>
      <c r="L920" s="29" t="s">
        <v>5376</v>
      </c>
      <c r="M920" s="29" t="s">
        <v>5323</v>
      </c>
      <c r="N920" s="29" t="s">
        <v>5323</v>
      </c>
      <c r="O920" s="46" t="s">
        <v>4</v>
      </c>
    </row>
    <row r="921" spans="1:15" ht="27" customHeight="1">
      <c r="A921" s="11"/>
      <c r="B921" s="12">
        <v>918</v>
      </c>
      <c r="C921" s="13" t="s">
        <v>6114</v>
      </c>
      <c r="D921" s="13"/>
      <c r="E921" s="13"/>
      <c r="F921" s="16" t="s">
        <v>4</v>
      </c>
      <c r="G921" s="17" t="s">
        <v>2724</v>
      </c>
      <c r="H921" s="17" t="s">
        <v>5334</v>
      </c>
      <c r="I921" s="18" t="s">
        <v>24</v>
      </c>
      <c r="J921" s="211">
        <v>40</v>
      </c>
      <c r="K921" s="17" t="s">
        <v>5329</v>
      </c>
      <c r="L921" s="17" t="s">
        <v>5328</v>
      </c>
      <c r="M921" s="17" t="s">
        <v>5323</v>
      </c>
      <c r="N921" s="17" t="s">
        <v>5323</v>
      </c>
      <c r="O921" s="16" t="s">
        <v>4</v>
      </c>
    </row>
    <row r="922" spans="1:15" ht="27" customHeight="1">
      <c r="A922" s="11"/>
      <c r="B922" s="12">
        <v>919</v>
      </c>
      <c r="C922" s="28" t="s">
        <v>6115</v>
      </c>
      <c r="D922" s="28"/>
      <c r="E922" s="28"/>
      <c r="F922" s="46" t="s">
        <v>4</v>
      </c>
      <c r="G922" s="29" t="s">
        <v>2726</v>
      </c>
      <c r="H922" s="29" t="s">
        <v>5327</v>
      </c>
      <c r="I922" s="30" t="s">
        <v>10</v>
      </c>
      <c r="J922" s="209">
        <v>40</v>
      </c>
      <c r="K922" s="29" t="s">
        <v>5358</v>
      </c>
      <c r="L922" s="29" t="s">
        <v>5357</v>
      </c>
      <c r="M922" s="29" t="s">
        <v>5323</v>
      </c>
      <c r="N922" s="29" t="s">
        <v>5323</v>
      </c>
      <c r="O922" s="46" t="s">
        <v>4</v>
      </c>
    </row>
    <row r="923" spans="1:15" ht="27" customHeight="1">
      <c r="A923" s="11"/>
      <c r="B923" s="12">
        <v>920</v>
      </c>
      <c r="C923" s="13" t="s">
        <v>2728</v>
      </c>
      <c r="D923" s="13"/>
      <c r="E923" s="13"/>
      <c r="F923" s="16" t="s">
        <v>4</v>
      </c>
      <c r="G923" s="17" t="s">
        <v>2729</v>
      </c>
      <c r="H923" s="17" t="s">
        <v>5351</v>
      </c>
      <c r="I923" s="18" t="s">
        <v>14</v>
      </c>
      <c r="J923" s="211">
        <v>40</v>
      </c>
      <c r="K923" s="17" t="s">
        <v>5328</v>
      </c>
      <c r="L923" s="17" t="s">
        <v>5338</v>
      </c>
      <c r="M923" s="17" t="s">
        <v>5323</v>
      </c>
      <c r="N923" s="17" t="s">
        <v>5356</v>
      </c>
      <c r="O923" s="16" t="s">
        <v>4</v>
      </c>
    </row>
    <row r="924" spans="1:15" ht="27" customHeight="1">
      <c r="A924" s="20"/>
      <c r="B924" s="12">
        <v>921</v>
      </c>
      <c r="C924" s="28" t="s">
        <v>2730</v>
      </c>
      <c r="D924" s="28"/>
      <c r="E924" s="28"/>
      <c r="F924" s="46" t="s">
        <v>4</v>
      </c>
      <c r="G924" s="29" t="s">
        <v>2731</v>
      </c>
      <c r="H924" s="29" t="s">
        <v>5327</v>
      </c>
      <c r="I924" s="30" t="s">
        <v>108</v>
      </c>
      <c r="J924" s="209">
        <v>40</v>
      </c>
      <c r="K924" s="29" t="s">
        <v>5371</v>
      </c>
      <c r="L924" s="29" t="s">
        <v>5376</v>
      </c>
      <c r="M924" s="29" t="s">
        <v>5323</v>
      </c>
      <c r="N924" s="29" t="s">
        <v>5323</v>
      </c>
      <c r="O924" s="46" t="s">
        <v>4</v>
      </c>
    </row>
    <row r="925" spans="1:15" ht="27" customHeight="1">
      <c r="A925" s="11"/>
      <c r="B925" s="12">
        <v>922</v>
      </c>
      <c r="C925" s="13" t="s">
        <v>6116</v>
      </c>
      <c r="D925" s="13"/>
      <c r="E925" s="13"/>
      <c r="F925" s="16" t="s">
        <v>4</v>
      </c>
      <c r="G925" s="17" t="s">
        <v>2733</v>
      </c>
      <c r="H925" s="17" t="s">
        <v>5359</v>
      </c>
      <c r="I925" s="18" t="s">
        <v>30</v>
      </c>
      <c r="J925" s="211">
        <v>40</v>
      </c>
      <c r="K925" s="17" t="s">
        <v>5360</v>
      </c>
      <c r="L925" s="17" t="s">
        <v>5371</v>
      </c>
      <c r="M925" s="17" t="s">
        <v>5323</v>
      </c>
      <c r="N925" s="17" t="s">
        <v>5392</v>
      </c>
      <c r="O925" s="16" t="s">
        <v>4</v>
      </c>
    </row>
    <row r="926" spans="1:15" ht="27" customHeight="1">
      <c r="A926" s="11"/>
      <c r="B926" s="12">
        <v>923</v>
      </c>
      <c r="C926" s="28" t="s">
        <v>6117</v>
      </c>
      <c r="D926" s="28"/>
      <c r="E926" s="28"/>
      <c r="F926" s="46" t="s">
        <v>4</v>
      </c>
      <c r="G926" s="29" t="s">
        <v>2735</v>
      </c>
      <c r="H926" s="29" t="s">
        <v>5320</v>
      </c>
      <c r="I926" s="30" t="s">
        <v>30</v>
      </c>
      <c r="J926" s="209">
        <v>40</v>
      </c>
      <c r="K926" s="29" t="s">
        <v>5360</v>
      </c>
      <c r="L926" s="29" t="s">
        <v>5361</v>
      </c>
      <c r="M926" s="29" t="s">
        <v>5323</v>
      </c>
      <c r="N926" s="29" t="s">
        <v>5323</v>
      </c>
      <c r="O926" s="46" t="s">
        <v>4</v>
      </c>
    </row>
    <row r="927" spans="1:15" ht="27" customHeight="1">
      <c r="A927" s="11"/>
      <c r="B927" s="12">
        <v>924</v>
      </c>
      <c r="C927" s="13" t="s">
        <v>6118</v>
      </c>
      <c r="D927" s="13"/>
      <c r="E927" s="13"/>
      <c r="F927" s="16" t="s">
        <v>4</v>
      </c>
      <c r="G927" s="17" t="s">
        <v>2737</v>
      </c>
      <c r="H927" s="17" t="s">
        <v>5334</v>
      </c>
      <c r="I927" s="18" t="s">
        <v>22</v>
      </c>
      <c r="J927" s="211">
        <v>40</v>
      </c>
      <c r="K927" s="17" t="s">
        <v>5332</v>
      </c>
      <c r="L927" s="17" t="s">
        <v>5331</v>
      </c>
      <c r="M927" s="17" t="s">
        <v>5323</v>
      </c>
      <c r="N927" s="17" t="s">
        <v>5323</v>
      </c>
      <c r="O927" s="16" t="s">
        <v>4</v>
      </c>
    </row>
    <row r="928" spans="1:15" ht="27" customHeight="1">
      <c r="A928" s="11"/>
      <c r="B928" s="12">
        <v>925</v>
      </c>
      <c r="C928" s="28" t="s">
        <v>6119</v>
      </c>
      <c r="D928" s="28"/>
      <c r="E928" s="28"/>
      <c r="F928" s="46" t="s">
        <v>4</v>
      </c>
      <c r="G928" s="29" t="s">
        <v>2739</v>
      </c>
      <c r="H928" s="29" t="s">
        <v>5351</v>
      </c>
      <c r="I928" s="30" t="s">
        <v>215</v>
      </c>
      <c r="J928" s="209">
        <v>40</v>
      </c>
      <c r="K928" s="29" t="s">
        <v>5374</v>
      </c>
      <c r="L928" s="29" t="s">
        <v>5373</v>
      </c>
      <c r="M928" s="29" t="s">
        <v>5323</v>
      </c>
      <c r="N928" s="29" t="s">
        <v>5323</v>
      </c>
      <c r="O928" s="46" t="s">
        <v>4</v>
      </c>
    </row>
    <row r="929" spans="1:15" ht="27" customHeight="1">
      <c r="A929" s="33"/>
      <c r="B929" s="12">
        <v>926</v>
      </c>
      <c r="C929" s="13" t="s">
        <v>6120</v>
      </c>
      <c r="D929" s="13"/>
      <c r="E929" s="13"/>
      <c r="F929" s="16" t="s">
        <v>4</v>
      </c>
      <c r="G929" s="17" t="s">
        <v>2741</v>
      </c>
      <c r="H929" s="17" t="s">
        <v>5346</v>
      </c>
      <c r="I929" s="18" t="s">
        <v>36</v>
      </c>
      <c r="J929" s="211">
        <v>40</v>
      </c>
      <c r="K929" s="17" t="s">
        <v>5343</v>
      </c>
      <c r="L929" s="17" t="s">
        <v>5344</v>
      </c>
      <c r="M929" s="17" t="s">
        <v>5323</v>
      </c>
      <c r="N929" s="17" t="s">
        <v>5323</v>
      </c>
      <c r="O929" s="16" t="s">
        <v>4</v>
      </c>
    </row>
    <row r="930" spans="1:15" ht="27" customHeight="1">
      <c r="A930" s="11"/>
      <c r="B930" s="12">
        <v>927</v>
      </c>
      <c r="C930" s="28" t="s">
        <v>6121</v>
      </c>
      <c r="D930" s="28"/>
      <c r="E930" s="28"/>
      <c r="F930" s="46" t="s">
        <v>4</v>
      </c>
      <c r="G930" s="29" t="s">
        <v>2743</v>
      </c>
      <c r="H930" s="29" t="s">
        <v>5327</v>
      </c>
      <c r="I930" s="30" t="s">
        <v>24</v>
      </c>
      <c r="J930" s="209">
        <v>40</v>
      </c>
      <c r="K930" s="29" t="s">
        <v>5329</v>
      </c>
      <c r="L930" s="29" t="s">
        <v>5328</v>
      </c>
      <c r="M930" s="29" t="s">
        <v>5323</v>
      </c>
      <c r="N930" s="29" t="s">
        <v>5323</v>
      </c>
      <c r="O930" s="46" t="s">
        <v>4</v>
      </c>
    </row>
    <row r="931" spans="1:15" ht="27" customHeight="1">
      <c r="A931" s="11"/>
      <c r="B931" s="12">
        <v>928</v>
      </c>
      <c r="C931" s="13" t="s">
        <v>6122</v>
      </c>
      <c r="D931" s="13"/>
      <c r="E931" s="13"/>
      <c r="F931" s="16" t="s">
        <v>4</v>
      </c>
      <c r="G931" s="17" t="s">
        <v>2745</v>
      </c>
      <c r="H931" s="17" t="s">
        <v>5320</v>
      </c>
      <c r="I931" s="18" t="s">
        <v>14</v>
      </c>
      <c r="J931" s="211">
        <v>40</v>
      </c>
      <c r="K931" s="17" t="s">
        <v>5328</v>
      </c>
      <c r="L931" s="17" t="s">
        <v>5329</v>
      </c>
      <c r="M931" s="17" t="s">
        <v>5323</v>
      </c>
      <c r="N931" s="17" t="s">
        <v>5323</v>
      </c>
      <c r="O931" s="16" t="s">
        <v>4</v>
      </c>
    </row>
    <row r="932" spans="1:15" ht="27" customHeight="1">
      <c r="A932" s="11"/>
      <c r="B932" s="12">
        <v>929</v>
      </c>
      <c r="C932" s="28" t="s">
        <v>6123</v>
      </c>
      <c r="D932" s="28"/>
      <c r="E932" s="28"/>
      <c r="F932" s="46" t="s">
        <v>4</v>
      </c>
      <c r="G932" s="29" t="s">
        <v>2747</v>
      </c>
      <c r="H932" s="29" t="s">
        <v>5346</v>
      </c>
      <c r="I932" s="30" t="s">
        <v>26</v>
      </c>
      <c r="J932" s="209">
        <v>40</v>
      </c>
      <c r="K932" s="29" t="s">
        <v>5354</v>
      </c>
      <c r="L932" s="29" t="s">
        <v>5367</v>
      </c>
      <c r="M932" s="29" t="s">
        <v>5323</v>
      </c>
      <c r="N932" s="29" t="s">
        <v>5323</v>
      </c>
      <c r="O932" s="46" t="s">
        <v>4</v>
      </c>
    </row>
    <row r="933" spans="1:15" ht="27" customHeight="1">
      <c r="A933" s="11"/>
      <c r="B933" s="12">
        <v>930</v>
      </c>
      <c r="C933" s="13" t="s">
        <v>2748</v>
      </c>
      <c r="D933" s="13"/>
      <c r="E933" s="13"/>
      <c r="F933" s="16" t="s">
        <v>4</v>
      </c>
      <c r="G933" s="17" t="s">
        <v>2749</v>
      </c>
      <c r="H933" s="17" t="s">
        <v>5336</v>
      </c>
      <c r="I933" s="18" t="s">
        <v>129</v>
      </c>
      <c r="J933" s="211">
        <v>40</v>
      </c>
      <c r="K933" s="17" t="s">
        <v>5342</v>
      </c>
      <c r="L933" s="17" t="s">
        <v>5341</v>
      </c>
      <c r="M933" s="17" t="s">
        <v>5323</v>
      </c>
      <c r="N933" s="17" t="s">
        <v>5323</v>
      </c>
      <c r="O933" s="16" t="s">
        <v>4</v>
      </c>
    </row>
    <row r="934" spans="1:15" ht="27" customHeight="1">
      <c r="A934" s="33"/>
      <c r="B934" s="12">
        <v>931</v>
      </c>
      <c r="C934" s="28" t="s">
        <v>2750</v>
      </c>
      <c r="D934" s="28"/>
      <c r="E934" s="28"/>
      <c r="F934" s="46" t="s">
        <v>4</v>
      </c>
      <c r="G934" s="29" t="s">
        <v>2751</v>
      </c>
      <c r="H934" s="29" t="s">
        <v>5336</v>
      </c>
      <c r="I934" s="30" t="s">
        <v>6</v>
      </c>
      <c r="J934" s="209">
        <v>40</v>
      </c>
      <c r="K934" s="29" t="s">
        <v>5331</v>
      </c>
      <c r="L934" s="29" t="s">
        <v>5332</v>
      </c>
      <c r="M934" s="29" t="s">
        <v>5323</v>
      </c>
      <c r="N934" s="29" t="s">
        <v>5323</v>
      </c>
      <c r="O934" s="46" t="s">
        <v>4</v>
      </c>
    </row>
    <row r="935" spans="1:15" ht="27" customHeight="1">
      <c r="A935" s="11"/>
      <c r="B935" s="12">
        <v>932</v>
      </c>
      <c r="C935" s="13" t="s">
        <v>6124</v>
      </c>
      <c r="D935" s="14" t="s">
        <v>2753</v>
      </c>
      <c r="E935" s="15" t="s">
        <v>65</v>
      </c>
      <c r="F935" s="16" t="s">
        <v>4</v>
      </c>
      <c r="G935" s="17" t="s">
        <v>2754</v>
      </c>
      <c r="H935" s="17" t="s">
        <v>5335</v>
      </c>
      <c r="I935" s="18" t="s">
        <v>191</v>
      </c>
      <c r="J935" s="211">
        <v>40</v>
      </c>
      <c r="K935" s="17" t="s">
        <v>5427</v>
      </c>
      <c r="L935" s="17" t="s">
        <v>5428</v>
      </c>
      <c r="M935" s="17" t="s">
        <v>5323</v>
      </c>
      <c r="N935" s="17" t="s">
        <v>5323</v>
      </c>
      <c r="O935" s="16" t="s">
        <v>4</v>
      </c>
    </row>
    <row r="936" spans="1:15" ht="27" customHeight="1">
      <c r="A936" s="11"/>
      <c r="B936" s="12">
        <v>933</v>
      </c>
      <c r="C936" s="28" t="s">
        <v>6125</v>
      </c>
      <c r="D936" s="14" t="s">
        <v>2756</v>
      </c>
      <c r="E936" s="15" t="s">
        <v>65</v>
      </c>
      <c r="F936" s="46" t="s">
        <v>4</v>
      </c>
      <c r="G936" s="29" t="s">
        <v>2757</v>
      </c>
      <c r="H936" s="29" t="s">
        <v>5320</v>
      </c>
      <c r="I936" s="30" t="s">
        <v>164</v>
      </c>
      <c r="J936" s="209">
        <v>40</v>
      </c>
      <c r="K936" s="29" t="s">
        <v>5418</v>
      </c>
      <c r="L936" s="29" t="s">
        <v>5419</v>
      </c>
      <c r="M936" s="29" t="s">
        <v>5323</v>
      </c>
      <c r="N936" s="29" t="s">
        <v>5323</v>
      </c>
      <c r="O936" s="46" t="s">
        <v>4</v>
      </c>
    </row>
    <row r="937" spans="1:15" ht="27" customHeight="1">
      <c r="A937" s="11"/>
      <c r="B937" s="12">
        <v>934</v>
      </c>
      <c r="C937" s="13" t="s">
        <v>6126</v>
      </c>
      <c r="D937" s="14" t="s">
        <v>2759</v>
      </c>
      <c r="E937" s="15" t="s">
        <v>65</v>
      </c>
      <c r="F937" s="16" t="s">
        <v>4</v>
      </c>
      <c r="G937" s="17" t="s">
        <v>2760</v>
      </c>
      <c r="H937" s="17" t="s">
        <v>5351</v>
      </c>
      <c r="I937" s="18" t="s">
        <v>159</v>
      </c>
      <c r="J937" s="211">
        <v>40</v>
      </c>
      <c r="K937" s="17" t="s">
        <v>5367</v>
      </c>
      <c r="L937" s="17" t="s">
        <v>5354</v>
      </c>
      <c r="M937" s="17" t="s">
        <v>5323</v>
      </c>
      <c r="N937" s="17" t="s">
        <v>5323</v>
      </c>
      <c r="O937" s="16" t="s">
        <v>4</v>
      </c>
    </row>
    <row r="938" spans="1:15" ht="27" customHeight="1">
      <c r="A938" s="11"/>
      <c r="B938" s="12">
        <v>935</v>
      </c>
      <c r="C938" s="28" t="s">
        <v>6127</v>
      </c>
      <c r="D938" s="14" t="s">
        <v>2762</v>
      </c>
      <c r="E938" s="15" t="s">
        <v>65</v>
      </c>
      <c r="F938" s="46" t="s">
        <v>4</v>
      </c>
      <c r="G938" s="29" t="s">
        <v>2763</v>
      </c>
      <c r="H938" s="29" t="s">
        <v>5336</v>
      </c>
      <c r="I938" s="30" t="s">
        <v>44</v>
      </c>
      <c r="J938" s="209">
        <v>40</v>
      </c>
      <c r="K938" s="29" t="s">
        <v>5349</v>
      </c>
      <c r="L938" s="29" t="s">
        <v>5348</v>
      </c>
      <c r="M938" s="29" t="s">
        <v>5323</v>
      </c>
      <c r="N938" s="29" t="s">
        <v>5323</v>
      </c>
      <c r="O938" s="46" t="s">
        <v>4</v>
      </c>
    </row>
    <row r="939" spans="1:15" ht="27" customHeight="1">
      <c r="A939" s="33"/>
      <c r="B939" s="12">
        <v>936</v>
      </c>
      <c r="C939" s="13" t="s">
        <v>6128</v>
      </c>
      <c r="D939" s="14" t="s">
        <v>2765</v>
      </c>
      <c r="E939" s="15" t="s">
        <v>65</v>
      </c>
      <c r="F939" s="16" t="s">
        <v>4</v>
      </c>
      <c r="G939" s="17" t="s">
        <v>2766</v>
      </c>
      <c r="H939" s="17" t="s">
        <v>5334</v>
      </c>
      <c r="I939" s="18" t="s">
        <v>90</v>
      </c>
      <c r="J939" s="211">
        <v>40</v>
      </c>
      <c r="K939" s="17" t="s">
        <v>5357</v>
      </c>
      <c r="L939" s="17" t="s">
        <v>5358</v>
      </c>
      <c r="M939" s="17" t="s">
        <v>5323</v>
      </c>
      <c r="N939" s="17" t="s">
        <v>5323</v>
      </c>
      <c r="O939" s="16" t="s">
        <v>4</v>
      </c>
    </row>
    <row r="940" spans="1:15" ht="27" customHeight="1">
      <c r="A940" s="11"/>
      <c r="B940" s="12">
        <v>937</v>
      </c>
      <c r="C940" s="28" t="s">
        <v>6129</v>
      </c>
      <c r="D940" s="14" t="s">
        <v>2768</v>
      </c>
      <c r="E940" s="15" t="s">
        <v>59</v>
      </c>
      <c r="F940" s="46" t="s">
        <v>4</v>
      </c>
      <c r="G940" s="29" t="s">
        <v>2769</v>
      </c>
      <c r="H940" s="29" t="s">
        <v>5327</v>
      </c>
      <c r="I940" s="30" t="s">
        <v>36</v>
      </c>
      <c r="J940" s="209">
        <v>40</v>
      </c>
      <c r="K940" s="29" t="s">
        <v>5343</v>
      </c>
      <c r="L940" s="29" t="s">
        <v>5344</v>
      </c>
      <c r="M940" s="29" t="s">
        <v>5323</v>
      </c>
      <c r="N940" s="29" t="s">
        <v>5323</v>
      </c>
      <c r="O940" s="46" t="s">
        <v>4</v>
      </c>
    </row>
    <row r="941" spans="1:15" ht="27" customHeight="1">
      <c r="A941" s="11"/>
      <c r="B941" s="12">
        <v>938</v>
      </c>
      <c r="C941" s="13" t="s">
        <v>6130</v>
      </c>
      <c r="D941" s="14" t="s">
        <v>2771</v>
      </c>
      <c r="E941" s="15" t="s">
        <v>65</v>
      </c>
      <c r="F941" s="16" t="s">
        <v>4</v>
      </c>
      <c r="G941" s="17" t="s">
        <v>2772</v>
      </c>
      <c r="H941" s="17" t="s">
        <v>5359</v>
      </c>
      <c r="I941" s="18" t="s">
        <v>49</v>
      </c>
      <c r="J941" s="211">
        <v>40</v>
      </c>
      <c r="K941" s="17" t="s">
        <v>5403</v>
      </c>
      <c r="L941" s="17" t="s">
        <v>5389</v>
      </c>
      <c r="M941" s="17" t="s">
        <v>5323</v>
      </c>
      <c r="N941" s="17" t="s">
        <v>5323</v>
      </c>
      <c r="O941" s="16" t="s">
        <v>4</v>
      </c>
    </row>
    <row r="942" spans="1:15" ht="27" customHeight="1">
      <c r="A942" s="11"/>
      <c r="B942" s="12">
        <v>939</v>
      </c>
      <c r="C942" s="28" t="s">
        <v>6131</v>
      </c>
      <c r="D942" s="14" t="s">
        <v>2774</v>
      </c>
      <c r="E942" s="15" t="s">
        <v>65</v>
      </c>
      <c r="F942" s="46" t="s">
        <v>4</v>
      </c>
      <c r="G942" s="29" t="s">
        <v>2775</v>
      </c>
      <c r="H942" s="29" t="s">
        <v>5346</v>
      </c>
      <c r="I942" s="30" t="s">
        <v>44</v>
      </c>
      <c r="J942" s="209">
        <v>40</v>
      </c>
      <c r="K942" s="29" t="s">
        <v>5349</v>
      </c>
      <c r="L942" s="29" t="s">
        <v>5348</v>
      </c>
      <c r="M942" s="29" t="s">
        <v>5323</v>
      </c>
      <c r="N942" s="29" t="s">
        <v>5323</v>
      </c>
      <c r="O942" s="46" t="s">
        <v>4</v>
      </c>
    </row>
    <row r="943" spans="1:15" ht="27" customHeight="1">
      <c r="A943" s="11"/>
      <c r="B943" s="12">
        <v>940</v>
      </c>
      <c r="C943" s="13" t="s">
        <v>6132</v>
      </c>
      <c r="D943" s="14" t="s">
        <v>2777</v>
      </c>
      <c r="E943" s="15" t="s">
        <v>47</v>
      </c>
      <c r="F943" s="16" t="s">
        <v>4</v>
      </c>
      <c r="G943" s="17" t="s">
        <v>2778</v>
      </c>
      <c r="H943" s="17" t="s">
        <v>5335</v>
      </c>
      <c r="I943" s="18" t="s">
        <v>44</v>
      </c>
      <c r="J943" s="211">
        <v>40</v>
      </c>
      <c r="K943" s="17" t="s">
        <v>5349</v>
      </c>
      <c r="L943" s="17" t="s">
        <v>5348</v>
      </c>
      <c r="M943" s="17" t="s">
        <v>5323</v>
      </c>
      <c r="N943" s="17" t="s">
        <v>5323</v>
      </c>
      <c r="O943" s="16" t="s">
        <v>4</v>
      </c>
    </row>
    <row r="944" spans="1:15" ht="27" customHeight="1">
      <c r="A944" s="20"/>
      <c r="B944" s="12">
        <v>941</v>
      </c>
      <c r="C944" s="28" t="s">
        <v>6133</v>
      </c>
      <c r="D944" s="14" t="s">
        <v>2780</v>
      </c>
      <c r="E944" s="15" t="s">
        <v>65</v>
      </c>
      <c r="F944" s="46" t="s">
        <v>4</v>
      </c>
      <c r="G944" s="29" t="s">
        <v>2781</v>
      </c>
      <c r="H944" s="29" t="s">
        <v>5320</v>
      </c>
      <c r="I944" s="30" t="s">
        <v>49</v>
      </c>
      <c r="J944" s="209">
        <v>40</v>
      </c>
      <c r="K944" s="29" t="s">
        <v>5403</v>
      </c>
      <c r="L944" s="29" t="s">
        <v>5389</v>
      </c>
      <c r="M944" s="29" t="s">
        <v>5323</v>
      </c>
      <c r="N944" s="29" t="s">
        <v>5323</v>
      </c>
      <c r="O944" s="46" t="s">
        <v>4</v>
      </c>
    </row>
    <row r="945" spans="1:15" ht="27" customHeight="1">
      <c r="A945" s="11"/>
      <c r="B945" s="12">
        <v>942</v>
      </c>
      <c r="C945" s="13" t="s">
        <v>6134</v>
      </c>
      <c r="D945" s="14" t="s">
        <v>2783</v>
      </c>
      <c r="E945" s="208" t="s">
        <v>59</v>
      </c>
      <c r="F945" s="16" t="s">
        <v>4</v>
      </c>
      <c r="G945" s="17" t="s">
        <v>2784</v>
      </c>
      <c r="H945" s="17" t="s">
        <v>5351</v>
      </c>
      <c r="I945" s="18" t="s">
        <v>36</v>
      </c>
      <c r="J945" s="211">
        <v>40</v>
      </c>
      <c r="K945" s="17" t="s">
        <v>5343</v>
      </c>
      <c r="L945" s="17" t="s">
        <v>5344</v>
      </c>
      <c r="M945" s="17" t="s">
        <v>5323</v>
      </c>
      <c r="N945" s="17" t="s">
        <v>5323</v>
      </c>
      <c r="O945" s="16" t="s">
        <v>4</v>
      </c>
    </row>
    <row r="946" spans="1:15" ht="27" customHeight="1">
      <c r="A946" s="11"/>
      <c r="B946" s="12">
        <v>943</v>
      </c>
      <c r="C946" s="28" t="s">
        <v>6135</v>
      </c>
      <c r="D946" s="24" t="s">
        <v>2786</v>
      </c>
      <c r="E946" s="25" t="s">
        <v>65</v>
      </c>
      <c r="F946" s="46" t="s">
        <v>4</v>
      </c>
      <c r="G946" s="29" t="s">
        <v>2787</v>
      </c>
      <c r="H946" s="29" t="s">
        <v>5336</v>
      </c>
      <c r="I946" s="30" t="s">
        <v>36</v>
      </c>
      <c r="J946" s="209">
        <v>40</v>
      </c>
      <c r="K946" s="29" t="s">
        <v>5343</v>
      </c>
      <c r="L946" s="29" t="s">
        <v>5344</v>
      </c>
      <c r="M946" s="29" t="s">
        <v>5323</v>
      </c>
      <c r="N946" s="29" t="s">
        <v>5323</v>
      </c>
      <c r="O946" s="46" t="s">
        <v>4</v>
      </c>
    </row>
    <row r="947" spans="1:15" ht="27" customHeight="1">
      <c r="A947" s="11"/>
      <c r="B947" s="12">
        <v>944</v>
      </c>
      <c r="C947" s="13" t="s">
        <v>6136</v>
      </c>
      <c r="D947" s="24" t="s">
        <v>2789</v>
      </c>
      <c r="E947" s="43" t="s">
        <v>65</v>
      </c>
      <c r="F947" s="16" t="s">
        <v>4</v>
      </c>
      <c r="G947" s="17" t="s">
        <v>2790</v>
      </c>
      <c r="H947" s="17" t="s">
        <v>5334</v>
      </c>
      <c r="I947" s="18" t="s">
        <v>114</v>
      </c>
      <c r="J947" s="211">
        <v>40</v>
      </c>
      <c r="K947" s="17" t="s">
        <v>5341</v>
      </c>
      <c r="L947" s="17" t="s">
        <v>5342</v>
      </c>
      <c r="M947" s="17" t="s">
        <v>5323</v>
      </c>
      <c r="N947" s="17" t="s">
        <v>5323</v>
      </c>
      <c r="O947" s="16" t="s">
        <v>4</v>
      </c>
    </row>
    <row r="948" spans="1:15" ht="27" customHeight="1">
      <c r="A948" s="11"/>
      <c r="B948" s="12">
        <v>945</v>
      </c>
      <c r="C948" s="28" t="s">
        <v>6137</v>
      </c>
      <c r="D948" s="24" t="s">
        <v>2792</v>
      </c>
      <c r="E948" s="25" t="s">
        <v>65</v>
      </c>
      <c r="F948" s="46" t="s">
        <v>4</v>
      </c>
      <c r="G948" s="29" t="s">
        <v>2793</v>
      </c>
      <c r="H948" s="29" t="s">
        <v>5327</v>
      </c>
      <c r="I948" s="30" t="s">
        <v>67</v>
      </c>
      <c r="J948" s="209">
        <v>40</v>
      </c>
      <c r="K948" s="29" t="s">
        <v>5377</v>
      </c>
      <c r="L948" s="29" t="s">
        <v>5378</v>
      </c>
      <c r="M948" s="29" t="s">
        <v>5323</v>
      </c>
      <c r="N948" s="29" t="s">
        <v>5323</v>
      </c>
      <c r="O948" s="46" t="s">
        <v>4</v>
      </c>
    </row>
    <row r="949" spans="1:15" ht="27" customHeight="1">
      <c r="A949" s="33"/>
      <c r="B949" s="12">
        <v>946</v>
      </c>
      <c r="C949" s="13" t="s">
        <v>6138</v>
      </c>
      <c r="D949" s="24" t="s">
        <v>2795</v>
      </c>
      <c r="E949" s="25" t="s">
        <v>65</v>
      </c>
      <c r="F949" s="16" t="s">
        <v>4</v>
      </c>
      <c r="G949" s="17" t="s">
        <v>2796</v>
      </c>
      <c r="H949" s="17" t="s">
        <v>5359</v>
      </c>
      <c r="I949" s="18" t="s">
        <v>90</v>
      </c>
      <c r="J949" s="211">
        <v>40</v>
      </c>
      <c r="K949" s="17" t="s">
        <v>5357</v>
      </c>
      <c r="L949" s="17" t="s">
        <v>5378</v>
      </c>
      <c r="M949" s="17" t="s">
        <v>5323</v>
      </c>
      <c r="N949" s="17" t="s">
        <v>5356</v>
      </c>
      <c r="O949" s="16" t="s">
        <v>4</v>
      </c>
    </row>
    <row r="950" spans="1:15" ht="27" customHeight="1">
      <c r="A950" s="11"/>
      <c r="B950" s="12">
        <v>947</v>
      </c>
      <c r="C950" s="28" t="s">
        <v>6139</v>
      </c>
      <c r="D950" s="24" t="s">
        <v>2798</v>
      </c>
      <c r="E950" s="25" t="s">
        <v>65</v>
      </c>
      <c r="F950" s="46" t="s">
        <v>4</v>
      </c>
      <c r="G950" s="29" t="s">
        <v>2799</v>
      </c>
      <c r="H950" s="29" t="s">
        <v>5346</v>
      </c>
      <c r="I950" s="30" t="s">
        <v>44</v>
      </c>
      <c r="J950" s="209">
        <v>40</v>
      </c>
      <c r="K950" s="29" t="s">
        <v>5349</v>
      </c>
      <c r="L950" s="29" t="s">
        <v>5348</v>
      </c>
      <c r="M950" s="29" t="s">
        <v>5323</v>
      </c>
      <c r="N950" s="29" t="s">
        <v>5323</v>
      </c>
      <c r="O950" s="46" t="s">
        <v>4</v>
      </c>
    </row>
    <row r="951" spans="1:15" ht="27" customHeight="1">
      <c r="A951" s="11"/>
      <c r="B951" s="12">
        <v>948</v>
      </c>
      <c r="C951" s="13" t="s">
        <v>6140</v>
      </c>
      <c r="D951" s="24" t="s">
        <v>2801</v>
      </c>
      <c r="E951" s="25" t="s">
        <v>65</v>
      </c>
      <c r="F951" s="16" t="s">
        <v>4</v>
      </c>
      <c r="G951" s="17" t="s">
        <v>2802</v>
      </c>
      <c r="H951" s="17" t="s">
        <v>5335</v>
      </c>
      <c r="I951" s="18" t="s">
        <v>44</v>
      </c>
      <c r="J951" s="211">
        <v>40</v>
      </c>
      <c r="K951" s="17" t="s">
        <v>5349</v>
      </c>
      <c r="L951" s="17" t="s">
        <v>5348</v>
      </c>
      <c r="M951" s="17" t="s">
        <v>5323</v>
      </c>
      <c r="N951" s="17" t="s">
        <v>5323</v>
      </c>
      <c r="O951" s="16" t="s">
        <v>4</v>
      </c>
    </row>
    <row r="952" spans="1:15" ht="27" customHeight="1">
      <c r="A952" s="11"/>
      <c r="B952" s="12">
        <v>949</v>
      </c>
      <c r="C952" s="28" t="s">
        <v>6141</v>
      </c>
      <c r="D952" s="24" t="s">
        <v>2804</v>
      </c>
      <c r="E952" s="25" t="s">
        <v>65</v>
      </c>
      <c r="F952" s="46" t="s">
        <v>4</v>
      </c>
      <c r="G952" s="29" t="s">
        <v>2805</v>
      </c>
      <c r="H952" s="29" t="s">
        <v>5320</v>
      </c>
      <c r="I952" s="30" t="s">
        <v>90</v>
      </c>
      <c r="J952" s="209">
        <v>40</v>
      </c>
      <c r="K952" s="29" t="s">
        <v>5357</v>
      </c>
      <c r="L952" s="29" t="s">
        <v>5358</v>
      </c>
      <c r="M952" s="29" t="s">
        <v>5323</v>
      </c>
      <c r="N952" s="29" t="s">
        <v>5323</v>
      </c>
      <c r="O952" s="46" t="s">
        <v>4</v>
      </c>
    </row>
    <row r="953" spans="1:15" ht="27" customHeight="1">
      <c r="A953" s="11"/>
      <c r="B953" s="12">
        <v>950</v>
      </c>
      <c r="C953" s="13" t="s">
        <v>6142</v>
      </c>
      <c r="D953" s="24" t="s">
        <v>2807</v>
      </c>
      <c r="E953" s="25" t="s">
        <v>65</v>
      </c>
      <c r="F953" s="16" t="s">
        <v>4</v>
      </c>
      <c r="G953" s="17" t="s">
        <v>2808</v>
      </c>
      <c r="H953" s="17" t="s">
        <v>5351</v>
      </c>
      <c r="I953" s="18" t="s">
        <v>44</v>
      </c>
      <c r="J953" s="211">
        <v>40</v>
      </c>
      <c r="K953" s="17" t="s">
        <v>5349</v>
      </c>
      <c r="L953" s="17" t="s">
        <v>5348</v>
      </c>
      <c r="M953" s="17" t="s">
        <v>5323</v>
      </c>
      <c r="N953" s="17" t="s">
        <v>5323</v>
      </c>
      <c r="O953" s="16" t="s">
        <v>4</v>
      </c>
    </row>
    <row r="954" spans="1:15" ht="27" customHeight="1">
      <c r="A954" s="33"/>
      <c r="B954" s="12">
        <v>951</v>
      </c>
      <c r="C954" s="28" t="s">
        <v>6143</v>
      </c>
      <c r="D954" s="24" t="s">
        <v>2810</v>
      </c>
      <c r="E954" s="25" t="s">
        <v>65</v>
      </c>
      <c r="F954" s="46" t="s">
        <v>4</v>
      </c>
      <c r="G954" s="29" t="s">
        <v>2811</v>
      </c>
      <c r="H954" s="29" t="s">
        <v>5336</v>
      </c>
      <c r="I954" s="30" t="s">
        <v>67</v>
      </c>
      <c r="J954" s="209">
        <v>40</v>
      </c>
      <c r="K954" s="29" t="s">
        <v>5377</v>
      </c>
      <c r="L954" s="29" t="s">
        <v>5378</v>
      </c>
      <c r="M954" s="29" t="s">
        <v>5323</v>
      </c>
      <c r="N954" s="29" t="s">
        <v>5323</v>
      </c>
      <c r="O954" s="46" t="s">
        <v>4</v>
      </c>
    </row>
    <row r="955" spans="1:15" ht="27" customHeight="1">
      <c r="A955" s="11"/>
      <c r="B955" s="12">
        <v>952</v>
      </c>
      <c r="C955" s="13" t="s">
        <v>6144</v>
      </c>
      <c r="D955" s="24" t="s">
        <v>2813</v>
      </c>
      <c r="E955" s="25" t="s">
        <v>3</v>
      </c>
      <c r="F955" s="16" t="s">
        <v>4</v>
      </c>
      <c r="G955" s="17" t="s">
        <v>2814</v>
      </c>
      <c r="H955" s="17" t="s">
        <v>5334</v>
      </c>
      <c r="I955" s="18" t="s">
        <v>215</v>
      </c>
      <c r="J955" s="211">
        <v>40</v>
      </c>
      <c r="K955" s="17" t="s">
        <v>5374</v>
      </c>
      <c r="L955" s="17" t="s">
        <v>5373</v>
      </c>
      <c r="M955" s="17" t="s">
        <v>5323</v>
      </c>
      <c r="N955" s="17" t="s">
        <v>5323</v>
      </c>
      <c r="O955" s="16" t="s">
        <v>4</v>
      </c>
    </row>
    <row r="956" spans="1:15" ht="27" customHeight="1">
      <c r="A956" s="11"/>
      <c r="B956" s="12">
        <v>953</v>
      </c>
      <c r="C956" s="28" t="s">
        <v>6145</v>
      </c>
      <c r="D956" s="24" t="s">
        <v>2816</v>
      </c>
      <c r="E956" s="25" t="s">
        <v>65</v>
      </c>
      <c r="F956" s="46" t="s">
        <v>4</v>
      </c>
      <c r="G956" s="29" t="s">
        <v>2817</v>
      </c>
      <c r="H956" s="29" t="s">
        <v>5327</v>
      </c>
      <c r="I956" s="30" t="s">
        <v>108</v>
      </c>
      <c r="J956" s="209">
        <v>40</v>
      </c>
      <c r="K956" s="29" t="s">
        <v>5371</v>
      </c>
      <c r="L956" s="29" t="s">
        <v>5376</v>
      </c>
      <c r="M956" s="29" t="s">
        <v>5323</v>
      </c>
      <c r="N956" s="29" t="s">
        <v>5323</v>
      </c>
      <c r="O956" s="46" t="s">
        <v>4</v>
      </c>
    </row>
    <row r="957" spans="1:15" ht="27" customHeight="1">
      <c r="A957" s="11"/>
      <c r="B957" s="12">
        <v>954</v>
      </c>
      <c r="C957" s="13" t="s">
        <v>6146</v>
      </c>
      <c r="D957" s="24" t="s">
        <v>2819</v>
      </c>
      <c r="E957" s="25" t="s">
        <v>65</v>
      </c>
      <c r="F957" s="16" t="s">
        <v>4</v>
      </c>
      <c r="G957" s="17" t="s">
        <v>2820</v>
      </c>
      <c r="H957" s="17" t="s">
        <v>5359</v>
      </c>
      <c r="I957" s="18" t="s">
        <v>90</v>
      </c>
      <c r="J957" s="211">
        <v>40</v>
      </c>
      <c r="K957" s="17" t="s">
        <v>5357</v>
      </c>
      <c r="L957" s="17" t="s">
        <v>5358</v>
      </c>
      <c r="M957" s="17" t="s">
        <v>5323</v>
      </c>
      <c r="N957" s="17" t="s">
        <v>5323</v>
      </c>
      <c r="O957" s="16" t="s">
        <v>4</v>
      </c>
    </row>
    <row r="958" spans="1:15" ht="27" customHeight="1">
      <c r="A958" s="11"/>
      <c r="B958" s="12">
        <v>955</v>
      </c>
      <c r="C958" s="28" t="s">
        <v>6147</v>
      </c>
      <c r="D958" s="24" t="s">
        <v>2822</v>
      </c>
      <c r="E958" s="25" t="s">
        <v>65</v>
      </c>
      <c r="F958" s="46" t="s">
        <v>4</v>
      </c>
      <c r="G958" s="29" t="s">
        <v>2823</v>
      </c>
      <c r="H958" s="29" t="s">
        <v>5346</v>
      </c>
      <c r="I958" s="30" t="s">
        <v>159</v>
      </c>
      <c r="J958" s="209">
        <v>40</v>
      </c>
      <c r="K958" s="29" t="s">
        <v>5367</v>
      </c>
      <c r="L958" s="29" t="s">
        <v>5354</v>
      </c>
      <c r="M958" s="29" t="s">
        <v>5323</v>
      </c>
      <c r="N958" s="29" t="s">
        <v>5323</v>
      </c>
      <c r="O958" s="46" t="s">
        <v>4</v>
      </c>
    </row>
    <row r="959" spans="1:15" ht="27" customHeight="1">
      <c r="A959" s="33"/>
      <c r="B959" s="12">
        <v>956</v>
      </c>
      <c r="C959" s="13" t="s">
        <v>6148</v>
      </c>
      <c r="D959" s="24" t="s">
        <v>2825</v>
      </c>
      <c r="E959" s="25" t="s">
        <v>65</v>
      </c>
      <c r="F959" s="16" t="s">
        <v>4</v>
      </c>
      <c r="G959" s="17" t="s">
        <v>2826</v>
      </c>
      <c r="H959" s="17" t="s">
        <v>5335</v>
      </c>
      <c r="I959" s="18" t="s">
        <v>108</v>
      </c>
      <c r="J959" s="211">
        <v>40</v>
      </c>
      <c r="K959" s="17" t="s">
        <v>5371</v>
      </c>
      <c r="L959" s="17" t="s">
        <v>5376</v>
      </c>
      <c r="M959" s="17" t="s">
        <v>5323</v>
      </c>
      <c r="N959" s="17" t="s">
        <v>5323</v>
      </c>
      <c r="O959" s="16" t="s">
        <v>4</v>
      </c>
    </row>
    <row r="960" spans="1:15" ht="27" customHeight="1">
      <c r="A960" s="11"/>
      <c r="B960" s="12">
        <v>957</v>
      </c>
      <c r="C960" s="28" t="s">
        <v>6149</v>
      </c>
      <c r="D960" s="24" t="s">
        <v>2828</v>
      </c>
      <c r="E960" s="25" t="s">
        <v>65</v>
      </c>
      <c r="F960" s="46" t="s">
        <v>4</v>
      </c>
      <c r="G960" s="29" t="s">
        <v>2829</v>
      </c>
      <c r="H960" s="29" t="s">
        <v>5320</v>
      </c>
      <c r="I960" s="30" t="s">
        <v>44</v>
      </c>
      <c r="J960" s="209">
        <v>40</v>
      </c>
      <c r="K960" s="29" t="s">
        <v>5349</v>
      </c>
      <c r="L960" s="29" t="s">
        <v>5348</v>
      </c>
      <c r="M960" s="29" t="s">
        <v>5323</v>
      </c>
      <c r="N960" s="29" t="s">
        <v>5323</v>
      </c>
      <c r="O960" s="46" t="s">
        <v>4</v>
      </c>
    </row>
    <row r="961" spans="1:15" ht="27" customHeight="1">
      <c r="A961" s="11"/>
      <c r="B961" s="12">
        <v>958</v>
      </c>
      <c r="C961" s="13" t="s">
        <v>6150</v>
      </c>
      <c r="D961" s="24" t="s">
        <v>144</v>
      </c>
      <c r="E961" s="25" t="s">
        <v>59</v>
      </c>
      <c r="F961" s="16" t="s">
        <v>4</v>
      </c>
      <c r="G961" s="17" t="s">
        <v>2831</v>
      </c>
      <c r="H961" s="17" t="s">
        <v>5351</v>
      </c>
      <c r="I961" s="18" t="s">
        <v>61</v>
      </c>
      <c r="J961" s="211">
        <v>40</v>
      </c>
      <c r="K961" s="17" t="s">
        <v>5338</v>
      </c>
      <c r="L961" s="17" t="s">
        <v>5337</v>
      </c>
      <c r="M961" s="17" t="s">
        <v>5323</v>
      </c>
      <c r="N961" s="17" t="s">
        <v>5323</v>
      </c>
      <c r="O961" s="16" t="s">
        <v>4</v>
      </c>
    </row>
    <row r="962" spans="1:15" ht="27" customHeight="1">
      <c r="A962" s="11"/>
      <c r="B962" s="12">
        <v>959</v>
      </c>
      <c r="C962" s="28" t="s">
        <v>6151</v>
      </c>
      <c r="D962" s="24" t="s">
        <v>2833</v>
      </c>
      <c r="E962" s="25" t="s">
        <v>65</v>
      </c>
      <c r="F962" s="46" t="s">
        <v>4</v>
      </c>
      <c r="G962" s="29" t="s">
        <v>2834</v>
      </c>
      <c r="H962" s="29" t="s">
        <v>5336</v>
      </c>
      <c r="I962" s="30" t="s">
        <v>36</v>
      </c>
      <c r="J962" s="209">
        <v>40</v>
      </c>
      <c r="K962" s="29" t="s">
        <v>5343</v>
      </c>
      <c r="L962" s="29" t="s">
        <v>5344</v>
      </c>
      <c r="M962" s="29" t="s">
        <v>5323</v>
      </c>
      <c r="N962" s="29" t="s">
        <v>5323</v>
      </c>
      <c r="O962" s="46" t="s">
        <v>4</v>
      </c>
    </row>
    <row r="963" spans="1:15" ht="27" customHeight="1">
      <c r="A963" s="11"/>
      <c r="B963" s="12">
        <v>960</v>
      </c>
      <c r="C963" s="13" t="s">
        <v>6152</v>
      </c>
      <c r="D963" s="24" t="s">
        <v>2836</v>
      </c>
      <c r="E963" s="25" t="s">
        <v>3</v>
      </c>
      <c r="F963" s="16" t="s">
        <v>4</v>
      </c>
      <c r="G963" s="17" t="s">
        <v>2837</v>
      </c>
      <c r="H963" s="17" t="s">
        <v>5334</v>
      </c>
      <c r="I963" s="18" t="s">
        <v>114</v>
      </c>
      <c r="J963" s="211">
        <v>40</v>
      </c>
      <c r="K963" s="17" t="s">
        <v>5341</v>
      </c>
      <c r="L963" s="17" t="s">
        <v>5342</v>
      </c>
      <c r="M963" s="17" t="s">
        <v>5323</v>
      </c>
      <c r="N963" s="17" t="s">
        <v>5323</v>
      </c>
      <c r="O963" s="16" t="s">
        <v>4</v>
      </c>
    </row>
    <row r="964" spans="1:15" ht="27" customHeight="1">
      <c r="A964" s="20"/>
      <c r="B964" s="12">
        <v>961</v>
      </c>
      <c r="C964" s="28" t="s">
        <v>6153</v>
      </c>
      <c r="D964" s="24" t="s">
        <v>2839</v>
      </c>
      <c r="E964" s="25" t="s">
        <v>47</v>
      </c>
      <c r="F964" s="46" t="s">
        <v>4</v>
      </c>
      <c r="G964" s="29" t="s">
        <v>2840</v>
      </c>
      <c r="H964" s="29" t="s">
        <v>5327</v>
      </c>
      <c r="I964" s="30" t="s">
        <v>114</v>
      </c>
      <c r="J964" s="209">
        <v>40</v>
      </c>
      <c r="K964" s="29" t="s">
        <v>5341</v>
      </c>
      <c r="L964" s="29" t="s">
        <v>5342</v>
      </c>
      <c r="M964" s="29" t="s">
        <v>5323</v>
      </c>
      <c r="N964" s="29" t="s">
        <v>5323</v>
      </c>
      <c r="O964" s="46" t="s">
        <v>4</v>
      </c>
    </row>
    <row r="965" spans="1:15" ht="27" customHeight="1">
      <c r="A965" s="11"/>
      <c r="B965" s="12">
        <v>962</v>
      </c>
      <c r="C965" s="13" t="s">
        <v>6154</v>
      </c>
      <c r="D965" s="24" t="s">
        <v>2842</v>
      </c>
      <c r="E965" s="25" t="s">
        <v>3</v>
      </c>
      <c r="F965" s="16" t="s">
        <v>4</v>
      </c>
      <c r="G965" s="17" t="s">
        <v>2843</v>
      </c>
      <c r="H965" s="17" t="s">
        <v>5359</v>
      </c>
      <c r="I965" s="18" t="s">
        <v>6</v>
      </c>
      <c r="J965" s="211">
        <v>40</v>
      </c>
      <c r="K965" s="17" t="s">
        <v>5331</v>
      </c>
      <c r="L965" s="17" t="s">
        <v>5332</v>
      </c>
      <c r="M965" s="17" t="s">
        <v>5323</v>
      </c>
      <c r="N965" s="17" t="s">
        <v>5323</v>
      </c>
      <c r="O965" s="16" t="s">
        <v>4</v>
      </c>
    </row>
    <row r="966" spans="1:15" ht="27" customHeight="1">
      <c r="A966" s="11"/>
      <c r="B966" s="12">
        <v>963</v>
      </c>
      <c r="C966" s="28" t="s">
        <v>6155</v>
      </c>
      <c r="D966" s="24" t="s">
        <v>2845</v>
      </c>
      <c r="E966" s="25" t="s">
        <v>65</v>
      </c>
      <c r="F966" s="46" t="s">
        <v>4</v>
      </c>
      <c r="G966" s="29" t="s">
        <v>2846</v>
      </c>
      <c r="H966" s="29" t="s">
        <v>5346</v>
      </c>
      <c r="I966" s="30" t="s">
        <v>61</v>
      </c>
      <c r="J966" s="209">
        <v>40</v>
      </c>
      <c r="K966" s="29" t="s">
        <v>5338</v>
      </c>
      <c r="L966" s="29" t="s">
        <v>5328</v>
      </c>
      <c r="M966" s="29" t="s">
        <v>5323</v>
      </c>
      <c r="N966" s="29" t="s">
        <v>5356</v>
      </c>
      <c r="O966" s="46" t="s">
        <v>4</v>
      </c>
    </row>
    <row r="967" spans="1:15" ht="27" customHeight="1">
      <c r="A967" s="11"/>
      <c r="B967" s="12">
        <v>964</v>
      </c>
      <c r="C967" s="13" t="s">
        <v>6156</v>
      </c>
      <c r="D967" s="24" t="s">
        <v>2849</v>
      </c>
      <c r="E967" s="25" t="s">
        <v>65</v>
      </c>
      <c r="F967" s="16" t="s">
        <v>4</v>
      </c>
      <c r="G967" s="17" t="s">
        <v>2850</v>
      </c>
      <c r="H967" s="17" t="s">
        <v>5335</v>
      </c>
      <c r="I967" s="18" t="s">
        <v>215</v>
      </c>
      <c r="J967" s="211">
        <v>40</v>
      </c>
      <c r="K967" s="17" t="s">
        <v>5374</v>
      </c>
      <c r="L967" s="17" t="s">
        <v>5373</v>
      </c>
      <c r="M967" s="17" t="s">
        <v>5323</v>
      </c>
      <c r="N967" s="17" t="s">
        <v>5323</v>
      </c>
      <c r="O967" s="16" t="s">
        <v>4</v>
      </c>
    </row>
    <row r="968" spans="1:15" ht="27" customHeight="1">
      <c r="A968" s="11"/>
      <c r="B968" s="12">
        <v>965</v>
      </c>
      <c r="C968" s="13" t="s">
        <v>6157</v>
      </c>
      <c r="D968" s="135" t="s">
        <v>6158</v>
      </c>
      <c r="E968" s="223" t="s">
        <v>59</v>
      </c>
      <c r="F968" s="16" t="s">
        <v>4</v>
      </c>
      <c r="G968" s="17">
        <v>300133</v>
      </c>
      <c r="H968" s="17" t="s">
        <v>5336</v>
      </c>
      <c r="I968" s="18" t="s">
        <v>10</v>
      </c>
      <c r="J968" s="211">
        <v>40</v>
      </c>
      <c r="K968" s="17" t="s">
        <v>5358</v>
      </c>
      <c r="L968" s="17" t="s">
        <v>5357</v>
      </c>
      <c r="M968" s="17" t="s">
        <v>5323</v>
      </c>
      <c r="N968" s="17" t="s">
        <v>5323</v>
      </c>
      <c r="O968" s="16" t="s">
        <v>4</v>
      </c>
    </row>
    <row r="969" spans="1:15" ht="27" customHeight="1">
      <c r="A969" s="33"/>
      <c r="B969" s="12">
        <v>966</v>
      </c>
      <c r="C969" s="28" t="s">
        <v>6159</v>
      </c>
      <c r="D969" s="24" t="s">
        <v>2852</v>
      </c>
      <c r="E969" s="25" t="s">
        <v>3</v>
      </c>
      <c r="F969" s="46" t="s">
        <v>4</v>
      </c>
      <c r="G969" s="29" t="s">
        <v>2854</v>
      </c>
      <c r="H969" s="29" t="s">
        <v>5320</v>
      </c>
      <c r="I969" s="30" t="s">
        <v>226</v>
      </c>
      <c r="J969" s="209">
        <v>40</v>
      </c>
      <c r="K969" s="29" t="s">
        <v>5324</v>
      </c>
      <c r="L969" s="29" t="s">
        <v>5324</v>
      </c>
      <c r="M969" s="29" t="s">
        <v>5323</v>
      </c>
      <c r="N969" s="29" t="s">
        <v>5323</v>
      </c>
      <c r="O969" s="46" t="s">
        <v>4</v>
      </c>
    </row>
    <row r="970" spans="1:15" ht="27" customHeight="1">
      <c r="A970" s="11"/>
      <c r="B970" s="12">
        <v>967</v>
      </c>
      <c r="C970" s="13" t="s">
        <v>6160</v>
      </c>
      <c r="D970" s="24" t="s">
        <v>2477</v>
      </c>
      <c r="E970" s="25" t="s">
        <v>59</v>
      </c>
      <c r="F970" s="16" t="s">
        <v>4</v>
      </c>
      <c r="G970" s="17" t="s">
        <v>2856</v>
      </c>
      <c r="H970" s="17" t="s">
        <v>5351</v>
      </c>
      <c r="I970" s="18" t="s">
        <v>226</v>
      </c>
      <c r="J970" s="211">
        <v>40</v>
      </c>
      <c r="K970" s="17" t="s">
        <v>5324</v>
      </c>
      <c r="L970" s="17" t="s">
        <v>5324</v>
      </c>
      <c r="M970" s="17" t="s">
        <v>5323</v>
      </c>
      <c r="N970" s="17" t="s">
        <v>5323</v>
      </c>
      <c r="O970" s="16" t="s">
        <v>4</v>
      </c>
    </row>
    <row r="971" spans="1:15" ht="27" customHeight="1">
      <c r="A971" s="11"/>
      <c r="B971" s="12">
        <v>968</v>
      </c>
      <c r="C971" s="28" t="s">
        <v>6161</v>
      </c>
      <c r="D971" s="24" t="s">
        <v>2311</v>
      </c>
      <c r="E971" s="25" t="s">
        <v>59</v>
      </c>
      <c r="F971" s="46" t="s">
        <v>4</v>
      </c>
      <c r="G971" s="29" t="s">
        <v>2859</v>
      </c>
      <c r="H971" s="29" t="s">
        <v>5336</v>
      </c>
      <c r="I971" s="30" t="s">
        <v>61</v>
      </c>
      <c r="J971" s="209">
        <v>40</v>
      </c>
      <c r="K971" s="29" t="s">
        <v>5338</v>
      </c>
      <c r="L971" s="29" t="s">
        <v>5328</v>
      </c>
      <c r="M971" s="29" t="s">
        <v>5356</v>
      </c>
      <c r="N971" s="29" t="s">
        <v>5323</v>
      </c>
      <c r="O971" s="46" t="s">
        <v>4</v>
      </c>
    </row>
    <row r="972" spans="1:15" ht="27" customHeight="1">
      <c r="A972" s="11"/>
      <c r="B972" s="12">
        <v>969</v>
      </c>
      <c r="C972" s="13" t="s">
        <v>6162</v>
      </c>
      <c r="D972" s="24" t="s">
        <v>2858</v>
      </c>
      <c r="E972" s="25" t="s">
        <v>65</v>
      </c>
      <c r="F972" s="16" t="s">
        <v>4</v>
      </c>
      <c r="G972" s="17" t="s">
        <v>2862</v>
      </c>
      <c r="H972" s="17" t="s">
        <v>5334</v>
      </c>
      <c r="I972" s="18" t="s">
        <v>226</v>
      </c>
      <c r="J972" s="211">
        <v>40</v>
      </c>
      <c r="K972" s="17" t="s">
        <v>5324</v>
      </c>
      <c r="L972" s="17" t="s">
        <v>5322</v>
      </c>
      <c r="M972" s="17" t="s">
        <v>5323</v>
      </c>
      <c r="N972" s="17" t="s">
        <v>5392</v>
      </c>
      <c r="O972" s="16" t="s">
        <v>4</v>
      </c>
    </row>
    <row r="973" spans="1:15" ht="27" customHeight="1">
      <c r="A973" s="11"/>
      <c r="B973" s="12">
        <v>970</v>
      </c>
      <c r="C973" s="28" t="s">
        <v>6163</v>
      </c>
      <c r="D973" s="24" t="s">
        <v>2861</v>
      </c>
      <c r="E973" s="25" t="s">
        <v>3</v>
      </c>
      <c r="F973" s="46" t="s">
        <v>4</v>
      </c>
      <c r="G973" s="29" t="s">
        <v>2865</v>
      </c>
      <c r="H973" s="29" t="s">
        <v>5327</v>
      </c>
      <c r="I973" s="30" t="s">
        <v>215</v>
      </c>
      <c r="J973" s="209">
        <v>40</v>
      </c>
      <c r="K973" s="29" t="s">
        <v>5374</v>
      </c>
      <c r="L973" s="29" t="s">
        <v>5373</v>
      </c>
      <c r="M973" s="29" t="s">
        <v>5323</v>
      </c>
      <c r="N973" s="29" t="s">
        <v>5323</v>
      </c>
      <c r="O973" s="46" t="s">
        <v>4</v>
      </c>
    </row>
    <row r="974" spans="1:15" ht="27" customHeight="1">
      <c r="A974" s="33"/>
      <c r="B974" s="12">
        <v>971</v>
      </c>
      <c r="C974" s="13" t="s">
        <v>6164</v>
      </c>
      <c r="D974" s="24" t="s">
        <v>2864</v>
      </c>
      <c r="E974" s="25" t="s">
        <v>65</v>
      </c>
      <c r="F974" s="16" t="s">
        <v>4</v>
      </c>
      <c r="G974" s="17" t="s">
        <v>2868</v>
      </c>
      <c r="H974" s="17" t="s">
        <v>5359</v>
      </c>
      <c r="I974" s="18" t="s">
        <v>22</v>
      </c>
      <c r="J974" s="211">
        <v>40</v>
      </c>
      <c r="K974" s="17" t="s">
        <v>5332</v>
      </c>
      <c r="L974" s="17" t="s">
        <v>5331</v>
      </c>
      <c r="M974" s="17" t="s">
        <v>5323</v>
      </c>
      <c r="N974" s="17" t="s">
        <v>5323</v>
      </c>
      <c r="O974" s="16" t="s">
        <v>4</v>
      </c>
    </row>
    <row r="975" spans="1:15" ht="27" customHeight="1">
      <c r="A975" s="11"/>
      <c r="B975" s="12">
        <v>972</v>
      </c>
      <c r="C975" s="28" t="s">
        <v>6165</v>
      </c>
      <c r="D975" s="24" t="s">
        <v>2867</v>
      </c>
      <c r="E975" s="25" t="s">
        <v>59</v>
      </c>
      <c r="F975" s="46" t="s">
        <v>4</v>
      </c>
      <c r="G975" s="29" t="s">
        <v>2871</v>
      </c>
      <c r="H975" s="29" t="s">
        <v>5346</v>
      </c>
      <c r="I975" s="30" t="s">
        <v>38</v>
      </c>
      <c r="J975" s="209">
        <v>40</v>
      </c>
      <c r="K975" s="29" t="s">
        <v>5322</v>
      </c>
      <c r="L975" s="29" t="s">
        <v>5321</v>
      </c>
      <c r="M975" s="29" t="s">
        <v>5323</v>
      </c>
      <c r="N975" s="29" t="s">
        <v>5323</v>
      </c>
      <c r="O975" s="46" t="s">
        <v>4</v>
      </c>
    </row>
    <row r="976" spans="1:15" ht="27" customHeight="1">
      <c r="A976" s="11"/>
      <c r="B976" s="12">
        <v>973</v>
      </c>
      <c r="C976" s="13" t="s">
        <v>6166</v>
      </c>
      <c r="D976" s="24" t="s">
        <v>2870</v>
      </c>
      <c r="E976" s="25" t="s">
        <v>59</v>
      </c>
      <c r="F976" s="16" t="s">
        <v>4</v>
      </c>
      <c r="G976" s="17" t="s">
        <v>2874</v>
      </c>
      <c r="H976" s="17" t="s">
        <v>5335</v>
      </c>
      <c r="I976" s="18" t="s">
        <v>56</v>
      </c>
      <c r="J976" s="211">
        <v>40</v>
      </c>
      <c r="K976" s="17" t="s">
        <v>5339</v>
      </c>
      <c r="L976" s="17" t="s">
        <v>5340</v>
      </c>
      <c r="M976" s="17" t="s">
        <v>5323</v>
      </c>
      <c r="N976" s="17" t="s">
        <v>5323</v>
      </c>
      <c r="O976" s="16" t="s">
        <v>4</v>
      </c>
    </row>
    <row r="977" spans="1:15" ht="27" customHeight="1">
      <c r="A977" s="11"/>
      <c r="B977" s="12">
        <v>974</v>
      </c>
      <c r="C977" s="28" t="s">
        <v>6167</v>
      </c>
      <c r="D977" s="24" t="s">
        <v>2873</v>
      </c>
      <c r="E977" s="25" t="s">
        <v>65</v>
      </c>
      <c r="F977" s="46" t="s">
        <v>4</v>
      </c>
      <c r="G977" s="29" t="s">
        <v>2876</v>
      </c>
      <c r="H977" s="29" t="s">
        <v>5320</v>
      </c>
      <c r="I977" s="30" t="s">
        <v>36</v>
      </c>
      <c r="J977" s="209">
        <v>40</v>
      </c>
      <c r="K977" s="29" t="s">
        <v>5343</v>
      </c>
      <c r="L977" s="29" t="s">
        <v>5344</v>
      </c>
      <c r="M977" s="29" t="s">
        <v>5323</v>
      </c>
      <c r="N977" s="29" t="s">
        <v>5323</v>
      </c>
      <c r="O977" s="46" t="s">
        <v>4</v>
      </c>
    </row>
    <row r="978" spans="1:15" ht="27" customHeight="1">
      <c r="A978" s="11"/>
      <c r="B978" s="12">
        <v>975</v>
      </c>
      <c r="C978" s="13" t="s">
        <v>6168</v>
      </c>
      <c r="D978" s="24" t="s">
        <v>1024</v>
      </c>
      <c r="E978" s="25" t="s">
        <v>3</v>
      </c>
      <c r="F978" s="16" t="s">
        <v>4</v>
      </c>
      <c r="G978" s="17" t="s">
        <v>2879</v>
      </c>
      <c r="H978" s="17" t="s">
        <v>5351</v>
      </c>
      <c r="I978" s="18" t="s">
        <v>67</v>
      </c>
      <c r="J978" s="211">
        <v>40</v>
      </c>
      <c r="K978" s="17" t="s">
        <v>5377</v>
      </c>
      <c r="L978" s="17" t="s">
        <v>5378</v>
      </c>
      <c r="M978" s="17" t="s">
        <v>5323</v>
      </c>
      <c r="N978" s="17" t="s">
        <v>5323</v>
      </c>
      <c r="O978" s="16" t="s">
        <v>4</v>
      </c>
    </row>
    <row r="979" spans="1:15" ht="27" customHeight="1">
      <c r="A979" s="33"/>
      <c r="B979" s="12">
        <v>976</v>
      </c>
      <c r="C979" s="28" t="s">
        <v>6169</v>
      </c>
      <c r="D979" s="24" t="s">
        <v>2878</v>
      </c>
      <c r="E979" s="25" t="s">
        <v>65</v>
      </c>
      <c r="F979" s="46" t="s">
        <v>4</v>
      </c>
      <c r="G979" s="29" t="s">
        <v>2882</v>
      </c>
      <c r="H979" s="29" t="s">
        <v>5336</v>
      </c>
      <c r="I979" s="30" t="s">
        <v>226</v>
      </c>
      <c r="J979" s="209">
        <v>40</v>
      </c>
      <c r="K979" s="29" t="s">
        <v>5324</v>
      </c>
      <c r="L979" s="29" t="s">
        <v>5324</v>
      </c>
      <c r="M979" s="29" t="s">
        <v>5323</v>
      </c>
      <c r="N979" s="29" t="s">
        <v>5323</v>
      </c>
      <c r="O979" s="46" t="s">
        <v>4</v>
      </c>
    </row>
    <row r="980" spans="1:15" ht="27" customHeight="1">
      <c r="A980" s="11"/>
      <c r="B980" s="12">
        <v>977</v>
      </c>
      <c r="C980" s="13" t="s">
        <v>6170</v>
      </c>
      <c r="D980" s="24" t="s">
        <v>2881</v>
      </c>
      <c r="E980" s="25" t="s">
        <v>65</v>
      </c>
      <c r="F980" s="16" t="s">
        <v>4</v>
      </c>
      <c r="G980" s="17" t="s">
        <v>2885</v>
      </c>
      <c r="H980" s="17" t="s">
        <v>5334</v>
      </c>
      <c r="I980" s="18" t="s">
        <v>44</v>
      </c>
      <c r="J980" s="211">
        <v>40</v>
      </c>
      <c r="K980" s="17" t="s">
        <v>5349</v>
      </c>
      <c r="L980" s="17" t="s">
        <v>5348</v>
      </c>
      <c r="M980" s="17" t="s">
        <v>5323</v>
      </c>
      <c r="N980" s="17" t="s">
        <v>5323</v>
      </c>
      <c r="O980" s="16" t="s">
        <v>4</v>
      </c>
    </row>
    <row r="981" spans="1:15" ht="27" customHeight="1">
      <c r="A981" s="11"/>
      <c r="B981" s="12">
        <v>978</v>
      </c>
      <c r="C981" s="28" t="s">
        <v>6171</v>
      </c>
      <c r="D981" s="24" t="s">
        <v>2884</v>
      </c>
      <c r="E981" s="25" t="s">
        <v>3</v>
      </c>
      <c r="F981" s="46" t="s">
        <v>4</v>
      </c>
      <c r="G981" s="29" t="s">
        <v>2888</v>
      </c>
      <c r="H981" s="29" t="s">
        <v>5327</v>
      </c>
      <c r="I981" s="30" t="s">
        <v>215</v>
      </c>
      <c r="J981" s="209">
        <v>40</v>
      </c>
      <c r="K981" s="29" t="s">
        <v>5374</v>
      </c>
      <c r="L981" s="29" t="s">
        <v>5342</v>
      </c>
      <c r="M981" s="29" t="s">
        <v>5323</v>
      </c>
      <c r="N981" s="29" t="s">
        <v>5356</v>
      </c>
      <c r="O981" s="46" t="s">
        <v>4</v>
      </c>
    </row>
    <row r="982" spans="1:15" ht="27" customHeight="1">
      <c r="A982" s="11"/>
      <c r="B982" s="12">
        <v>979</v>
      </c>
      <c r="C982" s="13" t="s">
        <v>6172</v>
      </c>
      <c r="D982" s="24" t="s">
        <v>2887</v>
      </c>
      <c r="E982" s="25" t="s">
        <v>3</v>
      </c>
      <c r="F982" s="16" t="s">
        <v>4</v>
      </c>
      <c r="G982" s="17" t="s">
        <v>2890</v>
      </c>
      <c r="H982" s="17" t="s">
        <v>5359</v>
      </c>
      <c r="I982" s="18" t="s">
        <v>8</v>
      </c>
      <c r="J982" s="211">
        <v>40</v>
      </c>
      <c r="K982" s="17" t="s">
        <v>5321</v>
      </c>
      <c r="L982" s="17" t="s">
        <v>5322</v>
      </c>
      <c r="M982" s="17" t="s">
        <v>5323</v>
      </c>
      <c r="N982" s="17" t="s">
        <v>5323</v>
      </c>
      <c r="O982" s="16" t="s">
        <v>4</v>
      </c>
    </row>
    <row r="983" spans="1:15" ht="27" customHeight="1">
      <c r="A983" s="11"/>
      <c r="B983" s="12">
        <v>980</v>
      </c>
      <c r="C983" s="28" t="s">
        <v>6173</v>
      </c>
      <c r="D983" s="24" t="s">
        <v>2892</v>
      </c>
      <c r="E983" s="25" t="s">
        <v>65</v>
      </c>
      <c r="F983" s="46" t="s">
        <v>4</v>
      </c>
      <c r="G983" s="29" t="s">
        <v>2893</v>
      </c>
      <c r="H983" s="29" t="s">
        <v>5336</v>
      </c>
      <c r="I983" s="30" t="s">
        <v>36</v>
      </c>
      <c r="J983" s="209">
        <v>40</v>
      </c>
      <c r="K983" s="29" t="s">
        <v>5343</v>
      </c>
      <c r="L983" s="29" t="s">
        <v>5344</v>
      </c>
      <c r="M983" s="29" t="s">
        <v>5323</v>
      </c>
      <c r="N983" s="29" t="s">
        <v>5323</v>
      </c>
      <c r="O983" s="46" t="s">
        <v>4</v>
      </c>
    </row>
    <row r="984" spans="1:15" ht="27" customHeight="1">
      <c r="A984" s="20"/>
      <c r="B984" s="12">
        <v>981</v>
      </c>
      <c r="C984" s="13" t="s">
        <v>6174</v>
      </c>
      <c r="D984" s="24" t="s">
        <v>78</v>
      </c>
      <c r="E984" s="25" t="s">
        <v>3</v>
      </c>
      <c r="F984" s="16" t="s">
        <v>4</v>
      </c>
      <c r="G984" s="17" t="s">
        <v>2895</v>
      </c>
      <c r="H984" s="17" t="s">
        <v>5351</v>
      </c>
      <c r="I984" s="18" t="s">
        <v>22</v>
      </c>
      <c r="J984" s="211">
        <v>40</v>
      </c>
      <c r="K984" s="17" t="s">
        <v>5332</v>
      </c>
      <c r="L984" s="17" t="s">
        <v>5331</v>
      </c>
      <c r="M984" s="17" t="s">
        <v>5323</v>
      </c>
      <c r="N984" s="17" t="s">
        <v>5323</v>
      </c>
      <c r="O984" s="16" t="s">
        <v>4</v>
      </c>
    </row>
    <row r="985" spans="1:15" ht="27" customHeight="1">
      <c r="A985" s="11"/>
      <c r="B985" s="12">
        <v>982</v>
      </c>
      <c r="C985" s="28" t="s">
        <v>6175</v>
      </c>
      <c r="D985" s="24" t="s">
        <v>2897</v>
      </c>
      <c r="E985" s="25" t="s">
        <v>3</v>
      </c>
      <c r="F985" s="46" t="s">
        <v>4</v>
      </c>
      <c r="G985" s="29" t="s">
        <v>2898</v>
      </c>
      <c r="H985" s="29" t="s">
        <v>5320</v>
      </c>
      <c r="I985" s="30" t="s">
        <v>215</v>
      </c>
      <c r="J985" s="209">
        <v>40</v>
      </c>
      <c r="K985" s="29" t="s">
        <v>5374</v>
      </c>
      <c r="L985" s="29" t="s">
        <v>5373</v>
      </c>
      <c r="M985" s="29" t="s">
        <v>5323</v>
      </c>
      <c r="N985" s="29" t="s">
        <v>5323</v>
      </c>
      <c r="O985" s="46" t="s">
        <v>4</v>
      </c>
    </row>
    <row r="986" spans="1:15" ht="27" customHeight="1">
      <c r="A986" s="11"/>
      <c r="B986" s="12">
        <v>983</v>
      </c>
      <c r="C986" s="13" t="s">
        <v>6176</v>
      </c>
      <c r="D986" s="24" t="s">
        <v>2900</v>
      </c>
      <c r="E986" s="25" t="s">
        <v>3</v>
      </c>
      <c r="F986" s="16" t="s">
        <v>4</v>
      </c>
      <c r="G986" s="17" t="s">
        <v>2901</v>
      </c>
      <c r="H986" s="17" t="s">
        <v>5335</v>
      </c>
      <c r="I986" s="18" t="s">
        <v>226</v>
      </c>
      <c r="J986" s="211">
        <v>40</v>
      </c>
      <c r="K986" s="17" t="s">
        <v>5324</v>
      </c>
      <c r="L986" s="17" t="s">
        <v>5324</v>
      </c>
      <c r="M986" s="17" t="s">
        <v>5323</v>
      </c>
      <c r="N986" s="17" t="s">
        <v>5323</v>
      </c>
      <c r="O986" s="16" t="s">
        <v>4</v>
      </c>
    </row>
    <row r="987" spans="1:15" ht="27" customHeight="1">
      <c r="A987" s="11"/>
      <c r="B987" s="12">
        <v>984</v>
      </c>
      <c r="C987" s="28" t="s">
        <v>6177</v>
      </c>
      <c r="D987" s="24" t="s">
        <v>276</v>
      </c>
      <c r="E987" s="25" t="s">
        <v>3</v>
      </c>
      <c r="F987" s="46" t="s">
        <v>4</v>
      </c>
      <c r="G987" s="29" t="s">
        <v>2903</v>
      </c>
      <c r="H987" s="29" t="s">
        <v>5346</v>
      </c>
      <c r="I987" s="30" t="s">
        <v>56</v>
      </c>
      <c r="J987" s="209">
        <v>40</v>
      </c>
      <c r="K987" s="29" t="s">
        <v>5339</v>
      </c>
      <c r="L987" s="29" t="s">
        <v>5340</v>
      </c>
      <c r="M987" s="29" t="s">
        <v>5323</v>
      </c>
      <c r="N987" s="29" t="s">
        <v>5323</v>
      </c>
      <c r="O987" s="46" t="s">
        <v>4</v>
      </c>
    </row>
    <row r="988" spans="1:15" ht="27" customHeight="1">
      <c r="A988" s="11"/>
      <c r="B988" s="12">
        <v>985</v>
      </c>
      <c r="C988" s="13" t="s">
        <v>6178</v>
      </c>
      <c r="D988" s="24" t="s">
        <v>2905</v>
      </c>
      <c r="E988" s="25" t="s">
        <v>3</v>
      </c>
      <c r="F988" s="16" t="s">
        <v>4</v>
      </c>
      <c r="G988" s="17" t="s">
        <v>2906</v>
      </c>
      <c r="H988" s="17" t="s">
        <v>5359</v>
      </c>
      <c r="I988" s="18" t="s">
        <v>8</v>
      </c>
      <c r="J988" s="211">
        <v>40</v>
      </c>
      <c r="K988" s="17" t="s">
        <v>5321</v>
      </c>
      <c r="L988" s="17" t="s">
        <v>5322</v>
      </c>
      <c r="M988" s="17" t="s">
        <v>5323</v>
      </c>
      <c r="N988" s="17" t="s">
        <v>5323</v>
      </c>
      <c r="O988" s="16" t="s">
        <v>4</v>
      </c>
    </row>
    <row r="989" spans="1:15" ht="27" customHeight="1">
      <c r="A989" s="33"/>
      <c r="B989" s="12">
        <v>986</v>
      </c>
      <c r="C989" s="28" t="s">
        <v>6179</v>
      </c>
      <c r="D989" s="24" t="s">
        <v>2908</v>
      </c>
      <c r="E989" s="25" t="s">
        <v>65</v>
      </c>
      <c r="F989" s="46" t="s">
        <v>4</v>
      </c>
      <c r="G989" s="29" t="s">
        <v>2909</v>
      </c>
      <c r="H989" s="29" t="s">
        <v>5327</v>
      </c>
      <c r="I989" s="30" t="s">
        <v>155</v>
      </c>
      <c r="J989" s="209">
        <v>40</v>
      </c>
      <c r="K989" s="29" t="s">
        <v>5337</v>
      </c>
      <c r="L989" s="29" t="s">
        <v>5338</v>
      </c>
      <c r="M989" s="29" t="s">
        <v>5323</v>
      </c>
      <c r="N989" s="29" t="s">
        <v>5323</v>
      </c>
      <c r="O989" s="46" t="s">
        <v>4</v>
      </c>
    </row>
    <row r="990" spans="1:15" ht="27" customHeight="1">
      <c r="A990" s="11"/>
      <c r="B990" s="12">
        <v>987</v>
      </c>
      <c r="C990" s="13" t="s">
        <v>6180</v>
      </c>
      <c r="D990" s="24" t="s">
        <v>2911</v>
      </c>
      <c r="E990" s="25" t="s">
        <v>59</v>
      </c>
      <c r="F990" s="16" t="s">
        <v>4</v>
      </c>
      <c r="G990" s="17" t="s">
        <v>2912</v>
      </c>
      <c r="H990" s="17" t="s">
        <v>5334</v>
      </c>
      <c r="I990" s="18" t="s">
        <v>38</v>
      </c>
      <c r="J990" s="211">
        <v>40</v>
      </c>
      <c r="K990" s="17" t="s">
        <v>5322</v>
      </c>
      <c r="L990" s="17" t="s">
        <v>5321</v>
      </c>
      <c r="M990" s="17" t="s">
        <v>5323</v>
      </c>
      <c r="N990" s="17" t="s">
        <v>5323</v>
      </c>
      <c r="O990" s="16" t="s">
        <v>4</v>
      </c>
    </row>
    <row r="991" spans="1:15" ht="27" customHeight="1">
      <c r="A991" s="11"/>
      <c r="B991" s="12">
        <v>988</v>
      </c>
      <c r="C991" s="28" t="s">
        <v>6181</v>
      </c>
      <c r="D991" s="24" t="s">
        <v>2914</v>
      </c>
      <c r="E991" s="25" t="s">
        <v>65</v>
      </c>
      <c r="F991" s="46" t="s">
        <v>4</v>
      </c>
      <c r="G991" s="29" t="s">
        <v>2915</v>
      </c>
      <c r="H991" s="29" t="s">
        <v>5336</v>
      </c>
      <c r="I991" s="30" t="s">
        <v>56</v>
      </c>
      <c r="J991" s="209">
        <v>40</v>
      </c>
      <c r="K991" s="29" t="s">
        <v>5339</v>
      </c>
      <c r="L991" s="29" t="s">
        <v>5340</v>
      </c>
      <c r="M991" s="29" t="s">
        <v>5323</v>
      </c>
      <c r="N991" s="29" t="s">
        <v>5323</v>
      </c>
      <c r="O991" s="46" t="s">
        <v>4</v>
      </c>
    </row>
    <row r="992" spans="1:15" ht="27" customHeight="1">
      <c r="A992" s="11"/>
      <c r="B992" s="12">
        <v>989</v>
      </c>
      <c r="C992" s="13" t="s">
        <v>6182</v>
      </c>
      <c r="D992" s="24" t="s">
        <v>2917</v>
      </c>
      <c r="E992" s="25" t="s">
        <v>65</v>
      </c>
      <c r="F992" s="16" t="s">
        <v>4</v>
      </c>
      <c r="G992" s="17" t="s">
        <v>2918</v>
      </c>
      <c r="H992" s="17" t="s">
        <v>5351</v>
      </c>
      <c r="I992" s="18" t="s">
        <v>61</v>
      </c>
      <c r="J992" s="211">
        <v>40</v>
      </c>
      <c r="K992" s="17" t="s">
        <v>5338</v>
      </c>
      <c r="L992" s="17" t="s">
        <v>5337</v>
      </c>
      <c r="M992" s="17" t="s">
        <v>5323</v>
      </c>
      <c r="N992" s="17" t="s">
        <v>5323</v>
      </c>
      <c r="O992" s="16" t="s">
        <v>4</v>
      </c>
    </row>
    <row r="993" spans="1:15" ht="27" customHeight="1">
      <c r="A993" s="11"/>
      <c r="B993" s="12">
        <v>990</v>
      </c>
      <c r="C993" s="28" t="s">
        <v>6183</v>
      </c>
      <c r="D993" s="24" t="s">
        <v>2920</v>
      </c>
      <c r="E993" s="25" t="s">
        <v>59</v>
      </c>
      <c r="F993" s="46" t="s">
        <v>4</v>
      </c>
      <c r="G993" s="29" t="s">
        <v>2921</v>
      </c>
      <c r="H993" s="29" t="s">
        <v>5320</v>
      </c>
      <c r="I993" s="30" t="s">
        <v>129</v>
      </c>
      <c r="J993" s="209">
        <v>40</v>
      </c>
      <c r="K993" s="29" t="s">
        <v>5342</v>
      </c>
      <c r="L993" s="29" t="s">
        <v>5341</v>
      </c>
      <c r="M993" s="29" t="s">
        <v>5323</v>
      </c>
      <c r="N993" s="29" t="s">
        <v>5323</v>
      </c>
      <c r="O993" s="46" t="s">
        <v>4</v>
      </c>
    </row>
    <row r="994" spans="1:15" ht="27" customHeight="1">
      <c r="A994" s="33"/>
      <c r="B994" s="12">
        <v>991</v>
      </c>
      <c r="C994" s="13" t="s">
        <v>6184</v>
      </c>
      <c r="D994" s="24" t="s">
        <v>2923</v>
      </c>
      <c r="E994" s="25" t="s">
        <v>47</v>
      </c>
      <c r="F994" s="16" t="s">
        <v>4</v>
      </c>
      <c r="G994" s="17" t="s">
        <v>2924</v>
      </c>
      <c r="H994" s="17" t="s">
        <v>5335</v>
      </c>
      <c r="I994" s="18" t="s">
        <v>197</v>
      </c>
      <c r="J994" s="211">
        <v>40</v>
      </c>
      <c r="K994" s="17" t="s">
        <v>5361</v>
      </c>
      <c r="L994" s="17" t="s">
        <v>5360</v>
      </c>
      <c r="M994" s="17" t="s">
        <v>5323</v>
      </c>
      <c r="N994" s="17" t="s">
        <v>5323</v>
      </c>
      <c r="O994" s="16" t="s">
        <v>4</v>
      </c>
    </row>
    <row r="995" spans="1:15" ht="27" customHeight="1">
      <c r="A995" s="11"/>
      <c r="B995" s="12">
        <v>992</v>
      </c>
      <c r="C995" s="28" t="s">
        <v>6185</v>
      </c>
      <c r="D995" s="24" t="s">
        <v>2926</v>
      </c>
      <c r="E995" s="25" t="s">
        <v>65</v>
      </c>
      <c r="F995" s="46" t="s">
        <v>4</v>
      </c>
      <c r="G995" s="29" t="s">
        <v>2927</v>
      </c>
      <c r="H995" s="29" t="s">
        <v>5346</v>
      </c>
      <c r="I995" s="30" t="s">
        <v>61</v>
      </c>
      <c r="J995" s="209">
        <v>40</v>
      </c>
      <c r="K995" s="29" t="s">
        <v>5338</v>
      </c>
      <c r="L995" s="29" t="s">
        <v>5337</v>
      </c>
      <c r="M995" s="29" t="s">
        <v>5323</v>
      </c>
      <c r="N995" s="29" t="s">
        <v>5323</v>
      </c>
      <c r="O995" s="46" t="s">
        <v>4</v>
      </c>
    </row>
    <row r="996" spans="1:15" ht="27" customHeight="1">
      <c r="A996" s="11"/>
      <c r="B996" s="12">
        <v>993</v>
      </c>
      <c r="C996" s="13" t="s">
        <v>6186</v>
      </c>
      <c r="D996" s="24" t="s">
        <v>2929</v>
      </c>
      <c r="E996" s="25" t="s">
        <v>3</v>
      </c>
      <c r="F996" s="16" t="s">
        <v>4</v>
      </c>
      <c r="G996" s="17" t="s">
        <v>2930</v>
      </c>
      <c r="H996" s="17" t="s">
        <v>5359</v>
      </c>
      <c r="I996" s="18" t="s">
        <v>226</v>
      </c>
      <c r="J996" s="211">
        <v>40</v>
      </c>
      <c r="K996" s="17" t="s">
        <v>5324</v>
      </c>
      <c r="L996" s="17" t="s">
        <v>5324</v>
      </c>
      <c r="M996" s="17" t="s">
        <v>5323</v>
      </c>
      <c r="N996" s="17" t="s">
        <v>5323</v>
      </c>
      <c r="O996" s="16" t="s">
        <v>4</v>
      </c>
    </row>
    <row r="997" spans="1:15" ht="27" customHeight="1">
      <c r="A997" s="11"/>
      <c r="B997" s="12">
        <v>994</v>
      </c>
      <c r="C997" s="28" t="s">
        <v>6187</v>
      </c>
      <c r="D997" s="24" t="s">
        <v>2932</v>
      </c>
      <c r="E997" s="102" t="s">
        <v>65</v>
      </c>
      <c r="F997" s="46" t="s">
        <v>4</v>
      </c>
      <c r="G997" s="29" t="s">
        <v>2933</v>
      </c>
      <c r="H997" s="29" t="s">
        <v>5327</v>
      </c>
      <c r="I997" s="30" t="s">
        <v>8</v>
      </c>
      <c r="J997" s="209">
        <v>40</v>
      </c>
      <c r="K997" s="29" t="s">
        <v>5321</v>
      </c>
      <c r="L997" s="29" t="s">
        <v>5328</v>
      </c>
      <c r="M997" s="29" t="s">
        <v>5323</v>
      </c>
      <c r="N997" s="29" t="s">
        <v>5392</v>
      </c>
      <c r="O997" s="46" t="s">
        <v>4</v>
      </c>
    </row>
    <row r="998" spans="1:15" ht="27" customHeight="1">
      <c r="A998" s="11"/>
      <c r="B998" s="12">
        <v>995</v>
      </c>
      <c r="C998" s="13" t="s">
        <v>6188</v>
      </c>
      <c r="D998" s="24" t="s">
        <v>2935</v>
      </c>
      <c r="E998" s="25" t="s">
        <v>59</v>
      </c>
      <c r="F998" s="16" t="s">
        <v>4</v>
      </c>
      <c r="G998" s="17" t="s">
        <v>2936</v>
      </c>
      <c r="H998" s="17" t="s">
        <v>5334</v>
      </c>
      <c r="I998" s="18" t="s">
        <v>282</v>
      </c>
      <c r="J998" s="211">
        <v>40</v>
      </c>
      <c r="K998" s="17" t="s">
        <v>5373</v>
      </c>
      <c r="L998" s="17" t="s">
        <v>5374</v>
      </c>
      <c r="M998" s="17" t="s">
        <v>5323</v>
      </c>
      <c r="N998" s="17" t="s">
        <v>5323</v>
      </c>
      <c r="O998" s="16" t="s">
        <v>4</v>
      </c>
    </row>
    <row r="999" spans="1:15" ht="27" customHeight="1">
      <c r="A999" s="33"/>
      <c r="B999" s="12">
        <v>996</v>
      </c>
      <c r="C999" s="13" t="s">
        <v>6189</v>
      </c>
      <c r="D999" s="24" t="s">
        <v>2941</v>
      </c>
      <c r="E999" s="25" t="s">
        <v>3</v>
      </c>
      <c r="F999" s="16" t="s">
        <v>4</v>
      </c>
      <c r="G999" s="17" t="s">
        <v>2942</v>
      </c>
      <c r="H999" s="17" t="s">
        <v>5351</v>
      </c>
      <c r="I999" s="18" t="s">
        <v>114</v>
      </c>
      <c r="J999" s="211">
        <v>40</v>
      </c>
      <c r="K999" s="17" t="s">
        <v>5341</v>
      </c>
      <c r="L999" s="17" t="s">
        <v>5342</v>
      </c>
      <c r="M999" s="17" t="s">
        <v>5323</v>
      </c>
      <c r="N999" s="17" t="s">
        <v>5323</v>
      </c>
      <c r="O999" s="16" t="s">
        <v>4</v>
      </c>
    </row>
    <row r="1000" spans="1:15" ht="27" customHeight="1">
      <c r="A1000" s="11"/>
      <c r="B1000" s="12">
        <v>997</v>
      </c>
      <c r="C1000" s="28" t="s">
        <v>6190</v>
      </c>
      <c r="D1000" s="24" t="s">
        <v>2944</v>
      </c>
      <c r="E1000" s="25" t="s">
        <v>3</v>
      </c>
      <c r="F1000" s="46" t="s">
        <v>4</v>
      </c>
      <c r="G1000" s="29" t="s">
        <v>2945</v>
      </c>
      <c r="H1000" s="29" t="s">
        <v>5320</v>
      </c>
      <c r="I1000" s="30" t="s">
        <v>61</v>
      </c>
      <c r="J1000" s="209">
        <v>40</v>
      </c>
      <c r="K1000" s="29" t="s">
        <v>5338</v>
      </c>
      <c r="L1000" s="29" t="s">
        <v>5342</v>
      </c>
      <c r="M1000" s="29" t="s">
        <v>5392</v>
      </c>
      <c r="N1000" s="29" t="s">
        <v>5356</v>
      </c>
      <c r="O1000" s="46" t="s">
        <v>4</v>
      </c>
    </row>
    <row r="1001" spans="1:15" ht="27" customHeight="1">
      <c r="A1001" s="11"/>
      <c r="B1001" s="12">
        <v>998</v>
      </c>
      <c r="C1001" s="13" t="s">
        <v>6191</v>
      </c>
      <c r="D1001" s="24" t="s">
        <v>2947</v>
      </c>
      <c r="E1001" s="25" t="s">
        <v>47</v>
      </c>
      <c r="F1001" s="16" t="s">
        <v>4</v>
      </c>
      <c r="G1001" s="17" t="s">
        <v>2948</v>
      </c>
      <c r="H1001" s="17" t="s">
        <v>5335</v>
      </c>
      <c r="I1001" s="18" t="s">
        <v>8</v>
      </c>
      <c r="J1001" s="211">
        <v>40</v>
      </c>
      <c r="K1001" s="17" t="s">
        <v>5321</v>
      </c>
      <c r="L1001" s="17" t="s">
        <v>5322</v>
      </c>
      <c r="M1001" s="17" t="s">
        <v>5323</v>
      </c>
      <c r="N1001" s="17" t="s">
        <v>5323</v>
      </c>
      <c r="O1001" s="16" t="s">
        <v>4</v>
      </c>
    </row>
    <row r="1002" spans="1:15" ht="27" customHeight="1">
      <c r="A1002" s="11"/>
      <c r="B1002" s="12">
        <v>999</v>
      </c>
      <c r="C1002" s="28" t="s">
        <v>6192</v>
      </c>
      <c r="D1002" s="24" t="s">
        <v>2950</v>
      </c>
      <c r="E1002" s="25" t="s">
        <v>65</v>
      </c>
      <c r="F1002" s="46" t="s">
        <v>4</v>
      </c>
      <c r="G1002" s="29" t="s">
        <v>2951</v>
      </c>
      <c r="H1002" s="29" t="s">
        <v>5359</v>
      </c>
      <c r="I1002" s="30" t="s">
        <v>22</v>
      </c>
      <c r="J1002" s="209">
        <v>40</v>
      </c>
      <c r="K1002" s="29" t="s">
        <v>5332</v>
      </c>
      <c r="L1002" s="29" t="s">
        <v>5331</v>
      </c>
      <c r="M1002" s="29" t="s">
        <v>5323</v>
      </c>
      <c r="N1002" s="29" t="s">
        <v>5323</v>
      </c>
      <c r="O1002" s="46" t="s">
        <v>4</v>
      </c>
    </row>
    <row r="1003" spans="1:15" ht="27" customHeight="1">
      <c r="A1003" s="11"/>
      <c r="B1003" s="12">
        <v>1000</v>
      </c>
      <c r="C1003" s="13" t="s">
        <v>6193</v>
      </c>
      <c r="D1003" s="24" t="s">
        <v>1233</v>
      </c>
      <c r="E1003" s="25" t="s">
        <v>3</v>
      </c>
      <c r="F1003" s="16" t="s">
        <v>4</v>
      </c>
      <c r="G1003" s="17" t="s">
        <v>2953</v>
      </c>
      <c r="H1003" s="17" t="s">
        <v>5327</v>
      </c>
      <c r="I1003" s="18" t="s">
        <v>61</v>
      </c>
      <c r="J1003" s="211">
        <v>40</v>
      </c>
      <c r="K1003" s="17" t="s">
        <v>5338</v>
      </c>
      <c r="L1003" s="17" t="s">
        <v>5337</v>
      </c>
      <c r="M1003" s="17" t="s">
        <v>5323</v>
      </c>
      <c r="N1003" s="17" t="s">
        <v>5323</v>
      </c>
      <c r="O1003" s="16" t="s">
        <v>4</v>
      </c>
    </row>
    <row r="1004" spans="1:15" ht="27" customHeight="1">
      <c r="A1004" s="20"/>
      <c r="B1004" s="12">
        <v>1001</v>
      </c>
      <c r="C1004" s="28" t="s">
        <v>6194</v>
      </c>
      <c r="D1004" s="24" t="s">
        <v>2955</v>
      </c>
      <c r="E1004" s="25" t="s">
        <v>59</v>
      </c>
      <c r="F1004" s="46" t="s">
        <v>4</v>
      </c>
      <c r="G1004" s="29" t="s">
        <v>2956</v>
      </c>
      <c r="H1004" s="29" t="s">
        <v>5334</v>
      </c>
      <c r="I1004" s="30" t="s">
        <v>38</v>
      </c>
      <c r="J1004" s="209">
        <v>40</v>
      </c>
      <c r="K1004" s="29" t="s">
        <v>5322</v>
      </c>
      <c r="L1004" s="29" t="s">
        <v>5321</v>
      </c>
      <c r="M1004" s="29" t="s">
        <v>5323</v>
      </c>
      <c r="N1004" s="29" t="s">
        <v>5323</v>
      </c>
      <c r="O1004" s="46" t="s">
        <v>4</v>
      </c>
    </row>
    <row r="1005" spans="1:15" ht="27" customHeight="1">
      <c r="A1005" s="11"/>
      <c r="B1005" s="12">
        <v>1002</v>
      </c>
      <c r="C1005" s="13" t="s">
        <v>6195</v>
      </c>
      <c r="D1005" s="24" t="s">
        <v>2958</v>
      </c>
      <c r="E1005" s="25" t="s">
        <v>59</v>
      </c>
      <c r="F1005" s="16" t="s">
        <v>4</v>
      </c>
      <c r="G1005" s="17" t="s">
        <v>2959</v>
      </c>
      <c r="H1005" s="17" t="s">
        <v>5335</v>
      </c>
      <c r="I1005" s="18" t="s">
        <v>129</v>
      </c>
      <c r="J1005" s="211">
        <v>40</v>
      </c>
      <c r="K1005" s="17" t="s">
        <v>5342</v>
      </c>
      <c r="L1005" s="17" t="s">
        <v>5341</v>
      </c>
      <c r="M1005" s="17" t="s">
        <v>5323</v>
      </c>
      <c r="N1005" s="17" t="s">
        <v>5323</v>
      </c>
      <c r="O1005" s="16" t="s">
        <v>4</v>
      </c>
    </row>
    <row r="1006" spans="1:15" ht="27" customHeight="1">
      <c r="A1006" s="11"/>
      <c r="B1006" s="12">
        <v>1003</v>
      </c>
      <c r="C1006" s="28" t="s">
        <v>6196</v>
      </c>
      <c r="D1006" s="24" t="s">
        <v>2961</v>
      </c>
      <c r="E1006" s="25" t="s">
        <v>65</v>
      </c>
      <c r="F1006" s="46" t="s">
        <v>4</v>
      </c>
      <c r="G1006" s="29" t="s">
        <v>2962</v>
      </c>
      <c r="H1006" s="29" t="s">
        <v>5320</v>
      </c>
      <c r="I1006" s="30" t="s">
        <v>22</v>
      </c>
      <c r="J1006" s="209">
        <v>40</v>
      </c>
      <c r="K1006" s="29" t="s">
        <v>5332</v>
      </c>
      <c r="L1006" s="29" t="s">
        <v>5324</v>
      </c>
      <c r="M1006" s="29" t="s">
        <v>5356</v>
      </c>
      <c r="N1006" s="29" t="s">
        <v>5323</v>
      </c>
      <c r="O1006" s="46" t="s">
        <v>4</v>
      </c>
    </row>
    <row r="1007" spans="1:15" ht="27" customHeight="1">
      <c r="A1007" s="11"/>
      <c r="B1007" s="12">
        <v>1004</v>
      </c>
      <c r="C1007" s="13" t="s">
        <v>6197</v>
      </c>
      <c r="D1007" s="24" t="s">
        <v>2964</v>
      </c>
      <c r="E1007" s="25" t="s">
        <v>47</v>
      </c>
      <c r="F1007" s="16" t="s">
        <v>4</v>
      </c>
      <c r="G1007" s="17" t="s">
        <v>2965</v>
      </c>
      <c r="H1007" s="17" t="s">
        <v>5351</v>
      </c>
      <c r="I1007" s="18" t="s">
        <v>38</v>
      </c>
      <c r="J1007" s="211">
        <v>40</v>
      </c>
      <c r="K1007" s="17" t="s">
        <v>5322</v>
      </c>
      <c r="L1007" s="17" t="s">
        <v>5321</v>
      </c>
      <c r="M1007" s="17" t="s">
        <v>5323</v>
      </c>
      <c r="N1007" s="17" t="s">
        <v>5323</v>
      </c>
      <c r="O1007" s="16" t="s">
        <v>4</v>
      </c>
    </row>
    <row r="1008" spans="1:15" ht="27" customHeight="1">
      <c r="A1008" s="11"/>
      <c r="B1008" s="12">
        <v>1005</v>
      </c>
      <c r="C1008" s="28" t="s">
        <v>6198</v>
      </c>
      <c r="D1008" s="24" t="s">
        <v>2967</v>
      </c>
      <c r="E1008" s="25" t="s">
        <v>47</v>
      </c>
      <c r="F1008" s="46" t="s">
        <v>4</v>
      </c>
      <c r="G1008" s="29" t="s">
        <v>2968</v>
      </c>
      <c r="H1008" s="29" t="s">
        <v>5336</v>
      </c>
      <c r="I1008" s="30" t="s">
        <v>22</v>
      </c>
      <c r="J1008" s="209">
        <v>40</v>
      </c>
      <c r="K1008" s="29" t="s">
        <v>5332</v>
      </c>
      <c r="L1008" s="29" t="s">
        <v>5331</v>
      </c>
      <c r="M1008" s="29" t="s">
        <v>5323</v>
      </c>
      <c r="N1008" s="29" t="s">
        <v>5323</v>
      </c>
      <c r="O1008" s="46" t="s">
        <v>4</v>
      </c>
    </row>
    <row r="1009" spans="1:15" ht="27" customHeight="1">
      <c r="A1009" s="33"/>
      <c r="B1009" s="12">
        <v>1006</v>
      </c>
      <c r="C1009" s="13" t="s">
        <v>6199</v>
      </c>
      <c r="D1009" s="24" t="s">
        <v>2970</v>
      </c>
      <c r="E1009" s="25" t="s">
        <v>59</v>
      </c>
      <c r="F1009" s="16" t="s">
        <v>4</v>
      </c>
      <c r="G1009" s="17" t="s">
        <v>2971</v>
      </c>
      <c r="H1009" s="17" t="s">
        <v>5334</v>
      </c>
      <c r="I1009" s="18" t="s">
        <v>30</v>
      </c>
      <c r="J1009" s="211">
        <v>40</v>
      </c>
      <c r="K1009" s="17" t="s">
        <v>5360</v>
      </c>
      <c r="L1009" s="17" t="s">
        <v>5361</v>
      </c>
      <c r="M1009" s="17" t="s">
        <v>5323</v>
      </c>
      <c r="N1009" s="17" t="s">
        <v>5323</v>
      </c>
      <c r="O1009" s="16" t="s">
        <v>4</v>
      </c>
    </row>
    <row r="1010" spans="1:15" ht="27" customHeight="1">
      <c r="A1010" s="11"/>
      <c r="B1010" s="12">
        <v>1007</v>
      </c>
      <c r="C1010" s="28" t="s">
        <v>6200</v>
      </c>
      <c r="D1010" s="24" t="s">
        <v>2973</v>
      </c>
      <c r="E1010" s="25" t="s">
        <v>65</v>
      </c>
      <c r="F1010" s="46" t="s">
        <v>4</v>
      </c>
      <c r="G1010" s="29" t="s">
        <v>2974</v>
      </c>
      <c r="H1010" s="29" t="s">
        <v>5327</v>
      </c>
      <c r="I1010" s="30" t="s">
        <v>114</v>
      </c>
      <c r="J1010" s="209">
        <v>40</v>
      </c>
      <c r="K1010" s="29" t="s">
        <v>5341</v>
      </c>
      <c r="L1010" s="29" t="s">
        <v>5340</v>
      </c>
      <c r="M1010" s="29" t="s">
        <v>5323</v>
      </c>
      <c r="N1010" s="29" t="s">
        <v>5356</v>
      </c>
      <c r="O1010" s="46" t="s">
        <v>4</v>
      </c>
    </row>
    <row r="1011" spans="1:15" ht="27" customHeight="1">
      <c r="A1011" s="11"/>
      <c r="B1011" s="12">
        <v>1008</v>
      </c>
      <c r="C1011" s="13" t="s">
        <v>6201</v>
      </c>
      <c r="D1011" s="24" t="s">
        <v>2976</v>
      </c>
      <c r="E1011" s="25" t="s">
        <v>65</v>
      </c>
      <c r="F1011" s="16" t="s">
        <v>4</v>
      </c>
      <c r="G1011" s="17" t="s">
        <v>2977</v>
      </c>
      <c r="H1011" s="17" t="s">
        <v>5359</v>
      </c>
      <c r="I1011" s="18" t="s">
        <v>61</v>
      </c>
      <c r="J1011" s="211">
        <v>40</v>
      </c>
      <c r="K1011" s="17" t="s">
        <v>5338</v>
      </c>
      <c r="L1011" s="17" t="s">
        <v>5337</v>
      </c>
      <c r="M1011" s="17" t="s">
        <v>5323</v>
      </c>
      <c r="N1011" s="17" t="s">
        <v>5323</v>
      </c>
      <c r="O1011" s="16" t="s">
        <v>4</v>
      </c>
    </row>
    <row r="1012" spans="1:15" ht="27" customHeight="1">
      <c r="A1012" s="11"/>
      <c r="B1012" s="12">
        <v>1009</v>
      </c>
      <c r="C1012" s="28" t="s">
        <v>6202</v>
      </c>
      <c r="D1012" s="24" t="s">
        <v>2979</v>
      </c>
      <c r="E1012" s="25" t="s">
        <v>47</v>
      </c>
      <c r="F1012" s="46" t="s">
        <v>4</v>
      </c>
      <c r="G1012" s="29" t="s">
        <v>2980</v>
      </c>
      <c r="H1012" s="29" t="s">
        <v>5346</v>
      </c>
      <c r="I1012" s="30" t="s">
        <v>129</v>
      </c>
      <c r="J1012" s="209">
        <v>40</v>
      </c>
      <c r="K1012" s="29" t="s">
        <v>5342</v>
      </c>
      <c r="L1012" s="29" t="s">
        <v>5341</v>
      </c>
      <c r="M1012" s="29" t="s">
        <v>5323</v>
      </c>
      <c r="N1012" s="29" t="s">
        <v>5323</v>
      </c>
      <c r="O1012" s="46" t="s">
        <v>4</v>
      </c>
    </row>
    <row r="1013" spans="1:15" ht="27" customHeight="1">
      <c r="A1013" s="11"/>
      <c r="B1013" s="12">
        <v>1010</v>
      </c>
      <c r="C1013" s="13" t="s">
        <v>6203</v>
      </c>
      <c r="D1013" s="24" t="s">
        <v>2982</v>
      </c>
      <c r="E1013" s="25" t="s">
        <v>47</v>
      </c>
      <c r="F1013" s="16" t="s">
        <v>4</v>
      </c>
      <c r="G1013" s="17" t="s">
        <v>2983</v>
      </c>
      <c r="H1013" s="17" t="s">
        <v>5336</v>
      </c>
      <c r="I1013" s="18" t="s">
        <v>282</v>
      </c>
      <c r="J1013" s="211">
        <v>40</v>
      </c>
      <c r="K1013" s="17" t="s">
        <v>5373</v>
      </c>
      <c r="L1013" s="17" t="s">
        <v>5374</v>
      </c>
      <c r="M1013" s="17" t="s">
        <v>5323</v>
      </c>
      <c r="N1013" s="17" t="s">
        <v>5323</v>
      </c>
      <c r="O1013" s="16" t="s">
        <v>4</v>
      </c>
    </row>
    <row r="1014" spans="1:15" ht="27" customHeight="1">
      <c r="A1014" s="33"/>
      <c r="B1014" s="12">
        <v>1011</v>
      </c>
      <c r="C1014" s="28" t="s">
        <v>6204</v>
      </c>
      <c r="D1014" s="24" t="s">
        <v>2985</v>
      </c>
      <c r="E1014" s="25" t="s">
        <v>47</v>
      </c>
      <c r="F1014" s="46" t="s">
        <v>4</v>
      </c>
      <c r="G1014" s="29" t="s">
        <v>2986</v>
      </c>
      <c r="H1014" s="29" t="s">
        <v>5351</v>
      </c>
      <c r="I1014" s="30" t="s">
        <v>226</v>
      </c>
      <c r="J1014" s="209">
        <v>40</v>
      </c>
      <c r="K1014" s="29" t="s">
        <v>5324</v>
      </c>
      <c r="L1014" s="29" t="s">
        <v>5324</v>
      </c>
      <c r="M1014" s="29" t="s">
        <v>5323</v>
      </c>
      <c r="N1014" s="29" t="s">
        <v>5323</v>
      </c>
      <c r="O1014" s="46" t="s">
        <v>4</v>
      </c>
    </row>
    <row r="1015" spans="1:15" ht="27" customHeight="1">
      <c r="A1015" s="11"/>
      <c r="B1015" s="12">
        <v>1012</v>
      </c>
      <c r="C1015" s="13" t="s">
        <v>6205</v>
      </c>
      <c r="D1015" s="24" t="s">
        <v>2988</v>
      </c>
      <c r="E1015" s="25" t="s">
        <v>47</v>
      </c>
      <c r="F1015" s="16" t="s">
        <v>4</v>
      </c>
      <c r="G1015" s="17" t="s">
        <v>2989</v>
      </c>
      <c r="H1015" s="17" t="s">
        <v>5320</v>
      </c>
      <c r="I1015" s="18" t="s">
        <v>61</v>
      </c>
      <c r="J1015" s="211">
        <v>40</v>
      </c>
      <c r="K1015" s="17" t="s">
        <v>5338</v>
      </c>
      <c r="L1015" s="17" t="s">
        <v>5337</v>
      </c>
      <c r="M1015" s="17" t="s">
        <v>5323</v>
      </c>
      <c r="N1015" s="17" t="s">
        <v>5323</v>
      </c>
      <c r="O1015" s="16" t="s">
        <v>4</v>
      </c>
    </row>
    <row r="1016" spans="1:15" ht="27" customHeight="1">
      <c r="A1016" s="11"/>
      <c r="B1016" s="12">
        <v>1013</v>
      </c>
      <c r="C1016" s="28" t="s">
        <v>6206</v>
      </c>
      <c r="D1016" s="24" t="s">
        <v>2991</v>
      </c>
      <c r="E1016" s="25" t="s">
        <v>59</v>
      </c>
      <c r="F1016" s="46" t="s">
        <v>4</v>
      </c>
      <c r="G1016" s="29" t="s">
        <v>2992</v>
      </c>
      <c r="H1016" s="29" t="s">
        <v>5335</v>
      </c>
      <c r="I1016" s="30" t="s">
        <v>282</v>
      </c>
      <c r="J1016" s="209">
        <v>40</v>
      </c>
      <c r="K1016" s="29" t="s">
        <v>5373</v>
      </c>
      <c r="L1016" s="29" t="s">
        <v>5374</v>
      </c>
      <c r="M1016" s="29" t="s">
        <v>5323</v>
      </c>
      <c r="N1016" s="29" t="s">
        <v>5323</v>
      </c>
      <c r="O1016" s="46" t="s">
        <v>4</v>
      </c>
    </row>
    <row r="1017" spans="1:15" ht="27" customHeight="1">
      <c r="A1017" s="11"/>
      <c r="B1017" s="12">
        <v>1014</v>
      </c>
      <c r="C1017" s="13" t="s">
        <v>6207</v>
      </c>
      <c r="D1017" s="24" t="s">
        <v>2994</v>
      </c>
      <c r="E1017" s="25" t="s">
        <v>47</v>
      </c>
      <c r="F1017" s="16" t="s">
        <v>4</v>
      </c>
      <c r="G1017" s="17" t="s">
        <v>2995</v>
      </c>
      <c r="H1017" s="17" t="s">
        <v>5346</v>
      </c>
      <c r="I1017" s="18" t="s">
        <v>155</v>
      </c>
      <c r="J1017" s="211">
        <v>40</v>
      </c>
      <c r="K1017" s="17" t="s">
        <v>5337</v>
      </c>
      <c r="L1017" s="17" t="s">
        <v>5338</v>
      </c>
      <c r="M1017" s="17" t="s">
        <v>5323</v>
      </c>
      <c r="N1017" s="17" t="s">
        <v>5323</v>
      </c>
      <c r="O1017" s="16" t="s">
        <v>4</v>
      </c>
    </row>
    <row r="1018" spans="1:15" ht="27" customHeight="1">
      <c r="A1018" s="11"/>
      <c r="B1018" s="12">
        <v>1015</v>
      </c>
      <c r="C1018" s="28" t="s">
        <v>6208</v>
      </c>
      <c r="D1018" s="24" t="s">
        <v>2997</v>
      </c>
      <c r="E1018" s="25" t="s">
        <v>65</v>
      </c>
      <c r="F1018" s="46" t="s">
        <v>4</v>
      </c>
      <c r="G1018" s="29" t="s">
        <v>2998</v>
      </c>
      <c r="H1018" s="29" t="s">
        <v>5359</v>
      </c>
      <c r="I1018" s="30" t="s">
        <v>215</v>
      </c>
      <c r="J1018" s="209">
        <v>40</v>
      </c>
      <c r="K1018" s="29" t="s">
        <v>5374</v>
      </c>
      <c r="L1018" s="29" t="s">
        <v>5342</v>
      </c>
      <c r="M1018" s="29" t="s">
        <v>5323</v>
      </c>
      <c r="N1018" s="29" t="s">
        <v>5356</v>
      </c>
      <c r="O1018" s="46" t="s">
        <v>4</v>
      </c>
    </row>
    <row r="1019" spans="1:15" ht="27" customHeight="1">
      <c r="A1019" s="33"/>
      <c r="B1019" s="12">
        <v>1016</v>
      </c>
      <c r="C1019" s="13" t="s">
        <v>6209</v>
      </c>
      <c r="D1019" s="24" t="s">
        <v>3000</v>
      </c>
      <c r="E1019" s="25" t="s">
        <v>47</v>
      </c>
      <c r="F1019" s="16" t="s">
        <v>4</v>
      </c>
      <c r="G1019" s="17" t="s">
        <v>3001</v>
      </c>
      <c r="H1019" s="17" t="s">
        <v>5327</v>
      </c>
      <c r="I1019" s="18" t="s">
        <v>14</v>
      </c>
      <c r="J1019" s="211">
        <v>40</v>
      </c>
      <c r="K1019" s="17" t="s">
        <v>5328</v>
      </c>
      <c r="L1019" s="17" t="s">
        <v>5329</v>
      </c>
      <c r="M1019" s="17" t="s">
        <v>5323</v>
      </c>
      <c r="N1019" s="17" t="s">
        <v>5323</v>
      </c>
      <c r="O1019" s="16" t="s">
        <v>4</v>
      </c>
    </row>
    <row r="1020" spans="1:15" ht="27" customHeight="1">
      <c r="A1020" s="11"/>
      <c r="B1020" s="12">
        <v>1017</v>
      </c>
      <c r="C1020" s="28" t="s">
        <v>6210</v>
      </c>
      <c r="D1020" s="24" t="s">
        <v>3003</v>
      </c>
      <c r="E1020" s="25" t="s">
        <v>65</v>
      </c>
      <c r="F1020" s="46" t="s">
        <v>4</v>
      </c>
      <c r="G1020" s="29" t="s">
        <v>3004</v>
      </c>
      <c r="H1020" s="29" t="s">
        <v>5334</v>
      </c>
      <c r="I1020" s="30" t="s">
        <v>108</v>
      </c>
      <c r="J1020" s="209">
        <v>40</v>
      </c>
      <c r="K1020" s="29" t="s">
        <v>5371</v>
      </c>
      <c r="L1020" s="29" t="s">
        <v>5376</v>
      </c>
      <c r="M1020" s="29" t="s">
        <v>5323</v>
      </c>
      <c r="N1020" s="29" t="s">
        <v>5323</v>
      </c>
      <c r="O1020" s="46" t="s">
        <v>4</v>
      </c>
    </row>
    <row r="1021" spans="1:15" ht="27" customHeight="1">
      <c r="A1021" s="11"/>
      <c r="B1021" s="12">
        <v>1018</v>
      </c>
      <c r="C1021" s="13" t="s">
        <v>6211</v>
      </c>
      <c r="D1021" s="24" t="s">
        <v>3006</v>
      </c>
      <c r="E1021" s="25" t="s">
        <v>3</v>
      </c>
      <c r="F1021" s="16" t="s">
        <v>4</v>
      </c>
      <c r="G1021" s="17" t="s">
        <v>3007</v>
      </c>
      <c r="H1021" s="17" t="s">
        <v>5335</v>
      </c>
      <c r="I1021" s="18" t="s">
        <v>16</v>
      </c>
      <c r="J1021" s="211">
        <v>40</v>
      </c>
      <c r="K1021" s="17" t="s">
        <v>5376</v>
      </c>
      <c r="L1021" s="17" t="s">
        <v>5371</v>
      </c>
      <c r="M1021" s="17" t="s">
        <v>5323</v>
      </c>
      <c r="N1021" s="17" t="s">
        <v>5323</v>
      </c>
      <c r="O1021" s="16" t="s">
        <v>4</v>
      </c>
    </row>
    <row r="1022" spans="1:15" ht="27" customHeight="1">
      <c r="A1022" s="11"/>
      <c r="B1022" s="12">
        <v>1019</v>
      </c>
      <c r="C1022" s="13" t="s">
        <v>6212</v>
      </c>
      <c r="D1022" s="24" t="s">
        <v>3009</v>
      </c>
      <c r="E1022" s="25" t="s">
        <v>59</v>
      </c>
      <c r="F1022" s="16" t="s">
        <v>4</v>
      </c>
      <c r="G1022" s="17" t="s">
        <v>3010</v>
      </c>
      <c r="H1022" s="17" t="s">
        <v>5351</v>
      </c>
      <c r="I1022" s="18" t="s">
        <v>110</v>
      </c>
      <c r="J1022" s="211">
        <v>40</v>
      </c>
      <c r="K1022" s="17" t="s">
        <v>5344</v>
      </c>
      <c r="L1022" s="17" t="s">
        <v>5371</v>
      </c>
      <c r="M1022" s="17" t="s">
        <v>5356</v>
      </c>
      <c r="N1022" s="17" t="s">
        <v>5323</v>
      </c>
      <c r="O1022" s="16" t="s">
        <v>4</v>
      </c>
    </row>
    <row r="1023" spans="1:15" ht="27" customHeight="1">
      <c r="A1023" s="11"/>
      <c r="B1023" s="12">
        <v>1020</v>
      </c>
      <c r="C1023" s="28" t="s">
        <v>6213</v>
      </c>
      <c r="D1023" s="24" t="s">
        <v>721</v>
      </c>
      <c r="E1023" s="25" t="s">
        <v>59</v>
      </c>
      <c r="F1023" s="46" t="s">
        <v>4</v>
      </c>
      <c r="G1023" s="29" t="s">
        <v>3012</v>
      </c>
      <c r="H1023" s="29" t="s">
        <v>5336</v>
      </c>
      <c r="I1023" s="30" t="s">
        <v>16</v>
      </c>
      <c r="J1023" s="209">
        <v>40</v>
      </c>
      <c r="K1023" s="29" t="s">
        <v>5376</v>
      </c>
      <c r="L1023" s="29" t="s">
        <v>5371</v>
      </c>
      <c r="M1023" s="29" t="s">
        <v>5323</v>
      </c>
      <c r="N1023" s="29" t="s">
        <v>5323</v>
      </c>
      <c r="O1023" s="46" t="s">
        <v>4</v>
      </c>
    </row>
    <row r="1024" spans="1:15" ht="27" customHeight="1">
      <c r="A1024" s="20"/>
      <c r="B1024" s="12">
        <v>1021</v>
      </c>
      <c r="C1024" s="13" t="s">
        <v>6214</v>
      </c>
      <c r="D1024" s="24" t="s">
        <v>2359</v>
      </c>
      <c r="E1024" s="25" t="s">
        <v>59</v>
      </c>
      <c r="F1024" s="16" t="s">
        <v>4</v>
      </c>
      <c r="G1024" s="17" t="s">
        <v>3014</v>
      </c>
      <c r="H1024" s="17" t="s">
        <v>5334</v>
      </c>
      <c r="I1024" s="18" t="s">
        <v>282</v>
      </c>
      <c r="J1024" s="211">
        <v>40</v>
      </c>
      <c r="K1024" s="17" t="s">
        <v>5373</v>
      </c>
      <c r="L1024" s="17" t="s">
        <v>5374</v>
      </c>
      <c r="M1024" s="17" t="s">
        <v>5323</v>
      </c>
      <c r="N1024" s="17" t="s">
        <v>5323</v>
      </c>
      <c r="O1024" s="16" t="s">
        <v>4</v>
      </c>
    </row>
    <row r="1025" spans="1:15" ht="27" customHeight="1">
      <c r="A1025" s="11"/>
      <c r="B1025" s="12">
        <v>1022</v>
      </c>
      <c r="C1025" s="28" t="s">
        <v>6215</v>
      </c>
      <c r="D1025" s="24" t="s">
        <v>3016</v>
      </c>
      <c r="E1025" s="25" t="s">
        <v>65</v>
      </c>
      <c r="F1025" s="46" t="s">
        <v>4</v>
      </c>
      <c r="G1025" s="29" t="s">
        <v>3017</v>
      </c>
      <c r="H1025" s="29" t="s">
        <v>5327</v>
      </c>
      <c r="I1025" s="30" t="s">
        <v>61</v>
      </c>
      <c r="J1025" s="209">
        <v>40</v>
      </c>
      <c r="K1025" s="29" t="s">
        <v>5338</v>
      </c>
      <c r="L1025" s="29" t="s">
        <v>5337</v>
      </c>
      <c r="M1025" s="29" t="s">
        <v>5323</v>
      </c>
      <c r="N1025" s="29" t="s">
        <v>5323</v>
      </c>
      <c r="O1025" s="46" t="s">
        <v>4</v>
      </c>
    </row>
    <row r="1026" spans="1:15" ht="27" customHeight="1">
      <c r="A1026" s="11"/>
      <c r="B1026" s="12">
        <v>1023</v>
      </c>
      <c r="C1026" s="13" t="s">
        <v>6216</v>
      </c>
      <c r="D1026" s="24" t="s">
        <v>3019</v>
      </c>
      <c r="E1026" s="25" t="s">
        <v>59</v>
      </c>
      <c r="F1026" s="16" t="s">
        <v>4</v>
      </c>
      <c r="G1026" s="17" t="s">
        <v>3020</v>
      </c>
      <c r="H1026" s="17" t="s">
        <v>5346</v>
      </c>
      <c r="I1026" s="18" t="s">
        <v>30</v>
      </c>
      <c r="J1026" s="211">
        <v>40</v>
      </c>
      <c r="K1026" s="17" t="s">
        <v>5360</v>
      </c>
      <c r="L1026" s="17" t="s">
        <v>5332</v>
      </c>
      <c r="M1026" s="17" t="s">
        <v>5360</v>
      </c>
      <c r="N1026" s="17" t="s">
        <v>5356</v>
      </c>
      <c r="O1026" s="16" t="s">
        <v>4</v>
      </c>
    </row>
    <row r="1027" spans="1:15" ht="27" customHeight="1">
      <c r="A1027" s="11"/>
      <c r="B1027" s="12">
        <v>1024</v>
      </c>
      <c r="C1027" s="13" t="s">
        <v>6217</v>
      </c>
      <c r="D1027" s="14" t="s">
        <v>1027</v>
      </c>
      <c r="E1027" s="100" t="s">
        <v>47</v>
      </c>
      <c r="F1027" s="16" t="s">
        <v>4</v>
      </c>
      <c r="G1027" s="17" t="s">
        <v>3022</v>
      </c>
      <c r="H1027" s="17" t="s">
        <v>5335</v>
      </c>
      <c r="I1027" s="18" t="s">
        <v>486</v>
      </c>
      <c r="J1027" s="211">
        <v>40</v>
      </c>
      <c r="K1027" s="17" t="s">
        <v>5389</v>
      </c>
      <c r="L1027" s="17" t="s">
        <v>5403</v>
      </c>
      <c r="M1027" s="17" t="s">
        <v>5323</v>
      </c>
      <c r="N1027" s="17" t="s">
        <v>5323</v>
      </c>
      <c r="O1027" s="16" t="s">
        <v>4</v>
      </c>
    </row>
    <row r="1028" spans="1:15" ht="27" customHeight="1">
      <c r="A1028" s="11"/>
      <c r="B1028" s="12">
        <v>1025</v>
      </c>
      <c r="C1028" s="28" t="s">
        <v>6218</v>
      </c>
      <c r="D1028" s="24" t="s">
        <v>3024</v>
      </c>
      <c r="E1028" s="40" t="s">
        <v>47</v>
      </c>
      <c r="F1028" s="46" t="s">
        <v>4</v>
      </c>
      <c r="G1028" s="29" t="s">
        <v>3025</v>
      </c>
      <c r="H1028" s="29" t="s">
        <v>5320</v>
      </c>
      <c r="I1028" s="30" t="s">
        <v>16</v>
      </c>
      <c r="J1028" s="209">
        <v>40</v>
      </c>
      <c r="K1028" s="29" t="s">
        <v>5376</v>
      </c>
      <c r="L1028" s="29" t="s">
        <v>5339</v>
      </c>
      <c r="M1028" s="29" t="s">
        <v>5323</v>
      </c>
      <c r="N1028" s="29" t="s">
        <v>5356</v>
      </c>
      <c r="O1028" s="46" t="s">
        <v>4</v>
      </c>
    </row>
    <row r="1029" spans="1:15" ht="27" customHeight="1">
      <c r="A1029" s="33"/>
      <c r="B1029" s="12">
        <v>1026</v>
      </c>
      <c r="C1029" s="13" t="s">
        <v>6219</v>
      </c>
      <c r="D1029" s="24" t="s">
        <v>3027</v>
      </c>
      <c r="E1029" s="40" t="s">
        <v>59</v>
      </c>
      <c r="F1029" s="16" t="s">
        <v>4</v>
      </c>
      <c r="G1029" s="17" t="s">
        <v>3028</v>
      </c>
      <c r="H1029" s="17" t="s">
        <v>5351</v>
      </c>
      <c r="I1029" s="18" t="s">
        <v>16</v>
      </c>
      <c r="J1029" s="211">
        <v>40</v>
      </c>
      <c r="K1029" s="17" t="s">
        <v>5376</v>
      </c>
      <c r="L1029" s="17" t="s">
        <v>5371</v>
      </c>
      <c r="M1029" s="17" t="s">
        <v>5323</v>
      </c>
      <c r="N1029" s="17" t="s">
        <v>5323</v>
      </c>
      <c r="O1029" s="16" t="s">
        <v>4</v>
      </c>
    </row>
    <row r="1030" spans="1:15" ht="27" customHeight="1">
      <c r="A1030" s="11"/>
      <c r="B1030" s="12">
        <v>1027</v>
      </c>
      <c r="C1030" s="28" t="s">
        <v>6220</v>
      </c>
      <c r="D1030" s="24" t="s">
        <v>3030</v>
      </c>
      <c r="E1030" s="40" t="s">
        <v>3</v>
      </c>
      <c r="F1030" s="46" t="s">
        <v>4</v>
      </c>
      <c r="G1030" s="29" t="s">
        <v>3031</v>
      </c>
      <c r="H1030" s="29" t="s">
        <v>5336</v>
      </c>
      <c r="I1030" s="30" t="s">
        <v>486</v>
      </c>
      <c r="J1030" s="209">
        <v>40</v>
      </c>
      <c r="K1030" s="29" t="s">
        <v>5389</v>
      </c>
      <c r="L1030" s="29" t="s">
        <v>5403</v>
      </c>
      <c r="M1030" s="29" t="s">
        <v>5323</v>
      </c>
      <c r="N1030" s="29" t="s">
        <v>5323</v>
      </c>
      <c r="O1030" s="46" t="s">
        <v>4</v>
      </c>
    </row>
    <row r="1031" spans="1:15" ht="27" customHeight="1">
      <c r="A1031" s="11"/>
      <c r="B1031" s="12">
        <v>1028</v>
      </c>
      <c r="C1031" s="13" t="s">
        <v>6221</v>
      </c>
      <c r="D1031" s="24" t="s">
        <v>635</v>
      </c>
      <c r="E1031" s="40" t="s">
        <v>65</v>
      </c>
      <c r="F1031" s="16" t="s">
        <v>4</v>
      </c>
      <c r="G1031" s="17" t="s">
        <v>3033</v>
      </c>
      <c r="H1031" s="17" t="s">
        <v>5334</v>
      </c>
      <c r="I1031" s="18" t="s">
        <v>226</v>
      </c>
      <c r="J1031" s="211">
        <v>40</v>
      </c>
      <c r="K1031" s="17" t="s">
        <v>5324</v>
      </c>
      <c r="L1031" s="17" t="s">
        <v>5324</v>
      </c>
      <c r="M1031" s="17" t="s">
        <v>5323</v>
      </c>
      <c r="N1031" s="17" t="s">
        <v>5323</v>
      </c>
      <c r="O1031" s="16" t="s">
        <v>4</v>
      </c>
    </row>
    <row r="1032" spans="1:15" ht="27" customHeight="1">
      <c r="A1032" s="11"/>
      <c r="B1032" s="12">
        <v>1029</v>
      </c>
      <c r="C1032" s="28" t="s">
        <v>6222</v>
      </c>
      <c r="D1032" s="24" t="s">
        <v>3036</v>
      </c>
      <c r="E1032" s="40" t="s">
        <v>59</v>
      </c>
      <c r="F1032" s="46" t="s">
        <v>4</v>
      </c>
      <c r="G1032" s="29" t="s">
        <v>3037</v>
      </c>
      <c r="H1032" s="29" t="s">
        <v>5327</v>
      </c>
      <c r="I1032" s="30" t="s">
        <v>282</v>
      </c>
      <c r="J1032" s="209">
        <v>40</v>
      </c>
      <c r="K1032" s="29" t="s">
        <v>5373</v>
      </c>
      <c r="L1032" s="29" t="s">
        <v>5374</v>
      </c>
      <c r="M1032" s="29" t="s">
        <v>5323</v>
      </c>
      <c r="N1032" s="29" t="s">
        <v>5323</v>
      </c>
      <c r="O1032" s="46" t="s">
        <v>4</v>
      </c>
    </row>
    <row r="1033" spans="1:15" ht="27" customHeight="1">
      <c r="A1033" s="11"/>
      <c r="B1033" s="12">
        <v>1030</v>
      </c>
      <c r="C1033" s="13" t="s">
        <v>6223</v>
      </c>
      <c r="D1033" s="24" t="s">
        <v>3039</v>
      </c>
      <c r="E1033" s="40" t="s">
        <v>3</v>
      </c>
      <c r="F1033" s="16" t="s">
        <v>4</v>
      </c>
      <c r="G1033" s="17" t="s">
        <v>3040</v>
      </c>
      <c r="H1033" s="17" t="s">
        <v>5359</v>
      </c>
      <c r="I1033" s="18" t="s">
        <v>24</v>
      </c>
      <c r="J1033" s="211">
        <v>40</v>
      </c>
      <c r="K1033" s="17" t="s">
        <v>5329</v>
      </c>
      <c r="L1033" s="17" t="s">
        <v>5328</v>
      </c>
      <c r="M1033" s="17" t="s">
        <v>5323</v>
      </c>
      <c r="N1033" s="17" t="s">
        <v>5323</v>
      </c>
      <c r="O1033" s="16" t="s">
        <v>4</v>
      </c>
    </row>
    <row r="1034" spans="1:15" ht="27" customHeight="1">
      <c r="A1034" s="33"/>
      <c r="B1034" s="12">
        <v>1031</v>
      </c>
      <c r="C1034" s="28" t="s">
        <v>6224</v>
      </c>
      <c r="D1034" s="24" t="s">
        <v>3042</v>
      </c>
      <c r="E1034" s="40" t="s">
        <v>47</v>
      </c>
      <c r="F1034" s="46" t="s">
        <v>4</v>
      </c>
      <c r="G1034" s="29" t="s">
        <v>3043</v>
      </c>
      <c r="H1034" s="29" t="s">
        <v>5346</v>
      </c>
      <c r="I1034" s="30" t="s">
        <v>282</v>
      </c>
      <c r="J1034" s="209">
        <v>40</v>
      </c>
      <c r="K1034" s="29" t="s">
        <v>5373</v>
      </c>
      <c r="L1034" s="29" t="s">
        <v>5374</v>
      </c>
      <c r="M1034" s="29" t="s">
        <v>5323</v>
      </c>
      <c r="N1034" s="29" t="s">
        <v>5323</v>
      </c>
      <c r="O1034" s="46" t="s">
        <v>4</v>
      </c>
    </row>
    <row r="1035" spans="1:15" ht="27" customHeight="1">
      <c r="A1035" s="11"/>
      <c r="B1035" s="12">
        <v>1032</v>
      </c>
      <c r="C1035" s="13" t="s">
        <v>6225</v>
      </c>
      <c r="D1035" s="24" t="s">
        <v>3045</v>
      </c>
      <c r="E1035" s="40" t="s">
        <v>59</v>
      </c>
      <c r="F1035" s="16" t="s">
        <v>4</v>
      </c>
      <c r="G1035" s="17" t="s">
        <v>3046</v>
      </c>
      <c r="H1035" s="17" t="s">
        <v>5335</v>
      </c>
      <c r="I1035" s="18" t="s">
        <v>146</v>
      </c>
      <c r="J1035" s="211">
        <v>40</v>
      </c>
      <c r="K1035" s="17" t="s">
        <v>5348</v>
      </c>
      <c r="L1035" s="17" t="s">
        <v>5349</v>
      </c>
      <c r="M1035" s="17" t="s">
        <v>5323</v>
      </c>
      <c r="N1035" s="17" t="s">
        <v>5323</v>
      </c>
      <c r="O1035" s="16" t="s">
        <v>4</v>
      </c>
    </row>
    <row r="1036" spans="1:15" ht="27" customHeight="1">
      <c r="A1036" s="11"/>
      <c r="B1036" s="12">
        <v>1033</v>
      </c>
      <c r="C1036" s="28" t="s">
        <v>6226</v>
      </c>
      <c r="D1036" s="24" t="s">
        <v>3048</v>
      </c>
      <c r="E1036" s="40" t="s">
        <v>47</v>
      </c>
      <c r="F1036" s="46" t="s">
        <v>4</v>
      </c>
      <c r="G1036" s="29" t="s">
        <v>3049</v>
      </c>
      <c r="H1036" s="29" t="s">
        <v>5320</v>
      </c>
      <c r="I1036" s="30" t="s">
        <v>16</v>
      </c>
      <c r="J1036" s="209">
        <v>40</v>
      </c>
      <c r="K1036" s="29" t="s">
        <v>5376</v>
      </c>
      <c r="L1036" s="29" t="s">
        <v>5371</v>
      </c>
      <c r="M1036" s="29" t="s">
        <v>5323</v>
      </c>
      <c r="N1036" s="29" t="s">
        <v>5323</v>
      </c>
      <c r="O1036" s="46" t="s">
        <v>4</v>
      </c>
    </row>
    <row r="1037" spans="1:15" ht="27" customHeight="1">
      <c r="A1037" s="11"/>
      <c r="B1037" s="12">
        <v>1034</v>
      </c>
      <c r="C1037" s="13" t="s">
        <v>6227</v>
      </c>
      <c r="D1037" s="24" t="s">
        <v>3051</v>
      </c>
      <c r="E1037" s="40" t="s">
        <v>3</v>
      </c>
      <c r="F1037" s="16" t="s">
        <v>4</v>
      </c>
      <c r="G1037" s="17" t="s">
        <v>3052</v>
      </c>
      <c r="H1037" s="17" t="s">
        <v>5351</v>
      </c>
      <c r="I1037" s="18" t="s">
        <v>61</v>
      </c>
      <c r="J1037" s="211">
        <v>40</v>
      </c>
      <c r="K1037" s="17" t="s">
        <v>5338</v>
      </c>
      <c r="L1037" s="17" t="s">
        <v>5337</v>
      </c>
      <c r="M1037" s="17" t="s">
        <v>5323</v>
      </c>
      <c r="N1037" s="17" t="s">
        <v>5323</v>
      </c>
      <c r="O1037" s="16" t="s">
        <v>4</v>
      </c>
    </row>
    <row r="1038" spans="1:15" ht="27" customHeight="1">
      <c r="A1038" s="11"/>
      <c r="B1038" s="12">
        <v>1035</v>
      </c>
      <c r="C1038" s="28" t="s">
        <v>6228</v>
      </c>
      <c r="D1038" s="24" t="s">
        <v>3054</v>
      </c>
      <c r="E1038" s="40" t="s">
        <v>47</v>
      </c>
      <c r="F1038" s="46" t="s">
        <v>4</v>
      </c>
      <c r="G1038" s="29" t="s">
        <v>3055</v>
      </c>
      <c r="H1038" s="29" t="s">
        <v>5336</v>
      </c>
      <c r="I1038" s="30" t="s">
        <v>155</v>
      </c>
      <c r="J1038" s="209">
        <v>40</v>
      </c>
      <c r="K1038" s="29" t="s">
        <v>5337</v>
      </c>
      <c r="L1038" s="29" t="s">
        <v>5338</v>
      </c>
      <c r="M1038" s="29" t="s">
        <v>5323</v>
      </c>
      <c r="N1038" s="29" t="s">
        <v>5323</v>
      </c>
      <c r="O1038" s="46" t="s">
        <v>4</v>
      </c>
    </row>
    <row r="1039" spans="1:15" ht="27" customHeight="1">
      <c r="A1039" s="33"/>
      <c r="B1039" s="12">
        <v>1036</v>
      </c>
      <c r="C1039" s="13" t="s">
        <v>6229</v>
      </c>
      <c r="D1039" s="24" t="s">
        <v>3057</v>
      </c>
      <c r="E1039" s="40" t="s">
        <v>3</v>
      </c>
      <c r="F1039" s="16" t="s">
        <v>4</v>
      </c>
      <c r="G1039" s="17" t="s">
        <v>3058</v>
      </c>
      <c r="H1039" s="17" t="s">
        <v>5351</v>
      </c>
      <c r="I1039" s="18" t="s">
        <v>110</v>
      </c>
      <c r="J1039" s="211">
        <v>40</v>
      </c>
      <c r="K1039" s="17" t="s">
        <v>5344</v>
      </c>
      <c r="L1039" s="17" t="s">
        <v>5343</v>
      </c>
      <c r="M1039" s="17" t="s">
        <v>5323</v>
      </c>
      <c r="N1039" s="17" t="s">
        <v>5323</v>
      </c>
      <c r="O1039" s="16" t="s">
        <v>4</v>
      </c>
    </row>
    <row r="1040" spans="1:15" ht="27" customHeight="1">
      <c r="A1040" s="11"/>
      <c r="B1040" s="12">
        <v>1037</v>
      </c>
      <c r="C1040" s="13" t="s">
        <v>6230</v>
      </c>
      <c r="D1040" s="14" t="s">
        <v>3060</v>
      </c>
      <c r="E1040" s="100" t="s">
        <v>59</v>
      </c>
      <c r="F1040" s="16" t="s">
        <v>4</v>
      </c>
      <c r="G1040" s="17" t="s">
        <v>3061</v>
      </c>
      <c r="H1040" s="17" t="s">
        <v>5359</v>
      </c>
      <c r="I1040" s="18" t="s">
        <v>146</v>
      </c>
      <c r="J1040" s="211">
        <v>40</v>
      </c>
      <c r="K1040" s="17" t="s">
        <v>5348</v>
      </c>
      <c r="L1040" s="17" t="s">
        <v>5361</v>
      </c>
      <c r="M1040" s="17" t="s">
        <v>5356</v>
      </c>
      <c r="N1040" s="17" t="s">
        <v>5323</v>
      </c>
      <c r="O1040" s="16" t="s">
        <v>4</v>
      </c>
    </row>
    <row r="1041" spans="1:15" ht="27" customHeight="1">
      <c r="A1041" s="11"/>
      <c r="B1041" s="12">
        <v>1038</v>
      </c>
      <c r="C1041" s="28" t="s">
        <v>6231</v>
      </c>
      <c r="D1041" s="24" t="s">
        <v>3063</v>
      </c>
      <c r="E1041" s="40" t="s">
        <v>3</v>
      </c>
      <c r="F1041" s="46" t="s">
        <v>4</v>
      </c>
      <c r="G1041" s="29" t="s">
        <v>3064</v>
      </c>
      <c r="H1041" s="29" t="s">
        <v>5346</v>
      </c>
      <c r="I1041" s="30" t="s">
        <v>282</v>
      </c>
      <c r="J1041" s="209">
        <v>40</v>
      </c>
      <c r="K1041" s="29" t="s">
        <v>5373</v>
      </c>
      <c r="L1041" s="29" t="s">
        <v>5374</v>
      </c>
      <c r="M1041" s="29" t="s">
        <v>5323</v>
      </c>
      <c r="N1041" s="29" t="s">
        <v>5323</v>
      </c>
      <c r="O1041" s="46" t="s">
        <v>4</v>
      </c>
    </row>
    <row r="1042" spans="1:15" ht="27" customHeight="1">
      <c r="A1042" s="11"/>
      <c r="B1042" s="12">
        <v>1039</v>
      </c>
      <c r="C1042" s="13" t="s">
        <v>6232</v>
      </c>
      <c r="D1042" s="24" t="s">
        <v>3066</v>
      </c>
      <c r="E1042" s="40" t="s">
        <v>47</v>
      </c>
      <c r="F1042" s="16" t="s">
        <v>4</v>
      </c>
      <c r="G1042" s="17" t="s">
        <v>3067</v>
      </c>
      <c r="H1042" s="17" t="s">
        <v>5335</v>
      </c>
      <c r="I1042" s="18" t="s">
        <v>110</v>
      </c>
      <c r="J1042" s="211">
        <v>40</v>
      </c>
      <c r="K1042" s="17" t="s">
        <v>5344</v>
      </c>
      <c r="L1042" s="17" t="s">
        <v>5374</v>
      </c>
      <c r="M1042" s="17" t="s">
        <v>5323</v>
      </c>
      <c r="N1042" s="17" t="s">
        <v>5354</v>
      </c>
      <c r="O1042" s="16" t="s">
        <v>4</v>
      </c>
    </row>
    <row r="1043" spans="1:15" ht="27" customHeight="1">
      <c r="A1043" s="11"/>
      <c r="B1043" s="12">
        <v>1040</v>
      </c>
      <c r="C1043" s="28" t="s">
        <v>6233</v>
      </c>
      <c r="D1043" s="24" t="s">
        <v>3069</v>
      </c>
      <c r="E1043" s="40" t="s">
        <v>47</v>
      </c>
      <c r="F1043" s="46" t="s">
        <v>4</v>
      </c>
      <c r="G1043" s="29" t="s">
        <v>3070</v>
      </c>
      <c r="H1043" s="29" t="s">
        <v>5320</v>
      </c>
      <c r="I1043" s="30" t="s">
        <v>30</v>
      </c>
      <c r="J1043" s="209">
        <v>40</v>
      </c>
      <c r="K1043" s="29" t="s">
        <v>5360</v>
      </c>
      <c r="L1043" s="29" t="s">
        <v>5361</v>
      </c>
      <c r="M1043" s="29" t="s">
        <v>5323</v>
      </c>
      <c r="N1043" s="29" t="s">
        <v>5323</v>
      </c>
      <c r="O1043" s="46" t="s">
        <v>4</v>
      </c>
    </row>
    <row r="1044" spans="1:15" ht="27" customHeight="1">
      <c r="A1044" s="20"/>
      <c r="B1044" s="12">
        <v>1041</v>
      </c>
      <c r="C1044" s="13" t="s">
        <v>6234</v>
      </c>
      <c r="D1044" s="24" t="s">
        <v>3072</v>
      </c>
      <c r="E1044" s="40" t="s">
        <v>47</v>
      </c>
      <c r="F1044" s="16" t="s">
        <v>4</v>
      </c>
      <c r="G1044" s="17" t="s">
        <v>3073</v>
      </c>
      <c r="H1044" s="17" t="s">
        <v>5351</v>
      </c>
      <c r="I1044" s="18" t="s">
        <v>85</v>
      </c>
      <c r="J1044" s="211">
        <v>40</v>
      </c>
      <c r="K1044" s="17" t="s">
        <v>5340</v>
      </c>
      <c r="L1044" s="17" t="s">
        <v>5341</v>
      </c>
      <c r="M1044" s="17" t="s">
        <v>5323</v>
      </c>
      <c r="N1044" s="17" t="s">
        <v>5356</v>
      </c>
      <c r="O1044" s="16" t="s">
        <v>4</v>
      </c>
    </row>
    <row r="1045" spans="1:15" ht="27" customHeight="1">
      <c r="A1045" s="11"/>
      <c r="B1045" s="12">
        <v>1042</v>
      </c>
      <c r="C1045" s="28" t="s">
        <v>6235</v>
      </c>
      <c r="D1045" s="24" t="s">
        <v>3075</v>
      </c>
      <c r="E1045" s="40" t="s">
        <v>47</v>
      </c>
      <c r="F1045" s="46" t="s">
        <v>4</v>
      </c>
      <c r="G1045" s="29" t="s">
        <v>3076</v>
      </c>
      <c r="H1045" s="29" t="s">
        <v>5336</v>
      </c>
      <c r="I1045" s="30" t="s">
        <v>16</v>
      </c>
      <c r="J1045" s="209">
        <v>40</v>
      </c>
      <c r="K1045" s="29" t="s">
        <v>5376</v>
      </c>
      <c r="L1045" s="29" t="s">
        <v>5341</v>
      </c>
      <c r="M1045" s="29" t="s">
        <v>5356</v>
      </c>
      <c r="N1045" s="29" t="s">
        <v>5356</v>
      </c>
      <c r="O1045" s="46" t="s">
        <v>4</v>
      </c>
    </row>
    <row r="1046" spans="1:15" ht="27" customHeight="1">
      <c r="A1046" s="11"/>
      <c r="B1046" s="12">
        <v>1043</v>
      </c>
      <c r="C1046" s="13" t="s">
        <v>6236</v>
      </c>
      <c r="D1046" s="24" t="s">
        <v>3078</v>
      </c>
      <c r="E1046" s="40" t="s">
        <v>47</v>
      </c>
      <c r="F1046" s="16" t="s">
        <v>4</v>
      </c>
      <c r="G1046" s="17" t="s">
        <v>3079</v>
      </c>
      <c r="H1046" s="17" t="s">
        <v>5334</v>
      </c>
      <c r="I1046" s="18" t="s">
        <v>14</v>
      </c>
      <c r="J1046" s="211">
        <v>40</v>
      </c>
      <c r="K1046" s="17" t="s">
        <v>5328</v>
      </c>
      <c r="L1046" s="17" t="s">
        <v>5329</v>
      </c>
      <c r="M1046" s="17" t="s">
        <v>5323</v>
      </c>
      <c r="N1046" s="17" t="s">
        <v>5323</v>
      </c>
      <c r="O1046" s="16" t="s">
        <v>4</v>
      </c>
    </row>
    <row r="1047" spans="1:15" ht="27" customHeight="1">
      <c r="A1047" s="11"/>
      <c r="B1047" s="12">
        <v>1044</v>
      </c>
      <c r="C1047" s="28" t="s">
        <v>6237</v>
      </c>
      <c r="D1047" s="24" t="s">
        <v>3081</v>
      </c>
      <c r="E1047" s="40" t="s">
        <v>3</v>
      </c>
      <c r="F1047" s="46" t="s">
        <v>4</v>
      </c>
      <c r="G1047" s="29" t="s">
        <v>3082</v>
      </c>
      <c r="H1047" s="29" t="s">
        <v>5327</v>
      </c>
      <c r="I1047" s="30" t="s">
        <v>282</v>
      </c>
      <c r="J1047" s="209">
        <v>40</v>
      </c>
      <c r="K1047" s="29" t="s">
        <v>5373</v>
      </c>
      <c r="L1047" s="29" t="s">
        <v>5342</v>
      </c>
      <c r="M1047" s="29" t="s">
        <v>5323</v>
      </c>
      <c r="N1047" s="29" t="s">
        <v>5344</v>
      </c>
      <c r="O1047" s="46" t="s">
        <v>4</v>
      </c>
    </row>
    <row r="1048" spans="1:15" ht="27" customHeight="1">
      <c r="A1048" s="11"/>
      <c r="B1048" s="12">
        <v>1045</v>
      </c>
      <c r="C1048" s="13" t="s">
        <v>6238</v>
      </c>
      <c r="D1048" s="24" t="s">
        <v>3084</v>
      </c>
      <c r="E1048" s="40" t="s">
        <v>47</v>
      </c>
      <c r="F1048" s="16" t="s">
        <v>4</v>
      </c>
      <c r="G1048" s="17" t="s">
        <v>3085</v>
      </c>
      <c r="H1048" s="17" t="s">
        <v>5359</v>
      </c>
      <c r="I1048" s="18" t="s">
        <v>80</v>
      </c>
      <c r="J1048" s="211">
        <v>40</v>
      </c>
      <c r="K1048" s="17" t="s">
        <v>5378</v>
      </c>
      <c r="L1048" s="17" t="s">
        <v>5357</v>
      </c>
      <c r="M1048" s="17" t="s">
        <v>5323</v>
      </c>
      <c r="N1048" s="17" t="s">
        <v>5356</v>
      </c>
      <c r="O1048" s="16" t="s">
        <v>4</v>
      </c>
    </row>
    <row r="1049" spans="1:15" ht="27" customHeight="1">
      <c r="A1049" s="33"/>
      <c r="B1049" s="12">
        <v>1046</v>
      </c>
      <c r="C1049" s="28" t="s">
        <v>6239</v>
      </c>
      <c r="D1049" s="14" t="s">
        <v>3087</v>
      </c>
      <c r="E1049" s="100" t="s">
        <v>47</v>
      </c>
      <c r="F1049" s="46" t="s">
        <v>4</v>
      </c>
      <c r="G1049" s="29" t="s">
        <v>3088</v>
      </c>
      <c r="H1049" s="29" t="s">
        <v>5359</v>
      </c>
      <c r="I1049" s="30" t="s">
        <v>155</v>
      </c>
      <c r="J1049" s="209">
        <v>40</v>
      </c>
      <c r="K1049" s="29" t="s">
        <v>5337</v>
      </c>
      <c r="L1049" s="29" t="s">
        <v>5338</v>
      </c>
      <c r="M1049" s="29" t="s">
        <v>5323</v>
      </c>
      <c r="N1049" s="29" t="s">
        <v>5323</v>
      </c>
      <c r="O1049" s="46" t="s">
        <v>4</v>
      </c>
    </row>
    <row r="1050" spans="1:15" ht="27" customHeight="1">
      <c r="A1050" s="11"/>
      <c r="B1050" s="12">
        <v>1047</v>
      </c>
      <c r="C1050" s="13" t="s">
        <v>6240</v>
      </c>
      <c r="D1050" s="24" t="s">
        <v>2425</v>
      </c>
      <c r="E1050" s="40" t="s">
        <v>59</v>
      </c>
      <c r="F1050" s="16" t="s">
        <v>4</v>
      </c>
      <c r="G1050" s="17" t="s">
        <v>3090</v>
      </c>
      <c r="H1050" s="17" t="s">
        <v>5327</v>
      </c>
      <c r="I1050" s="18" t="s">
        <v>110</v>
      </c>
      <c r="J1050" s="211">
        <v>40</v>
      </c>
      <c r="K1050" s="17" t="s">
        <v>5344</v>
      </c>
      <c r="L1050" s="17" t="s">
        <v>5343</v>
      </c>
      <c r="M1050" s="17" t="s">
        <v>5323</v>
      </c>
      <c r="N1050" s="17" t="s">
        <v>5323</v>
      </c>
      <c r="O1050" s="16" t="s">
        <v>4</v>
      </c>
    </row>
    <row r="1051" spans="1:15" ht="27" customHeight="1">
      <c r="A1051" s="11"/>
      <c r="B1051" s="12">
        <v>1048</v>
      </c>
      <c r="C1051" s="13" t="s">
        <v>6241</v>
      </c>
      <c r="D1051" s="24" t="s">
        <v>3092</v>
      </c>
      <c r="E1051" s="40" t="s">
        <v>47</v>
      </c>
      <c r="F1051" s="16" t="s">
        <v>4</v>
      </c>
      <c r="G1051" s="17" t="s">
        <v>3093</v>
      </c>
      <c r="H1051" s="17" t="s">
        <v>5320</v>
      </c>
      <c r="I1051" s="18" t="s">
        <v>14</v>
      </c>
      <c r="J1051" s="211">
        <v>40</v>
      </c>
      <c r="K1051" s="17" t="s">
        <v>5328</v>
      </c>
      <c r="L1051" s="17" t="s">
        <v>5329</v>
      </c>
      <c r="M1051" s="17" t="s">
        <v>5323</v>
      </c>
      <c r="N1051" s="17" t="s">
        <v>5323</v>
      </c>
      <c r="O1051" s="16" t="s">
        <v>4</v>
      </c>
    </row>
    <row r="1052" spans="1:15" ht="27" customHeight="1">
      <c r="A1052" s="11"/>
      <c r="B1052" s="12">
        <v>1049</v>
      </c>
      <c r="C1052" s="28" t="s">
        <v>6242</v>
      </c>
      <c r="D1052" s="24" t="s">
        <v>3095</v>
      </c>
      <c r="E1052" s="40" t="s">
        <v>47</v>
      </c>
      <c r="F1052" s="46" t="s">
        <v>4</v>
      </c>
      <c r="G1052" s="29" t="s">
        <v>3096</v>
      </c>
      <c r="H1052" s="29" t="s">
        <v>5351</v>
      </c>
      <c r="I1052" s="30" t="s">
        <v>129</v>
      </c>
      <c r="J1052" s="209">
        <v>40</v>
      </c>
      <c r="K1052" s="29" t="s">
        <v>5342</v>
      </c>
      <c r="L1052" s="29" t="s">
        <v>5341</v>
      </c>
      <c r="M1052" s="29" t="s">
        <v>5323</v>
      </c>
      <c r="N1052" s="29" t="s">
        <v>5323</v>
      </c>
      <c r="O1052" s="46" t="s">
        <v>4</v>
      </c>
    </row>
    <row r="1053" spans="1:15" ht="27" customHeight="1">
      <c r="A1053" s="11"/>
      <c r="B1053" s="12">
        <v>1050</v>
      </c>
      <c r="C1053" s="28" t="s">
        <v>6243</v>
      </c>
      <c r="D1053" s="24" t="s">
        <v>3098</v>
      </c>
      <c r="E1053" s="40" t="s">
        <v>59</v>
      </c>
      <c r="F1053" s="46" t="s">
        <v>4</v>
      </c>
      <c r="G1053" s="29" t="s">
        <v>3099</v>
      </c>
      <c r="H1053" s="29" t="s">
        <v>5359</v>
      </c>
      <c r="I1053" s="30" t="s">
        <v>16</v>
      </c>
      <c r="J1053" s="209">
        <v>40</v>
      </c>
      <c r="K1053" s="29" t="s">
        <v>5376</v>
      </c>
      <c r="L1053" s="29" t="s">
        <v>5339</v>
      </c>
      <c r="M1053" s="29" t="s">
        <v>5323</v>
      </c>
      <c r="N1053" s="29" t="s">
        <v>5356</v>
      </c>
      <c r="O1053" s="46" t="s">
        <v>4</v>
      </c>
    </row>
    <row r="1054" spans="1:15" ht="27" customHeight="1">
      <c r="A1054" s="33"/>
      <c r="B1054" s="12">
        <v>1051</v>
      </c>
      <c r="C1054" s="13" t="s">
        <v>6244</v>
      </c>
      <c r="D1054" s="24" t="s">
        <v>3101</v>
      </c>
      <c r="E1054" s="40" t="s">
        <v>47</v>
      </c>
      <c r="F1054" s="16" t="s">
        <v>4</v>
      </c>
      <c r="G1054" s="17" t="s">
        <v>3102</v>
      </c>
      <c r="H1054" s="17" t="s">
        <v>5327</v>
      </c>
      <c r="I1054" s="18" t="s">
        <v>26</v>
      </c>
      <c r="J1054" s="211">
        <v>40</v>
      </c>
      <c r="K1054" s="17" t="s">
        <v>5354</v>
      </c>
      <c r="L1054" s="17" t="s">
        <v>5367</v>
      </c>
      <c r="M1054" s="17" t="s">
        <v>5323</v>
      </c>
      <c r="N1054" s="17" t="s">
        <v>5323</v>
      </c>
      <c r="O1054" s="16" t="s">
        <v>4</v>
      </c>
    </row>
    <row r="1055" spans="1:15" ht="27" customHeight="1">
      <c r="A1055" s="11"/>
      <c r="B1055" s="12">
        <v>1052</v>
      </c>
      <c r="C1055" s="13" t="s">
        <v>6245</v>
      </c>
      <c r="D1055" s="24" t="s">
        <v>3104</v>
      </c>
      <c r="E1055" s="40" t="s">
        <v>47</v>
      </c>
      <c r="F1055" s="16" t="s">
        <v>4</v>
      </c>
      <c r="G1055" s="17" t="s">
        <v>3105</v>
      </c>
      <c r="H1055" s="17" t="s">
        <v>5320</v>
      </c>
      <c r="I1055" s="18" t="s">
        <v>129</v>
      </c>
      <c r="J1055" s="211">
        <v>40</v>
      </c>
      <c r="K1055" s="17" t="s">
        <v>5342</v>
      </c>
      <c r="L1055" s="17" t="s">
        <v>5341</v>
      </c>
      <c r="M1055" s="17" t="s">
        <v>5323</v>
      </c>
      <c r="N1055" s="17" t="s">
        <v>5323</v>
      </c>
      <c r="O1055" s="16" t="s">
        <v>4</v>
      </c>
    </row>
    <row r="1056" spans="1:15" ht="27" customHeight="1">
      <c r="A1056" s="11"/>
      <c r="B1056" s="12">
        <v>1053</v>
      </c>
      <c r="C1056" s="28" t="s">
        <v>6246</v>
      </c>
      <c r="D1056" s="24" t="s">
        <v>1945</v>
      </c>
      <c r="E1056" s="40" t="s">
        <v>59</v>
      </c>
      <c r="F1056" s="46" t="s">
        <v>4</v>
      </c>
      <c r="G1056" s="29" t="s">
        <v>3107</v>
      </c>
      <c r="H1056" s="29" t="s">
        <v>5351</v>
      </c>
      <c r="I1056" s="30" t="s">
        <v>155</v>
      </c>
      <c r="J1056" s="209">
        <v>40</v>
      </c>
      <c r="K1056" s="29" t="s">
        <v>5337</v>
      </c>
      <c r="L1056" s="29" t="s">
        <v>5338</v>
      </c>
      <c r="M1056" s="29" t="s">
        <v>5323</v>
      </c>
      <c r="N1056" s="29" t="s">
        <v>5323</v>
      </c>
      <c r="O1056" s="46" t="s">
        <v>4</v>
      </c>
    </row>
    <row r="1057" spans="1:15" ht="27" customHeight="1">
      <c r="A1057" s="11"/>
      <c r="B1057" s="12">
        <v>1054</v>
      </c>
      <c r="C1057" s="28" t="s">
        <v>6247</v>
      </c>
      <c r="D1057" s="24" t="s">
        <v>3109</v>
      </c>
      <c r="E1057" s="40" t="s">
        <v>59</v>
      </c>
      <c r="F1057" s="46" t="s">
        <v>4</v>
      </c>
      <c r="G1057" s="29" t="s">
        <v>3110</v>
      </c>
      <c r="H1057" s="29" t="s">
        <v>5359</v>
      </c>
      <c r="I1057" s="30" t="s">
        <v>25</v>
      </c>
      <c r="J1057" s="209">
        <v>40</v>
      </c>
      <c r="K1057" s="29" t="s">
        <v>5428</v>
      </c>
      <c r="L1057" s="29" t="s">
        <v>5427</v>
      </c>
      <c r="M1057" s="29" t="s">
        <v>5323</v>
      </c>
      <c r="N1057" s="29" t="s">
        <v>5323</v>
      </c>
      <c r="O1057" s="46" t="s">
        <v>4</v>
      </c>
    </row>
    <row r="1058" spans="1:15" ht="27" customHeight="1">
      <c r="A1058" s="11"/>
      <c r="B1058" s="12">
        <v>1055</v>
      </c>
      <c r="C1058" s="13" t="s">
        <v>6248</v>
      </c>
      <c r="D1058" s="24" t="s">
        <v>3112</v>
      </c>
      <c r="E1058" s="40" t="s">
        <v>3</v>
      </c>
      <c r="F1058" s="16" t="s">
        <v>4</v>
      </c>
      <c r="G1058" s="17" t="s">
        <v>3113</v>
      </c>
      <c r="H1058" s="17" t="s">
        <v>5327</v>
      </c>
      <c r="I1058" s="18" t="s">
        <v>226</v>
      </c>
      <c r="J1058" s="211">
        <v>40</v>
      </c>
      <c r="K1058" s="17" t="s">
        <v>5324</v>
      </c>
      <c r="L1058" s="17" t="s">
        <v>5324</v>
      </c>
      <c r="M1058" s="17" t="s">
        <v>5323</v>
      </c>
      <c r="N1058" s="17" t="s">
        <v>5323</v>
      </c>
      <c r="O1058" s="16" t="s">
        <v>4</v>
      </c>
    </row>
    <row r="1059" spans="1:15" ht="27" customHeight="1">
      <c r="A1059" s="33"/>
      <c r="B1059" s="12">
        <v>1056</v>
      </c>
      <c r="C1059" s="13" t="s">
        <v>6249</v>
      </c>
      <c r="D1059" s="24" t="s">
        <v>3115</v>
      </c>
      <c r="E1059" s="40" t="s">
        <v>47</v>
      </c>
      <c r="F1059" s="16" t="s">
        <v>4</v>
      </c>
      <c r="G1059" s="17" t="s">
        <v>3116</v>
      </c>
      <c r="H1059" s="17" t="s">
        <v>5320</v>
      </c>
      <c r="I1059" s="18" t="s">
        <v>146</v>
      </c>
      <c r="J1059" s="211">
        <v>40</v>
      </c>
      <c r="K1059" s="17" t="s">
        <v>5348</v>
      </c>
      <c r="L1059" s="17" t="s">
        <v>5349</v>
      </c>
      <c r="M1059" s="17" t="s">
        <v>5323</v>
      </c>
      <c r="N1059" s="17" t="s">
        <v>5323</v>
      </c>
      <c r="O1059" s="16" t="s">
        <v>4</v>
      </c>
    </row>
    <row r="1060" spans="1:15" ht="27" customHeight="1">
      <c r="A1060" s="11"/>
      <c r="B1060" s="12">
        <v>1057</v>
      </c>
      <c r="C1060" s="28" t="s">
        <v>6250</v>
      </c>
      <c r="D1060" s="14" t="s">
        <v>3119</v>
      </c>
      <c r="E1060" s="100" t="s">
        <v>3</v>
      </c>
      <c r="F1060" s="46" t="s">
        <v>4</v>
      </c>
      <c r="G1060" s="29" t="s">
        <v>3120</v>
      </c>
      <c r="H1060" s="29" t="s">
        <v>5335</v>
      </c>
      <c r="I1060" s="30" t="s">
        <v>16</v>
      </c>
      <c r="J1060" s="209">
        <v>40</v>
      </c>
      <c r="K1060" s="29" t="s">
        <v>5376</v>
      </c>
      <c r="L1060" s="29" t="s">
        <v>5371</v>
      </c>
      <c r="M1060" s="29" t="s">
        <v>5323</v>
      </c>
      <c r="N1060" s="29" t="s">
        <v>5323</v>
      </c>
      <c r="O1060" s="46" t="s">
        <v>4</v>
      </c>
    </row>
    <row r="1061" spans="1:15" ht="27" customHeight="1">
      <c r="A1061" s="11"/>
      <c r="B1061" s="12">
        <v>1058</v>
      </c>
      <c r="C1061" s="13" t="s">
        <v>6251</v>
      </c>
      <c r="D1061" s="24" t="s">
        <v>3123</v>
      </c>
      <c r="E1061" s="40" t="s">
        <v>47</v>
      </c>
      <c r="F1061" s="16" t="s">
        <v>4</v>
      </c>
      <c r="G1061" s="17" t="s">
        <v>3124</v>
      </c>
      <c r="H1061" s="17" t="s">
        <v>5336</v>
      </c>
      <c r="I1061" s="18" t="s">
        <v>80</v>
      </c>
      <c r="J1061" s="211">
        <v>40</v>
      </c>
      <c r="K1061" s="17" t="s">
        <v>5378</v>
      </c>
      <c r="L1061" s="17" t="s">
        <v>5377</v>
      </c>
      <c r="M1061" s="17" t="s">
        <v>5323</v>
      </c>
      <c r="N1061" s="17" t="s">
        <v>5323</v>
      </c>
      <c r="O1061" s="16" t="s">
        <v>4</v>
      </c>
    </row>
    <row r="1062" spans="1:15" ht="27" customHeight="1">
      <c r="A1062" s="11"/>
      <c r="B1062" s="12">
        <v>1059</v>
      </c>
      <c r="C1062" s="28" t="s">
        <v>6252</v>
      </c>
      <c r="D1062" s="24" t="s">
        <v>3126</v>
      </c>
      <c r="E1062" s="40" t="s">
        <v>47</v>
      </c>
      <c r="F1062" s="46" t="s">
        <v>4</v>
      </c>
      <c r="G1062" s="29" t="s">
        <v>3127</v>
      </c>
      <c r="H1062" s="29" t="s">
        <v>5334</v>
      </c>
      <c r="I1062" s="30" t="s">
        <v>129</v>
      </c>
      <c r="J1062" s="209">
        <v>40</v>
      </c>
      <c r="K1062" s="29" t="s">
        <v>5342</v>
      </c>
      <c r="L1062" s="29" t="s">
        <v>5341</v>
      </c>
      <c r="M1062" s="29" t="s">
        <v>5323</v>
      </c>
      <c r="N1062" s="29" t="s">
        <v>5323</v>
      </c>
      <c r="O1062" s="46" t="s">
        <v>4</v>
      </c>
    </row>
    <row r="1063" spans="1:15" ht="27" customHeight="1">
      <c r="A1063" s="11"/>
      <c r="B1063" s="12">
        <v>1060</v>
      </c>
      <c r="C1063" s="28" t="s">
        <v>6253</v>
      </c>
      <c r="D1063" s="24" t="s">
        <v>3129</v>
      </c>
      <c r="E1063" s="40" t="s">
        <v>3</v>
      </c>
      <c r="F1063" s="46" t="s">
        <v>4</v>
      </c>
      <c r="G1063" s="29" t="s">
        <v>3130</v>
      </c>
      <c r="H1063" s="29" t="s">
        <v>5335</v>
      </c>
      <c r="I1063" s="30" t="s">
        <v>282</v>
      </c>
      <c r="J1063" s="209">
        <v>40</v>
      </c>
      <c r="K1063" s="29" t="s">
        <v>5373</v>
      </c>
      <c r="L1063" s="29" t="s">
        <v>5374</v>
      </c>
      <c r="M1063" s="29" t="s">
        <v>5323</v>
      </c>
      <c r="N1063" s="29" t="s">
        <v>5323</v>
      </c>
      <c r="O1063" s="46" t="s">
        <v>4</v>
      </c>
    </row>
    <row r="1064" spans="1:15" ht="27" customHeight="1">
      <c r="A1064" s="20"/>
      <c r="B1064" s="12">
        <v>1061</v>
      </c>
      <c r="C1064" s="13" t="s">
        <v>6254</v>
      </c>
      <c r="D1064" s="24" t="s">
        <v>3132</v>
      </c>
      <c r="E1064" s="40" t="s">
        <v>59</v>
      </c>
      <c r="F1064" s="16" t="s">
        <v>4</v>
      </c>
      <c r="G1064" s="17" t="s">
        <v>3133</v>
      </c>
      <c r="H1064" s="17" t="s">
        <v>5346</v>
      </c>
      <c r="I1064" s="18" t="s">
        <v>129</v>
      </c>
      <c r="J1064" s="211">
        <v>40</v>
      </c>
      <c r="K1064" s="17" t="s">
        <v>5342</v>
      </c>
      <c r="L1064" s="17" t="s">
        <v>5341</v>
      </c>
      <c r="M1064" s="17" t="s">
        <v>5323</v>
      </c>
      <c r="N1064" s="17" t="s">
        <v>5323</v>
      </c>
      <c r="O1064" s="16" t="s">
        <v>4</v>
      </c>
    </row>
    <row r="1065" spans="1:15" ht="27" customHeight="1">
      <c r="A1065" s="11"/>
      <c r="B1065" s="12">
        <v>1062</v>
      </c>
      <c r="C1065" s="28" t="s">
        <v>6255</v>
      </c>
      <c r="D1065" s="14" t="s">
        <v>3135</v>
      </c>
      <c r="E1065" s="100" t="s">
        <v>47</v>
      </c>
      <c r="F1065" s="46" t="s">
        <v>4</v>
      </c>
      <c r="G1065" s="29" t="s">
        <v>3136</v>
      </c>
      <c r="H1065" s="29" t="s">
        <v>5334</v>
      </c>
      <c r="I1065" s="30" t="s">
        <v>10</v>
      </c>
      <c r="J1065" s="209">
        <v>40</v>
      </c>
      <c r="K1065" s="29" t="s">
        <v>5358</v>
      </c>
      <c r="L1065" s="29" t="s">
        <v>5357</v>
      </c>
      <c r="M1065" s="29" t="s">
        <v>5323</v>
      </c>
      <c r="N1065" s="29" t="s">
        <v>5323</v>
      </c>
      <c r="O1065" s="46" t="s">
        <v>4</v>
      </c>
    </row>
    <row r="1066" spans="1:15" ht="27" customHeight="1">
      <c r="A1066" s="11"/>
      <c r="B1066" s="12">
        <v>1063</v>
      </c>
      <c r="C1066" s="28" t="s">
        <v>6256</v>
      </c>
      <c r="D1066" s="24" t="s">
        <v>6257</v>
      </c>
      <c r="E1066" s="40" t="s">
        <v>59</v>
      </c>
      <c r="F1066" s="46" t="s">
        <v>4</v>
      </c>
      <c r="G1066" s="29" t="s">
        <v>6258</v>
      </c>
      <c r="H1066" s="29" t="s">
        <v>5335</v>
      </c>
      <c r="I1066" s="30" t="s">
        <v>16</v>
      </c>
      <c r="J1066" s="209">
        <v>40</v>
      </c>
      <c r="K1066" s="29" t="s">
        <v>5376</v>
      </c>
      <c r="L1066" s="29" t="s">
        <v>5371</v>
      </c>
      <c r="M1066" s="29" t="s">
        <v>5323</v>
      </c>
      <c r="N1066" s="29" t="s">
        <v>5323</v>
      </c>
      <c r="O1066" s="46" t="s">
        <v>4</v>
      </c>
    </row>
    <row r="1067" spans="1:15" ht="27" customHeight="1">
      <c r="A1067" s="11"/>
      <c r="B1067" s="12">
        <v>1064</v>
      </c>
      <c r="C1067" s="13" t="s">
        <v>6259</v>
      </c>
      <c r="D1067" s="24" t="s">
        <v>3138</v>
      </c>
      <c r="E1067" s="40" t="s">
        <v>59</v>
      </c>
      <c r="F1067" s="16" t="s">
        <v>4</v>
      </c>
      <c r="G1067" s="17" t="s">
        <v>3139</v>
      </c>
      <c r="H1067" s="17" t="s">
        <v>5346</v>
      </c>
      <c r="I1067" s="18" t="s">
        <v>282</v>
      </c>
      <c r="J1067" s="211">
        <v>40</v>
      </c>
      <c r="K1067" s="17" t="s">
        <v>5373</v>
      </c>
      <c r="L1067" s="17" t="s">
        <v>5374</v>
      </c>
      <c r="M1067" s="17" t="s">
        <v>5323</v>
      </c>
      <c r="N1067" s="17" t="s">
        <v>5323</v>
      </c>
      <c r="O1067" s="16" t="s">
        <v>4</v>
      </c>
    </row>
    <row r="1068" spans="1:15" ht="27" customHeight="1">
      <c r="A1068" s="11"/>
      <c r="B1068" s="12">
        <v>1065</v>
      </c>
      <c r="C1068" s="13" t="s">
        <v>6260</v>
      </c>
      <c r="D1068" s="24" t="s">
        <v>2789</v>
      </c>
      <c r="E1068" s="40" t="s">
        <v>47</v>
      </c>
      <c r="F1068" s="16" t="s">
        <v>4</v>
      </c>
      <c r="G1068" s="17" t="s">
        <v>3142</v>
      </c>
      <c r="H1068" s="17" t="s">
        <v>5336</v>
      </c>
      <c r="I1068" s="18" t="s">
        <v>80</v>
      </c>
      <c r="J1068" s="211">
        <v>40</v>
      </c>
      <c r="K1068" s="17" t="s">
        <v>5378</v>
      </c>
      <c r="L1068" s="17" t="s">
        <v>5377</v>
      </c>
      <c r="M1068" s="17" t="s">
        <v>5323</v>
      </c>
      <c r="N1068" s="17" t="s">
        <v>5323</v>
      </c>
      <c r="O1068" s="16" t="s">
        <v>4</v>
      </c>
    </row>
    <row r="1069" spans="1:15" ht="27" customHeight="1">
      <c r="A1069" s="33"/>
      <c r="B1069" s="12">
        <v>1066</v>
      </c>
      <c r="C1069" s="28" t="s">
        <v>6261</v>
      </c>
      <c r="D1069" s="24" t="s">
        <v>3144</v>
      </c>
      <c r="E1069" s="40" t="s">
        <v>59</v>
      </c>
      <c r="F1069" s="46" t="s">
        <v>4</v>
      </c>
      <c r="G1069" s="29" t="s">
        <v>3145</v>
      </c>
      <c r="H1069" s="29" t="s">
        <v>5334</v>
      </c>
      <c r="I1069" s="30" t="s">
        <v>16</v>
      </c>
      <c r="J1069" s="209">
        <v>40</v>
      </c>
      <c r="K1069" s="29" t="s">
        <v>5376</v>
      </c>
      <c r="L1069" s="29" t="s">
        <v>5371</v>
      </c>
      <c r="M1069" s="29" t="s">
        <v>5323</v>
      </c>
      <c r="N1069" s="29" t="s">
        <v>5323</v>
      </c>
      <c r="O1069" s="46" t="s">
        <v>4</v>
      </c>
    </row>
    <row r="1070" spans="1:15" ht="27" customHeight="1">
      <c r="A1070" s="11"/>
      <c r="B1070" s="12">
        <v>1067</v>
      </c>
      <c r="C1070" s="28" t="s">
        <v>6262</v>
      </c>
      <c r="D1070" s="24" t="s">
        <v>3147</v>
      </c>
      <c r="E1070" s="40" t="s">
        <v>3</v>
      </c>
      <c r="F1070" s="46" t="s">
        <v>4</v>
      </c>
      <c r="G1070" s="29" t="s">
        <v>3148</v>
      </c>
      <c r="H1070" s="29" t="s">
        <v>5351</v>
      </c>
      <c r="I1070" s="30" t="s">
        <v>226</v>
      </c>
      <c r="J1070" s="209">
        <v>40</v>
      </c>
      <c r="K1070" s="29" t="s">
        <v>5324</v>
      </c>
      <c r="L1070" s="29" t="s">
        <v>5324</v>
      </c>
      <c r="M1070" s="29" t="s">
        <v>5323</v>
      </c>
      <c r="N1070" s="29" t="s">
        <v>5323</v>
      </c>
      <c r="O1070" s="46" t="s">
        <v>4</v>
      </c>
    </row>
    <row r="1071" spans="1:15" ht="27" customHeight="1">
      <c r="A1071" s="11"/>
      <c r="B1071" s="12">
        <v>1068</v>
      </c>
      <c r="C1071" s="13" t="s">
        <v>6263</v>
      </c>
      <c r="D1071" s="110" t="s">
        <v>1024</v>
      </c>
      <c r="E1071" s="111" t="s">
        <v>3</v>
      </c>
      <c r="F1071" s="16" t="s">
        <v>4</v>
      </c>
      <c r="G1071" s="17" t="s">
        <v>6264</v>
      </c>
      <c r="H1071" s="17" t="s">
        <v>5320</v>
      </c>
      <c r="I1071" s="18" t="s">
        <v>90</v>
      </c>
      <c r="J1071" s="211">
        <v>40</v>
      </c>
      <c r="K1071" s="17" t="s">
        <v>5357</v>
      </c>
      <c r="L1071" s="17" t="s">
        <v>5358</v>
      </c>
      <c r="M1071" s="17" t="s">
        <v>5323</v>
      </c>
      <c r="N1071" s="17" t="s">
        <v>5323</v>
      </c>
      <c r="O1071" s="16" t="s">
        <v>4</v>
      </c>
    </row>
    <row r="1072" spans="1:15" ht="27" customHeight="1">
      <c r="A1072" s="11"/>
      <c r="B1072" s="12">
        <v>1069</v>
      </c>
      <c r="C1072" s="28" t="s">
        <v>6265</v>
      </c>
      <c r="D1072" s="110" t="s">
        <v>491</v>
      </c>
      <c r="E1072" s="111" t="s">
        <v>59</v>
      </c>
      <c r="F1072" s="46" t="s">
        <v>4</v>
      </c>
      <c r="G1072" s="29" t="s">
        <v>6266</v>
      </c>
      <c r="H1072" s="29" t="s">
        <v>5335</v>
      </c>
      <c r="I1072" s="30" t="s">
        <v>49</v>
      </c>
      <c r="J1072" s="209">
        <v>40</v>
      </c>
      <c r="K1072" s="29" t="s">
        <v>5403</v>
      </c>
      <c r="L1072" s="29" t="s">
        <v>5389</v>
      </c>
      <c r="M1072" s="29" t="s">
        <v>5323</v>
      </c>
      <c r="N1072" s="29" t="s">
        <v>5323</v>
      </c>
      <c r="O1072" s="46" t="s">
        <v>4</v>
      </c>
    </row>
    <row r="1073" spans="1:15" ht="27" customHeight="1">
      <c r="A1073" s="11"/>
      <c r="B1073" s="12">
        <v>1070</v>
      </c>
      <c r="C1073" s="13" t="s">
        <v>6267</v>
      </c>
      <c r="D1073" s="110" t="s">
        <v>2900</v>
      </c>
      <c r="E1073" s="111" t="s">
        <v>59</v>
      </c>
      <c r="F1073" s="16" t="s">
        <v>4</v>
      </c>
      <c r="G1073" s="17" t="s">
        <v>6268</v>
      </c>
      <c r="H1073" s="17" t="s">
        <v>5351</v>
      </c>
      <c r="I1073" s="18" t="s">
        <v>6</v>
      </c>
      <c r="J1073" s="211">
        <v>40</v>
      </c>
      <c r="K1073" s="17" t="s">
        <v>5331</v>
      </c>
      <c r="L1073" s="17" t="s">
        <v>5332</v>
      </c>
      <c r="M1073" s="17" t="s">
        <v>5323</v>
      </c>
      <c r="N1073" s="17" t="s">
        <v>5323</v>
      </c>
      <c r="O1073" s="16" t="s">
        <v>4</v>
      </c>
    </row>
    <row r="1074" spans="1:15" ht="27" customHeight="1">
      <c r="A1074" s="33"/>
      <c r="B1074" s="12">
        <v>1071</v>
      </c>
      <c r="C1074" s="28" t="s">
        <v>6269</v>
      </c>
      <c r="D1074" s="114" t="s">
        <v>3167</v>
      </c>
      <c r="E1074" s="114" t="s">
        <v>59</v>
      </c>
      <c r="F1074" s="46" t="s">
        <v>4</v>
      </c>
      <c r="G1074" s="29" t="s">
        <v>6270</v>
      </c>
      <c r="H1074" s="29" t="s">
        <v>5336</v>
      </c>
      <c r="I1074" s="30" t="s">
        <v>191</v>
      </c>
      <c r="J1074" s="209">
        <v>40</v>
      </c>
      <c r="K1074" s="29" t="s">
        <v>5427</v>
      </c>
      <c r="L1074" s="29" t="s">
        <v>5428</v>
      </c>
      <c r="M1074" s="29" t="s">
        <v>5323</v>
      </c>
      <c r="N1074" s="29" t="s">
        <v>5323</v>
      </c>
      <c r="O1074" s="46" t="s">
        <v>4</v>
      </c>
    </row>
    <row r="1075" spans="1:15" ht="27" customHeight="1">
      <c r="A1075" s="11"/>
      <c r="B1075" s="12">
        <v>1072</v>
      </c>
      <c r="C1075" s="13" t="s">
        <v>6271</v>
      </c>
      <c r="D1075" s="110" t="s">
        <v>3169</v>
      </c>
      <c r="E1075" s="110" t="s">
        <v>47</v>
      </c>
      <c r="F1075" s="16" t="s">
        <v>4</v>
      </c>
      <c r="G1075" s="17" t="s">
        <v>6272</v>
      </c>
      <c r="H1075" s="17" t="s">
        <v>5334</v>
      </c>
      <c r="I1075" s="18" t="s">
        <v>61</v>
      </c>
      <c r="J1075" s="211">
        <v>40</v>
      </c>
      <c r="K1075" s="17" t="s">
        <v>5338</v>
      </c>
      <c r="L1075" s="17" t="s">
        <v>5337</v>
      </c>
      <c r="M1075" s="17" t="s">
        <v>5323</v>
      </c>
      <c r="N1075" s="17" t="s">
        <v>5323</v>
      </c>
      <c r="O1075" s="16" t="s">
        <v>4</v>
      </c>
    </row>
    <row r="1076" spans="1:15" ht="27" customHeight="1">
      <c r="A1076" s="11"/>
      <c r="B1076" s="12">
        <v>1073</v>
      </c>
      <c r="C1076" s="28" t="s">
        <v>6273</v>
      </c>
      <c r="D1076" s="110" t="s">
        <v>721</v>
      </c>
      <c r="E1076" s="110" t="s">
        <v>59</v>
      </c>
      <c r="F1076" s="46" t="s">
        <v>4</v>
      </c>
      <c r="G1076" s="29" t="s">
        <v>6274</v>
      </c>
      <c r="H1076" s="29" t="s">
        <v>5327</v>
      </c>
      <c r="I1076" s="30" t="s">
        <v>90</v>
      </c>
      <c r="J1076" s="209">
        <v>40</v>
      </c>
      <c r="K1076" s="29" t="s">
        <v>5357</v>
      </c>
      <c r="L1076" s="29" t="s">
        <v>5428</v>
      </c>
      <c r="M1076" s="29" t="s">
        <v>5323</v>
      </c>
      <c r="N1076" s="29" t="s">
        <v>5419</v>
      </c>
      <c r="O1076" s="46" t="s">
        <v>4</v>
      </c>
    </row>
    <row r="1077" spans="1:15" ht="27" customHeight="1">
      <c r="A1077" s="11"/>
      <c r="B1077" s="12">
        <v>1074</v>
      </c>
      <c r="C1077" s="13" t="s">
        <v>6275</v>
      </c>
      <c r="D1077" s="110" t="s">
        <v>3172</v>
      </c>
      <c r="E1077" s="110" t="s">
        <v>47</v>
      </c>
      <c r="F1077" s="16" t="s">
        <v>4</v>
      </c>
      <c r="G1077" s="17" t="s">
        <v>6276</v>
      </c>
      <c r="H1077" s="17" t="s">
        <v>5359</v>
      </c>
      <c r="I1077" s="18" t="s">
        <v>159</v>
      </c>
      <c r="J1077" s="211">
        <v>40</v>
      </c>
      <c r="K1077" s="17" t="s">
        <v>5367</v>
      </c>
      <c r="L1077" s="17" t="s">
        <v>5354</v>
      </c>
      <c r="M1077" s="17" t="s">
        <v>5323</v>
      </c>
      <c r="N1077" s="17" t="s">
        <v>5323</v>
      </c>
      <c r="O1077" s="16" t="s">
        <v>4</v>
      </c>
    </row>
    <row r="1078" spans="1:15" ht="27" customHeight="1">
      <c r="A1078" s="11"/>
      <c r="B1078" s="12">
        <v>1075</v>
      </c>
      <c r="C1078" s="28" t="s">
        <v>6277</v>
      </c>
      <c r="D1078" s="110" t="s">
        <v>135</v>
      </c>
      <c r="E1078" s="110" t="s">
        <v>3</v>
      </c>
      <c r="F1078" s="46" t="s">
        <v>4</v>
      </c>
      <c r="G1078" s="29" t="s">
        <v>6278</v>
      </c>
      <c r="H1078" s="29" t="s">
        <v>5346</v>
      </c>
      <c r="I1078" s="30" t="s">
        <v>164</v>
      </c>
      <c r="J1078" s="209">
        <v>40</v>
      </c>
      <c r="K1078" s="29" t="s">
        <v>5418</v>
      </c>
      <c r="L1078" s="29" t="s">
        <v>5419</v>
      </c>
      <c r="M1078" s="29" t="s">
        <v>5323</v>
      </c>
      <c r="N1078" s="29" t="s">
        <v>5323</v>
      </c>
      <c r="O1078" s="46" t="s">
        <v>4</v>
      </c>
    </row>
    <row r="1079" spans="1:15" ht="27" customHeight="1">
      <c r="A1079" s="33"/>
      <c r="B1079" s="12">
        <v>1076</v>
      </c>
      <c r="C1079" s="13" t="s">
        <v>6279</v>
      </c>
      <c r="D1079" s="110" t="s">
        <v>3175</v>
      </c>
      <c r="E1079" s="110" t="s">
        <v>3</v>
      </c>
      <c r="F1079" s="16" t="s">
        <v>4</v>
      </c>
      <c r="G1079" s="17" t="s">
        <v>6280</v>
      </c>
      <c r="H1079" s="17" t="s">
        <v>5335</v>
      </c>
      <c r="I1079" s="18" t="s">
        <v>125</v>
      </c>
      <c r="J1079" s="211">
        <v>40</v>
      </c>
      <c r="K1079" s="17" t="s">
        <v>5391</v>
      </c>
      <c r="L1079" s="17" t="s">
        <v>5392</v>
      </c>
      <c r="M1079" s="17" t="s">
        <v>5323</v>
      </c>
      <c r="N1079" s="17" t="s">
        <v>5323</v>
      </c>
      <c r="O1079" s="16" t="s">
        <v>4</v>
      </c>
    </row>
    <row r="1080" spans="1:15" ht="27" customHeight="1">
      <c r="A1080" s="11"/>
      <c r="B1080" s="12">
        <v>1077</v>
      </c>
      <c r="C1080" s="28" t="s">
        <v>6281</v>
      </c>
      <c r="D1080" s="110" t="s">
        <v>3177</v>
      </c>
      <c r="E1080" s="110" t="s">
        <v>47</v>
      </c>
      <c r="F1080" s="46" t="s">
        <v>4</v>
      </c>
      <c r="G1080" s="29" t="s">
        <v>6282</v>
      </c>
      <c r="H1080" s="29" t="s">
        <v>5320</v>
      </c>
      <c r="I1080" s="30" t="s">
        <v>108</v>
      </c>
      <c r="J1080" s="209">
        <v>40</v>
      </c>
      <c r="K1080" s="29" t="s">
        <v>5371</v>
      </c>
      <c r="L1080" s="29" t="s">
        <v>5376</v>
      </c>
      <c r="M1080" s="29" t="s">
        <v>5323</v>
      </c>
      <c r="N1080" s="29" t="s">
        <v>5323</v>
      </c>
      <c r="O1080" s="46" t="s">
        <v>4</v>
      </c>
    </row>
    <row r="1081" spans="1:15" ht="27" customHeight="1">
      <c r="A1081" s="11"/>
      <c r="B1081" s="12">
        <v>1078</v>
      </c>
      <c r="C1081" s="13" t="s">
        <v>6283</v>
      </c>
      <c r="D1081" s="110" t="s">
        <v>3179</v>
      </c>
      <c r="E1081" s="110" t="s">
        <v>59</v>
      </c>
      <c r="F1081" s="16" t="s">
        <v>4</v>
      </c>
      <c r="G1081" s="17" t="s">
        <v>6284</v>
      </c>
      <c r="H1081" s="17" t="s">
        <v>5351</v>
      </c>
      <c r="I1081" s="18" t="s">
        <v>36</v>
      </c>
      <c r="J1081" s="211">
        <v>40</v>
      </c>
      <c r="K1081" s="17" t="s">
        <v>5343</v>
      </c>
      <c r="L1081" s="17" t="s">
        <v>5344</v>
      </c>
      <c r="M1081" s="17" t="s">
        <v>5323</v>
      </c>
      <c r="N1081" s="17" t="s">
        <v>5323</v>
      </c>
      <c r="O1081" s="16" t="s">
        <v>4</v>
      </c>
    </row>
    <row r="1082" spans="1:15" ht="27" customHeight="1">
      <c r="A1082" s="11"/>
      <c r="B1082" s="12">
        <v>1079</v>
      </c>
      <c r="C1082" s="28" t="s">
        <v>6285</v>
      </c>
      <c r="D1082" s="110" t="s">
        <v>3150</v>
      </c>
      <c r="E1082" s="110" t="s">
        <v>59</v>
      </c>
      <c r="F1082" s="46" t="s">
        <v>4</v>
      </c>
      <c r="G1082" s="29" t="s">
        <v>6286</v>
      </c>
      <c r="H1082" s="29" t="s">
        <v>5336</v>
      </c>
      <c r="I1082" s="30" t="s">
        <v>49</v>
      </c>
      <c r="J1082" s="209">
        <v>40</v>
      </c>
      <c r="K1082" s="29" t="s">
        <v>5403</v>
      </c>
      <c r="L1082" s="29" t="s">
        <v>5419</v>
      </c>
      <c r="M1082" s="29" t="s">
        <v>5323</v>
      </c>
      <c r="N1082" s="29" t="s">
        <v>5419</v>
      </c>
      <c r="O1082" s="46" t="s">
        <v>4</v>
      </c>
    </row>
    <row r="1083" spans="1:15" ht="27" customHeight="1">
      <c r="A1083" s="11"/>
      <c r="B1083" s="12">
        <v>1080</v>
      </c>
      <c r="C1083" s="13" t="s">
        <v>6287</v>
      </c>
      <c r="D1083" s="110" t="s">
        <v>3181</v>
      </c>
      <c r="E1083" s="110" t="s">
        <v>59</v>
      </c>
      <c r="F1083" s="16" t="s">
        <v>4</v>
      </c>
      <c r="G1083" s="17" t="s">
        <v>6288</v>
      </c>
      <c r="H1083" s="17" t="s">
        <v>5334</v>
      </c>
      <c r="I1083" s="18" t="s">
        <v>108</v>
      </c>
      <c r="J1083" s="211">
        <v>40</v>
      </c>
      <c r="K1083" s="17" t="s">
        <v>5371</v>
      </c>
      <c r="L1083" s="17" t="s">
        <v>5376</v>
      </c>
      <c r="M1083" s="17" t="s">
        <v>5323</v>
      </c>
      <c r="N1083" s="17" t="s">
        <v>5323</v>
      </c>
      <c r="O1083" s="16" t="s">
        <v>4</v>
      </c>
    </row>
    <row r="1084" spans="1:15" ht="27" customHeight="1">
      <c r="A1084" s="20"/>
      <c r="B1084" s="12">
        <v>1081</v>
      </c>
      <c r="C1084" s="28" t="s">
        <v>6289</v>
      </c>
      <c r="D1084" s="110" t="s">
        <v>3183</v>
      </c>
      <c r="E1084" s="110" t="s">
        <v>59</v>
      </c>
      <c r="F1084" s="46" t="s">
        <v>4</v>
      </c>
      <c r="G1084" s="29" t="s">
        <v>6290</v>
      </c>
      <c r="H1084" s="29" t="s">
        <v>5327</v>
      </c>
      <c r="I1084" s="30" t="s">
        <v>197</v>
      </c>
      <c r="J1084" s="209">
        <v>40</v>
      </c>
      <c r="K1084" s="29" t="s">
        <v>5361</v>
      </c>
      <c r="L1084" s="29" t="s">
        <v>5360</v>
      </c>
      <c r="M1084" s="29" t="s">
        <v>5323</v>
      </c>
      <c r="N1084" s="29" t="s">
        <v>5323</v>
      </c>
      <c r="O1084" s="46" t="s">
        <v>4</v>
      </c>
    </row>
    <row r="1085" spans="1:15" ht="27" customHeight="1">
      <c r="A1085" s="11"/>
      <c r="B1085" s="12">
        <v>1082</v>
      </c>
      <c r="C1085" s="13" t="s">
        <v>6291</v>
      </c>
      <c r="D1085" s="110" t="s">
        <v>3185</v>
      </c>
      <c r="E1085" s="110" t="s">
        <v>47</v>
      </c>
      <c r="F1085" s="16" t="s">
        <v>4</v>
      </c>
      <c r="G1085" s="17" t="s">
        <v>6292</v>
      </c>
      <c r="H1085" s="17" t="s">
        <v>5359</v>
      </c>
      <c r="I1085" s="18" t="s">
        <v>114</v>
      </c>
      <c r="J1085" s="211">
        <v>40</v>
      </c>
      <c r="K1085" s="17" t="s">
        <v>5341</v>
      </c>
      <c r="L1085" s="17" t="s">
        <v>5342</v>
      </c>
      <c r="M1085" s="17" t="s">
        <v>5323</v>
      </c>
      <c r="N1085" s="17" t="s">
        <v>5323</v>
      </c>
      <c r="O1085" s="16" t="s">
        <v>4</v>
      </c>
    </row>
    <row r="1086" spans="1:15" ht="27" customHeight="1">
      <c r="A1086" s="11"/>
      <c r="B1086" s="12">
        <v>1083</v>
      </c>
      <c r="C1086" s="28" t="s">
        <v>6293</v>
      </c>
      <c r="D1086" s="110" t="s">
        <v>3187</v>
      </c>
      <c r="E1086" s="110" t="s">
        <v>47</v>
      </c>
      <c r="F1086" s="46" t="s">
        <v>4</v>
      </c>
      <c r="G1086" s="29" t="s">
        <v>6294</v>
      </c>
      <c r="H1086" s="29" t="s">
        <v>5346</v>
      </c>
      <c r="I1086" s="30" t="s">
        <v>108</v>
      </c>
      <c r="J1086" s="209">
        <v>40</v>
      </c>
      <c r="K1086" s="29" t="s">
        <v>5371</v>
      </c>
      <c r="L1086" s="29" t="s">
        <v>5376</v>
      </c>
      <c r="M1086" s="29" t="s">
        <v>5323</v>
      </c>
      <c r="N1086" s="29" t="s">
        <v>5323</v>
      </c>
      <c r="O1086" s="46" t="s">
        <v>4</v>
      </c>
    </row>
    <row r="1087" spans="1:15" ht="27" customHeight="1">
      <c r="A1087" s="11"/>
      <c r="B1087" s="12">
        <v>1084</v>
      </c>
      <c r="C1087" s="13" t="s">
        <v>6295</v>
      </c>
      <c r="D1087" s="110" t="s">
        <v>3189</v>
      </c>
      <c r="E1087" s="110" t="s">
        <v>3</v>
      </c>
      <c r="F1087" s="16" t="s">
        <v>4</v>
      </c>
      <c r="G1087" s="17" t="s">
        <v>6296</v>
      </c>
      <c r="H1087" s="17" t="s">
        <v>5335</v>
      </c>
      <c r="I1087" s="18" t="s">
        <v>215</v>
      </c>
      <c r="J1087" s="211">
        <v>40</v>
      </c>
      <c r="K1087" s="17" t="s">
        <v>5374</v>
      </c>
      <c r="L1087" s="17" t="s">
        <v>5373</v>
      </c>
      <c r="M1087" s="17" t="s">
        <v>5323</v>
      </c>
      <c r="N1087" s="17" t="s">
        <v>5323</v>
      </c>
      <c r="O1087" s="16" t="s">
        <v>4</v>
      </c>
    </row>
    <row r="1088" spans="1:15" ht="27" customHeight="1">
      <c r="A1088" s="11"/>
      <c r="B1088" s="12">
        <v>1085</v>
      </c>
      <c r="C1088" s="28" t="s">
        <v>6297</v>
      </c>
      <c r="D1088" s="110" t="s">
        <v>3191</v>
      </c>
      <c r="E1088" s="110" t="s">
        <v>59</v>
      </c>
      <c r="F1088" s="46" t="s">
        <v>4</v>
      </c>
      <c r="G1088" s="29" t="s">
        <v>6298</v>
      </c>
      <c r="H1088" s="29" t="s">
        <v>5320</v>
      </c>
      <c r="I1088" s="30" t="s">
        <v>67</v>
      </c>
      <c r="J1088" s="209">
        <v>40</v>
      </c>
      <c r="K1088" s="29" t="s">
        <v>5377</v>
      </c>
      <c r="L1088" s="29" t="s">
        <v>5378</v>
      </c>
      <c r="M1088" s="29" t="s">
        <v>5323</v>
      </c>
      <c r="N1088" s="29" t="s">
        <v>5323</v>
      </c>
      <c r="O1088" s="46" t="s">
        <v>4</v>
      </c>
    </row>
    <row r="1089" spans="1:15" ht="27" customHeight="1">
      <c r="A1089" s="33"/>
      <c r="B1089" s="12">
        <v>1086</v>
      </c>
      <c r="C1089" s="13" t="s">
        <v>6299</v>
      </c>
      <c r="D1089" s="110" t="s">
        <v>3193</v>
      </c>
      <c r="E1089" s="110" t="s">
        <v>59</v>
      </c>
      <c r="F1089" s="16" t="s">
        <v>4</v>
      </c>
      <c r="G1089" s="17" t="s">
        <v>6300</v>
      </c>
      <c r="H1089" s="17" t="s">
        <v>5351</v>
      </c>
      <c r="I1089" s="18" t="s">
        <v>159</v>
      </c>
      <c r="J1089" s="211">
        <v>40</v>
      </c>
      <c r="K1089" s="17" t="s">
        <v>5367</v>
      </c>
      <c r="L1089" s="17" t="s">
        <v>5354</v>
      </c>
      <c r="M1089" s="17" t="s">
        <v>5323</v>
      </c>
      <c r="N1089" s="17" t="s">
        <v>5323</v>
      </c>
      <c r="O1089" s="16" t="s">
        <v>4</v>
      </c>
    </row>
    <row r="1090" spans="1:15" ht="27" customHeight="1">
      <c r="A1090" s="11"/>
      <c r="B1090" s="12">
        <v>1087</v>
      </c>
      <c r="C1090" s="28" t="s">
        <v>6301</v>
      </c>
      <c r="D1090" s="110" t="s">
        <v>3195</v>
      </c>
      <c r="E1090" s="110" t="s">
        <v>47</v>
      </c>
      <c r="F1090" s="46" t="s">
        <v>4</v>
      </c>
      <c r="G1090" s="29" t="s">
        <v>6302</v>
      </c>
      <c r="H1090" s="29" t="s">
        <v>5336</v>
      </c>
      <c r="I1090" s="30" t="s">
        <v>38</v>
      </c>
      <c r="J1090" s="209">
        <v>40</v>
      </c>
      <c r="K1090" s="29" t="s">
        <v>5322</v>
      </c>
      <c r="L1090" s="29" t="s">
        <v>5321</v>
      </c>
      <c r="M1090" s="29" t="s">
        <v>5323</v>
      </c>
      <c r="N1090" s="29" t="s">
        <v>5323</v>
      </c>
      <c r="O1090" s="46" t="s">
        <v>4</v>
      </c>
    </row>
    <row r="1091" spans="1:15" ht="27" customHeight="1">
      <c r="A1091" s="11"/>
      <c r="B1091" s="12">
        <v>1088</v>
      </c>
      <c r="C1091" s="13" t="s">
        <v>6303</v>
      </c>
      <c r="D1091" s="110" t="s">
        <v>3197</v>
      </c>
      <c r="E1091" s="110" t="s">
        <v>59</v>
      </c>
      <c r="F1091" s="16" t="s">
        <v>4</v>
      </c>
      <c r="G1091" s="17" t="s">
        <v>6304</v>
      </c>
      <c r="H1091" s="17" t="s">
        <v>5334</v>
      </c>
      <c r="I1091" s="18" t="s">
        <v>90</v>
      </c>
      <c r="J1091" s="211">
        <v>40</v>
      </c>
      <c r="K1091" s="17" t="s">
        <v>5357</v>
      </c>
      <c r="L1091" s="17" t="s">
        <v>5358</v>
      </c>
      <c r="M1091" s="17" t="s">
        <v>5323</v>
      </c>
      <c r="N1091" s="17" t="s">
        <v>5323</v>
      </c>
      <c r="O1091" s="16" t="s">
        <v>4</v>
      </c>
    </row>
    <row r="1092" spans="1:15" ht="27" customHeight="1">
      <c r="A1092" s="11"/>
      <c r="B1092" s="12">
        <v>1089</v>
      </c>
      <c r="C1092" s="28" t="s">
        <v>6305</v>
      </c>
      <c r="D1092" s="110" t="s">
        <v>3199</v>
      </c>
      <c r="E1092" s="110" t="s">
        <v>59</v>
      </c>
      <c r="F1092" s="46" t="s">
        <v>4</v>
      </c>
      <c r="G1092" s="29" t="s">
        <v>6306</v>
      </c>
      <c r="H1092" s="29" t="s">
        <v>5327</v>
      </c>
      <c r="I1092" s="30" t="s">
        <v>191</v>
      </c>
      <c r="J1092" s="209">
        <v>40</v>
      </c>
      <c r="K1092" s="29" t="s">
        <v>5427</v>
      </c>
      <c r="L1092" s="29" t="s">
        <v>5428</v>
      </c>
      <c r="M1092" s="29" t="s">
        <v>5323</v>
      </c>
      <c r="N1092" s="29" t="s">
        <v>5323</v>
      </c>
      <c r="O1092" s="46" t="s">
        <v>4</v>
      </c>
    </row>
    <row r="1093" spans="1:15" ht="27" customHeight="1">
      <c r="A1093" s="11"/>
      <c r="B1093" s="12">
        <v>1090</v>
      </c>
      <c r="C1093" s="13" t="s">
        <v>6307</v>
      </c>
      <c r="D1093" s="110" t="s">
        <v>3152</v>
      </c>
      <c r="E1093" s="110" t="s">
        <v>59</v>
      </c>
      <c r="F1093" s="16" t="s">
        <v>4</v>
      </c>
      <c r="G1093" s="17" t="s">
        <v>6308</v>
      </c>
      <c r="H1093" s="17" t="s">
        <v>5359</v>
      </c>
      <c r="I1093" s="18" t="s">
        <v>197</v>
      </c>
      <c r="J1093" s="211">
        <v>40</v>
      </c>
      <c r="K1093" s="17" t="s">
        <v>5361</v>
      </c>
      <c r="L1093" s="17" t="s">
        <v>5419</v>
      </c>
      <c r="M1093" s="17" t="s">
        <v>5323</v>
      </c>
      <c r="N1093" s="17" t="s">
        <v>5378</v>
      </c>
      <c r="O1093" s="16" t="s">
        <v>4</v>
      </c>
    </row>
    <row r="1094" spans="1:15" ht="27" customHeight="1">
      <c r="A1094" s="33"/>
      <c r="B1094" s="12">
        <v>1091</v>
      </c>
      <c r="C1094" s="28" t="s">
        <v>6309</v>
      </c>
      <c r="D1094" s="110" t="s">
        <v>3201</v>
      </c>
      <c r="E1094" s="110" t="s">
        <v>3</v>
      </c>
      <c r="F1094" s="46" t="s">
        <v>4</v>
      </c>
      <c r="G1094" s="29" t="s">
        <v>6310</v>
      </c>
      <c r="H1094" s="29" t="s">
        <v>5346</v>
      </c>
      <c r="I1094" s="30" t="s">
        <v>56</v>
      </c>
      <c r="J1094" s="209">
        <v>40</v>
      </c>
      <c r="K1094" s="29" t="s">
        <v>5339</v>
      </c>
      <c r="L1094" s="29" t="s">
        <v>5340</v>
      </c>
      <c r="M1094" s="29" t="s">
        <v>5323</v>
      </c>
      <c r="N1094" s="29" t="s">
        <v>5323</v>
      </c>
      <c r="O1094" s="46" t="s">
        <v>4</v>
      </c>
    </row>
    <row r="1095" spans="1:15" ht="27" customHeight="1">
      <c r="A1095" s="11"/>
      <c r="B1095" s="12">
        <v>1092</v>
      </c>
      <c r="C1095" s="13" t="s">
        <v>6311</v>
      </c>
      <c r="D1095" s="110" t="s">
        <v>721</v>
      </c>
      <c r="E1095" s="110" t="s">
        <v>47</v>
      </c>
      <c r="F1095" s="16" t="s">
        <v>4</v>
      </c>
      <c r="G1095" s="17" t="s">
        <v>6312</v>
      </c>
      <c r="H1095" s="17" t="s">
        <v>5335</v>
      </c>
      <c r="I1095" s="18" t="s">
        <v>36</v>
      </c>
      <c r="J1095" s="211">
        <v>40</v>
      </c>
      <c r="K1095" s="17" t="s">
        <v>5343</v>
      </c>
      <c r="L1095" s="17" t="s">
        <v>5344</v>
      </c>
      <c r="M1095" s="17" t="s">
        <v>5323</v>
      </c>
      <c r="N1095" s="17" t="s">
        <v>5323</v>
      </c>
      <c r="O1095" s="16" t="s">
        <v>4</v>
      </c>
    </row>
    <row r="1096" spans="1:15" ht="27" customHeight="1">
      <c r="A1096" s="11"/>
      <c r="B1096" s="12">
        <v>1093</v>
      </c>
      <c r="C1096" s="28" t="s">
        <v>6313</v>
      </c>
      <c r="D1096" s="110" t="s">
        <v>3204</v>
      </c>
      <c r="E1096" s="110" t="s">
        <v>3</v>
      </c>
      <c r="F1096" s="46" t="s">
        <v>4</v>
      </c>
      <c r="G1096" s="29" t="s">
        <v>6314</v>
      </c>
      <c r="H1096" s="29" t="s">
        <v>5320</v>
      </c>
      <c r="I1096" s="30" t="s">
        <v>155</v>
      </c>
      <c r="J1096" s="209">
        <v>40</v>
      </c>
      <c r="K1096" s="29" t="s">
        <v>5337</v>
      </c>
      <c r="L1096" s="29" t="s">
        <v>5338</v>
      </c>
      <c r="M1096" s="29" t="s">
        <v>5323</v>
      </c>
      <c r="N1096" s="29" t="s">
        <v>5323</v>
      </c>
      <c r="O1096" s="46" t="s">
        <v>4</v>
      </c>
    </row>
    <row r="1097" spans="1:15" ht="27" customHeight="1">
      <c r="A1097" s="11"/>
      <c r="B1097" s="12">
        <v>1094</v>
      </c>
      <c r="C1097" s="13" t="s">
        <v>6315</v>
      </c>
      <c r="D1097" s="110" t="s">
        <v>3206</v>
      </c>
      <c r="E1097" s="110" t="s">
        <v>47</v>
      </c>
      <c r="F1097" s="16" t="s">
        <v>4</v>
      </c>
      <c r="G1097" s="17" t="s">
        <v>6316</v>
      </c>
      <c r="H1097" s="17" t="s">
        <v>5351</v>
      </c>
      <c r="I1097" s="18" t="s">
        <v>108</v>
      </c>
      <c r="J1097" s="211">
        <v>40</v>
      </c>
      <c r="K1097" s="17" t="s">
        <v>5371</v>
      </c>
      <c r="L1097" s="17" t="s">
        <v>5376</v>
      </c>
      <c r="M1097" s="17" t="s">
        <v>5323</v>
      </c>
      <c r="N1097" s="17" t="s">
        <v>5323</v>
      </c>
      <c r="O1097" s="16" t="s">
        <v>4</v>
      </c>
    </row>
    <row r="1098" spans="1:15" ht="27" customHeight="1">
      <c r="A1098" s="11"/>
      <c r="B1098" s="12">
        <v>1095</v>
      </c>
      <c r="C1098" s="28" t="s">
        <v>6317</v>
      </c>
      <c r="D1098" s="114" t="s">
        <v>3208</v>
      </c>
      <c r="E1098" s="117" t="s">
        <v>3</v>
      </c>
      <c r="F1098" s="46" t="s">
        <v>4</v>
      </c>
      <c r="G1098" s="29" t="s">
        <v>6318</v>
      </c>
      <c r="H1098" s="29" t="s">
        <v>5336</v>
      </c>
      <c r="I1098" s="30" t="s">
        <v>155</v>
      </c>
      <c r="J1098" s="209">
        <v>40</v>
      </c>
      <c r="K1098" s="29" t="s">
        <v>5337</v>
      </c>
      <c r="L1098" s="29" t="s">
        <v>5338</v>
      </c>
      <c r="M1098" s="29" t="s">
        <v>5323</v>
      </c>
      <c r="N1098" s="29" t="s">
        <v>5323</v>
      </c>
      <c r="O1098" s="46" t="s">
        <v>4</v>
      </c>
    </row>
    <row r="1099" spans="1:15" ht="27" customHeight="1">
      <c r="A1099" s="33"/>
      <c r="B1099" s="12">
        <v>1096</v>
      </c>
      <c r="C1099" s="13" t="s">
        <v>6319</v>
      </c>
      <c r="D1099" s="110" t="s">
        <v>3210</v>
      </c>
      <c r="E1099" s="118" t="s">
        <v>47</v>
      </c>
      <c r="F1099" s="16" t="s">
        <v>4</v>
      </c>
      <c r="G1099" s="17" t="s">
        <v>6320</v>
      </c>
      <c r="H1099" s="17" t="s">
        <v>5334</v>
      </c>
      <c r="I1099" s="18" t="s">
        <v>8</v>
      </c>
      <c r="J1099" s="211">
        <v>40</v>
      </c>
      <c r="K1099" s="17" t="s">
        <v>5321</v>
      </c>
      <c r="L1099" s="17" t="s">
        <v>5322</v>
      </c>
      <c r="M1099" s="17" t="s">
        <v>5323</v>
      </c>
      <c r="N1099" s="17" t="s">
        <v>5323</v>
      </c>
      <c r="O1099" s="16" t="s">
        <v>4</v>
      </c>
    </row>
    <row r="1100" spans="1:15" ht="27" customHeight="1">
      <c r="A1100" s="11"/>
      <c r="B1100" s="12">
        <v>1097</v>
      </c>
      <c r="C1100" s="28" t="s">
        <v>6321</v>
      </c>
      <c r="D1100" s="110" t="s">
        <v>3212</v>
      </c>
      <c r="E1100" s="118" t="s">
        <v>59</v>
      </c>
      <c r="F1100" s="46" t="s">
        <v>4</v>
      </c>
      <c r="G1100" s="29" t="s">
        <v>6322</v>
      </c>
      <c r="H1100" s="29" t="s">
        <v>5335</v>
      </c>
      <c r="I1100" s="30" t="s">
        <v>22</v>
      </c>
      <c r="J1100" s="209">
        <v>40</v>
      </c>
      <c r="K1100" s="29" t="s">
        <v>5332</v>
      </c>
      <c r="L1100" s="29" t="s">
        <v>5331</v>
      </c>
      <c r="M1100" s="29" t="s">
        <v>5323</v>
      </c>
      <c r="N1100" s="29" t="s">
        <v>5323</v>
      </c>
      <c r="O1100" s="46" t="s">
        <v>4</v>
      </c>
    </row>
    <row r="1101" spans="1:15" ht="27" customHeight="1">
      <c r="A1101" s="11"/>
      <c r="B1101" s="12">
        <v>1098</v>
      </c>
      <c r="C1101" s="13" t="s">
        <v>6323</v>
      </c>
      <c r="D1101" s="110" t="s">
        <v>3214</v>
      </c>
      <c r="E1101" s="118" t="s">
        <v>59</v>
      </c>
      <c r="F1101" s="16" t="s">
        <v>4</v>
      </c>
      <c r="G1101" s="17" t="s">
        <v>6324</v>
      </c>
      <c r="H1101" s="17" t="s">
        <v>5320</v>
      </c>
      <c r="I1101" s="18" t="s">
        <v>114</v>
      </c>
      <c r="J1101" s="211">
        <v>40</v>
      </c>
      <c r="K1101" s="17" t="s">
        <v>5341</v>
      </c>
      <c r="L1101" s="17" t="s">
        <v>5342</v>
      </c>
      <c r="M1101" s="17" t="s">
        <v>5323</v>
      </c>
      <c r="N1101" s="17" t="s">
        <v>5323</v>
      </c>
      <c r="O1101" s="16" t="s">
        <v>4</v>
      </c>
    </row>
    <row r="1102" spans="1:15" ht="27" customHeight="1">
      <c r="A1102" s="11"/>
      <c r="B1102" s="12">
        <v>1099</v>
      </c>
      <c r="C1102" s="28" t="s">
        <v>6325</v>
      </c>
      <c r="D1102" s="110" t="s">
        <v>3216</v>
      </c>
      <c r="E1102" s="118" t="s">
        <v>3</v>
      </c>
      <c r="F1102" s="46" t="s">
        <v>4</v>
      </c>
      <c r="G1102" s="29" t="s">
        <v>6326</v>
      </c>
      <c r="H1102" s="29" t="s">
        <v>5351</v>
      </c>
      <c r="I1102" s="30" t="s">
        <v>38</v>
      </c>
      <c r="J1102" s="209">
        <v>40</v>
      </c>
      <c r="K1102" s="29" t="s">
        <v>5322</v>
      </c>
      <c r="L1102" s="29" t="s">
        <v>5321</v>
      </c>
      <c r="M1102" s="29" t="s">
        <v>5323</v>
      </c>
      <c r="N1102" s="29" t="s">
        <v>5323</v>
      </c>
      <c r="O1102" s="46" t="s">
        <v>4</v>
      </c>
    </row>
    <row r="1103" spans="1:15" ht="27" customHeight="1">
      <c r="A1103" s="11"/>
      <c r="B1103" s="12">
        <v>1100</v>
      </c>
      <c r="C1103" s="13" t="s">
        <v>6327</v>
      </c>
      <c r="D1103" s="110" t="s">
        <v>3218</v>
      </c>
      <c r="E1103" s="118" t="s">
        <v>59</v>
      </c>
      <c r="F1103" s="16" t="s">
        <v>4</v>
      </c>
      <c r="G1103" s="17" t="s">
        <v>6328</v>
      </c>
      <c r="H1103" s="17" t="s">
        <v>5336</v>
      </c>
      <c r="I1103" s="18" t="s">
        <v>24</v>
      </c>
      <c r="J1103" s="211">
        <v>40</v>
      </c>
      <c r="K1103" s="17" t="s">
        <v>5329</v>
      </c>
      <c r="L1103" s="17" t="s">
        <v>5328</v>
      </c>
      <c r="M1103" s="17" t="s">
        <v>5323</v>
      </c>
      <c r="N1103" s="17" t="s">
        <v>5323</v>
      </c>
      <c r="O1103" s="16" t="s">
        <v>4</v>
      </c>
    </row>
    <row r="1104" spans="1:15" ht="27" customHeight="1">
      <c r="A1104" s="20"/>
      <c r="B1104" s="12">
        <v>1101</v>
      </c>
      <c r="C1104" s="28" t="s">
        <v>6329</v>
      </c>
      <c r="D1104" s="110" t="s">
        <v>1762</v>
      </c>
      <c r="E1104" s="118" t="s">
        <v>3</v>
      </c>
      <c r="F1104" s="46" t="s">
        <v>4</v>
      </c>
      <c r="G1104" s="29" t="s">
        <v>6330</v>
      </c>
      <c r="H1104" s="29" t="s">
        <v>5334</v>
      </c>
      <c r="I1104" s="30" t="s">
        <v>146</v>
      </c>
      <c r="J1104" s="209">
        <v>40</v>
      </c>
      <c r="K1104" s="29" t="s">
        <v>5348</v>
      </c>
      <c r="L1104" s="29" t="s">
        <v>5349</v>
      </c>
      <c r="M1104" s="29" t="s">
        <v>5323</v>
      </c>
      <c r="N1104" s="29" t="s">
        <v>5323</v>
      </c>
      <c r="O1104" s="46" t="s">
        <v>4</v>
      </c>
    </row>
    <row r="1105" spans="1:15" ht="27" customHeight="1">
      <c r="A1105" s="11"/>
      <c r="B1105" s="12">
        <v>1102</v>
      </c>
      <c r="C1105" s="13" t="s">
        <v>6331</v>
      </c>
      <c r="D1105" s="110" t="s">
        <v>2311</v>
      </c>
      <c r="E1105" s="118" t="s">
        <v>3</v>
      </c>
      <c r="F1105" s="16" t="s">
        <v>4</v>
      </c>
      <c r="G1105" s="17" t="s">
        <v>6332</v>
      </c>
      <c r="H1105" s="17" t="s">
        <v>5327</v>
      </c>
      <c r="I1105" s="18" t="s">
        <v>129</v>
      </c>
      <c r="J1105" s="211">
        <v>40</v>
      </c>
      <c r="K1105" s="17" t="s">
        <v>5342</v>
      </c>
      <c r="L1105" s="17" t="s">
        <v>5341</v>
      </c>
      <c r="M1105" s="17" t="s">
        <v>5323</v>
      </c>
      <c r="N1105" s="17" t="s">
        <v>5323</v>
      </c>
      <c r="O1105" s="16" t="s">
        <v>4</v>
      </c>
    </row>
    <row r="1106" spans="1:15" ht="27" customHeight="1">
      <c r="A1106" s="11"/>
      <c r="B1106" s="12">
        <v>1103</v>
      </c>
      <c r="C1106" s="28" t="s">
        <v>6333</v>
      </c>
      <c r="D1106" s="110" t="s">
        <v>3221</v>
      </c>
      <c r="E1106" s="118" t="s">
        <v>3</v>
      </c>
      <c r="F1106" s="46" t="s">
        <v>4</v>
      </c>
      <c r="G1106" s="29" t="s">
        <v>6334</v>
      </c>
      <c r="H1106" s="29" t="s">
        <v>5359</v>
      </c>
      <c r="I1106" s="30" t="s">
        <v>155</v>
      </c>
      <c r="J1106" s="209">
        <v>40</v>
      </c>
      <c r="K1106" s="29" t="s">
        <v>5337</v>
      </c>
      <c r="L1106" s="29" t="s">
        <v>5321</v>
      </c>
      <c r="M1106" s="29" t="s">
        <v>5323</v>
      </c>
      <c r="N1106" s="29" t="s">
        <v>5356</v>
      </c>
      <c r="O1106" s="46" t="s">
        <v>4</v>
      </c>
    </row>
    <row r="1107" spans="1:15" ht="27" customHeight="1">
      <c r="A1107" s="11"/>
      <c r="B1107" s="12">
        <v>1104</v>
      </c>
      <c r="C1107" s="13" t="s">
        <v>6335</v>
      </c>
      <c r="D1107" s="110" t="s">
        <v>3223</v>
      </c>
      <c r="E1107" s="118" t="s">
        <v>47</v>
      </c>
      <c r="F1107" s="16" t="s">
        <v>4</v>
      </c>
      <c r="G1107" s="17" t="s">
        <v>6336</v>
      </c>
      <c r="H1107" s="17" t="s">
        <v>5346</v>
      </c>
      <c r="I1107" s="18" t="s">
        <v>22</v>
      </c>
      <c r="J1107" s="211">
        <v>40</v>
      </c>
      <c r="K1107" s="17" t="s">
        <v>5332</v>
      </c>
      <c r="L1107" s="17" t="s">
        <v>5331</v>
      </c>
      <c r="M1107" s="17" t="s">
        <v>5323</v>
      </c>
      <c r="N1107" s="17" t="s">
        <v>5323</v>
      </c>
      <c r="O1107" s="16" t="s">
        <v>4</v>
      </c>
    </row>
    <row r="1108" spans="1:15" ht="27" customHeight="1">
      <c r="A1108" s="11"/>
      <c r="B1108" s="12">
        <v>1105</v>
      </c>
      <c r="C1108" s="28" t="s">
        <v>6337</v>
      </c>
      <c r="D1108" s="110" t="s">
        <v>276</v>
      </c>
      <c r="E1108" s="118" t="s">
        <v>47</v>
      </c>
      <c r="F1108" s="46" t="s">
        <v>4</v>
      </c>
      <c r="G1108" s="29" t="s">
        <v>6338</v>
      </c>
      <c r="H1108" s="29" t="s">
        <v>5335</v>
      </c>
      <c r="I1108" s="30" t="s">
        <v>155</v>
      </c>
      <c r="J1108" s="209">
        <v>40</v>
      </c>
      <c r="K1108" s="29" t="s">
        <v>5337</v>
      </c>
      <c r="L1108" s="29" t="s">
        <v>5338</v>
      </c>
      <c r="M1108" s="29" t="s">
        <v>5323</v>
      </c>
      <c r="N1108" s="29" t="s">
        <v>5323</v>
      </c>
      <c r="O1108" s="46" t="s">
        <v>4</v>
      </c>
    </row>
    <row r="1109" spans="1:15" ht="27" customHeight="1">
      <c r="A1109" s="33"/>
      <c r="B1109" s="12">
        <v>1106</v>
      </c>
      <c r="C1109" s="13" t="s">
        <v>6339</v>
      </c>
      <c r="D1109" s="110" t="s">
        <v>3226</v>
      </c>
      <c r="E1109" s="118" t="s">
        <v>47</v>
      </c>
      <c r="F1109" s="16" t="s">
        <v>4</v>
      </c>
      <c r="G1109" s="17" t="s">
        <v>6340</v>
      </c>
      <c r="H1109" s="17" t="s">
        <v>5320</v>
      </c>
      <c r="I1109" s="18" t="s">
        <v>61</v>
      </c>
      <c r="J1109" s="211">
        <v>40</v>
      </c>
      <c r="K1109" s="17" t="s">
        <v>5338</v>
      </c>
      <c r="L1109" s="17" t="s">
        <v>5337</v>
      </c>
      <c r="M1109" s="17" t="s">
        <v>5323</v>
      </c>
      <c r="N1109" s="17" t="s">
        <v>5323</v>
      </c>
      <c r="O1109" s="16" t="s">
        <v>4</v>
      </c>
    </row>
    <row r="1110" spans="1:15" ht="27" customHeight="1">
      <c r="A1110" s="11"/>
      <c r="B1110" s="12">
        <v>1107</v>
      </c>
      <c r="C1110" s="28" t="s">
        <v>6341</v>
      </c>
      <c r="D1110" s="110" t="s">
        <v>3236</v>
      </c>
      <c r="E1110" s="118" t="s">
        <v>3</v>
      </c>
      <c r="F1110" s="46" t="s">
        <v>4</v>
      </c>
      <c r="G1110" s="29" t="s">
        <v>6342</v>
      </c>
      <c r="H1110" s="29" t="s">
        <v>5359</v>
      </c>
      <c r="I1110" s="30" t="s">
        <v>6</v>
      </c>
      <c r="J1110" s="209">
        <v>40</v>
      </c>
      <c r="K1110" s="29" t="s">
        <v>5331</v>
      </c>
      <c r="L1110" s="29" t="s">
        <v>5332</v>
      </c>
      <c r="M1110" s="29" t="s">
        <v>5323</v>
      </c>
      <c r="N1110" s="29" t="s">
        <v>5323</v>
      </c>
      <c r="O1110" s="46" t="s">
        <v>4</v>
      </c>
    </row>
    <row r="1111" spans="1:15" ht="27" customHeight="1">
      <c r="A1111" s="11"/>
      <c r="B1111" s="12">
        <v>1108</v>
      </c>
      <c r="C1111" s="28" t="s">
        <v>6343</v>
      </c>
      <c r="D1111" s="110" t="s">
        <v>3228</v>
      </c>
      <c r="E1111" s="118" t="s">
        <v>47</v>
      </c>
      <c r="F1111" s="46" t="s">
        <v>4</v>
      </c>
      <c r="G1111" s="29" t="s">
        <v>6344</v>
      </c>
      <c r="H1111" s="29" t="s">
        <v>5351</v>
      </c>
      <c r="I1111" s="30" t="s">
        <v>8</v>
      </c>
      <c r="J1111" s="209">
        <v>40</v>
      </c>
      <c r="K1111" s="29" t="s">
        <v>5321</v>
      </c>
      <c r="L1111" s="29" t="s">
        <v>5322</v>
      </c>
      <c r="M1111" s="29" t="s">
        <v>5323</v>
      </c>
      <c r="N1111" s="29" t="s">
        <v>5323</v>
      </c>
      <c r="O1111" s="46" t="s">
        <v>4</v>
      </c>
    </row>
    <row r="1112" spans="1:15" ht="27" customHeight="1">
      <c r="A1112" s="11"/>
      <c r="B1112" s="12">
        <v>1109</v>
      </c>
      <c r="C1112" s="13" t="s">
        <v>6345</v>
      </c>
      <c r="D1112" s="110" t="s">
        <v>3230</v>
      </c>
      <c r="E1112" s="118" t="s">
        <v>47</v>
      </c>
      <c r="F1112" s="16" t="s">
        <v>4</v>
      </c>
      <c r="G1112" s="17" t="s">
        <v>6346</v>
      </c>
      <c r="H1112" s="17" t="s">
        <v>5336</v>
      </c>
      <c r="I1112" s="18" t="s">
        <v>22</v>
      </c>
      <c r="J1112" s="211">
        <v>40</v>
      </c>
      <c r="K1112" s="17" t="s">
        <v>5332</v>
      </c>
      <c r="L1112" s="17" t="s">
        <v>5331</v>
      </c>
      <c r="M1112" s="17" t="s">
        <v>5323</v>
      </c>
      <c r="N1112" s="17" t="s">
        <v>5323</v>
      </c>
      <c r="O1112" s="16" t="s">
        <v>4</v>
      </c>
    </row>
    <row r="1113" spans="1:15" ht="27" customHeight="1">
      <c r="A1113" s="11"/>
      <c r="B1113" s="12">
        <v>1110</v>
      </c>
      <c r="C1113" s="28" t="s">
        <v>6347</v>
      </c>
      <c r="D1113" s="110" t="s">
        <v>3232</v>
      </c>
      <c r="E1113" s="118" t="s">
        <v>59</v>
      </c>
      <c r="F1113" s="46" t="s">
        <v>4</v>
      </c>
      <c r="G1113" s="29" t="s">
        <v>6348</v>
      </c>
      <c r="H1113" s="29" t="s">
        <v>5334</v>
      </c>
      <c r="I1113" s="30" t="s">
        <v>24</v>
      </c>
      <c r="J1113" s="209">
        <v>40</v>
      </c>
      <c r="K1113" s="29" t="s">
        <v>5329</v>
      </c>
      <c r="L1113" s="29" t="s">
        <v>5328</v>
      </c>
      <c r="M1113" s="29" t="s">
        <v>5323</v>
      </c>
      <c r="N1113" s="29" t="s">
        <v>5323</v>
      </c>
      <c r="O1113" s="46" t="s">
        <v>4</v>
      </c>
    </row>
    <row r="1114" spans="1:15" ht="27" customHeight="1">
      <c r="A1114" s="33"/>
      <c r="B1114" s="12">
        <v>1111</v>
      </c>
      <c r="C1114" s="13" t="s">
        <v>6349</v>
      </c>
      <c r="D1114" s="110" t="s">
        <v>3234</v>
      </c>
      <c r="E1114" s="118" t="s">
        <v>59</v>
      </c>
      <c r="F1114" s="16" t="s">
        <v>4</v>
      </c>
      <c r="G1114" s="17" t="s">
        <v>6350</v>
      </c>
      <c r="H1114" s="17" t="s">
        <v>5327</v>
      </c>
      <c r="I1114" s="18" t="s">
        <v>108</v>
      </c>
      <c r="J1114" s="211">
        <v>40</v>
      </c>
      <c r="K1114" s="17" t="s">
        <v>5371</v>
      </c>
      <c r="L1114" s="17" t="s">
        <v>5376</v>
      </c>
      <c r="M1114" s="17" t="s">
        <v>5323</v>
      </c>
      <c r="N1114" s="17" t="s">
        <v>5323</v>
      </c>
      <c r="O1114" s="16" t="s">
        <v>4</v>
      </c>
    </row>
    <row r="1115" spans="1:15" ht="27" customHeight="1">
      <c r="A1115" s="11"/>
      <c r="B1115" s="12">
        <v>1112</v>
      </c>
      <c r="C1115" s="13" t="s">
        <v>6351</v>
      </c>
      <c r="D1115" s="110" t="s">
        <v>3155</v>
      </c>
      <c r="E1115" s="118" t="s">
        <v>47</v>
      </c>
      <c r="F1115" s="16" t="s">
        <v>4</v>
      </c>
      <c r="G1115" s="17" t="s">
        <v>6352</v>
      </c>
      <c r="H1115" s="17" t="s">
        <v>5346</v>
      </c>
      <c r="I1115" s="18" t="s">
        <v>24</v>
      </c>
      <c r="J1115" s="211">
        <v>40</v>
      </c>
      <c r="K1115" s="17" t="s">
        <v>5329</v>
      </c>
      <c r="L1115" s="17" t="s">
        <v>5328</v>
      </c>
      <c r="M1115" s="17" t="s">
        <v>5323</v>
      </c>
      <c r="N1115" s="17" t="s">
        <v>5323</v>
      </c>
      <c r="O1115" s="16" t="s">
        <v>4</v>
      </c>
    </row>
    <row r="1116" spans="1:15" ht="27" customHeight="1">
      <c r="A1116" s="11"/>
      <c r="B1116" s="12">
        <v>1113</v>
      </c>
      <c r="C1116" s="28" t="s">
        <v>6353</v>
      </c>
      <c r="D1116" s="110" t="s">
        <v>3238</v>
      </c>
      <c r="E1116" s="118" t="s">
        <v>47</v>
      </c>
      <c r="F1116" s="46" t="s">
        <v>4</v>
      </c>
      <c r="G1116" s="29" t="s">
        <v>6354</v>
      </c>
      <c r="H1116" s="29" t="s">
        <v>5335</v>
      </c>
      <c r="I1116" s="30" t="s">
        <v>226</v>
      </c>
      <c r="J1116" s="209">
        <v>40</v>
      </c>
      <c r="K1116" s="29" t="s">
        <v>5324</v>
      </c>
      <c r="L1116" s="29" t="s">
        <v>5324</v>
      </c>
      <c r="M1116" s="29" t="s">
        <v>5323</v>
      </c>
      <c r="N1116" s="29" t="s">
        <v>5323</v>
      </c>
      <c r="O1116" s="46" t="s">
        <v>4</v>
      </c>
    </row>
    <row r="1117" spans="1:15" ht="27" customHeight="1">
      <c r="A1117" s="11"/>
      <c r="B1117" s="12">
        <v>1114</v>
      </c>
      <c r="C1117" s="13" t="s">
        <v>6355</v>
      </c>
      <c r="D1117" s="110" t="s">
        <v>1182</v>
      </c>
      <c r="E1117" s="118" t="s">
        <v>3</v>
      </c>
      <c r="F1117" s="16" t="s">
        <v>4</v>
      </c>
      <c r="G1117" s="17" t="s">
        <v>6356</v>
      </c>
      <c r="H1117" s="17" t="s">
        <v>5320</v>
      </c>
      <c r="I1117" s="18" t="s">
        <v>155</v>
      </c>
      <c r="J1117" s="211">
        <v>40</v>
      </c>
      <c r="K1117" s="17" t="s">
        <v>5337</v>
      </c>
      <c r="L1117" s="17" t="s">
        <v>5338</v>
      </c>
      <c r="M1117" s="17" t="s">
        <v>5323</v>
      </c>
      <c r="N1117" s="17" t="s">
        <v>5323</v>
      </c>
      <c r="O1117" s="16" t="s">
        <v>4</v>
      </c>
    </row>
    <row r="1118" spans="1:15" ht="27" customHeight="1">
      <c r="A1118" s="11"/>
      <c r="B1118" s="12">
        <v>1115</v>
      </c>
      <c r="C1118" s="28" t="s">
        <v>6357</v>
      </c>
      <c r="D1118" s="110" t="s">
        <v>3241</v>
      </c>
      <c r="E1118" s="118" t="s">
        <v>3</v>
      </c>
      <c r="F1118" s="46" t="s">
        <v>4</v>
      </c>
      <c r="G1118" s="29" t="s">
        <v>6358</v>
      </c>
      <c r="H1118" s="29" t="s">
        <v>5351</v>
      </c>
      <c r="I1118" s="30" t="s">
        <v>85</v>
      </c>
      <c r="J1118" s="209">
        <v>40</v>
      </c>
      <c r="K1118" s="29" t="s">
        <v>5340</v>
      </c>
      <c r="L1118" s="29" t="s">
        <v>5339</v>
      </c>
      <c r="M1118" s="29" t="s">
        <v>5323</v>
      </c>
      <c r="N1118" s="29" t="s">
        <v>5323</v>
      </c>
      <c r="O1118" s="46" t="s">
        <v>4</v>
      </c>
    </row>
    <row r="1119" spans="1:15" ht="27" customHeight="1">
      <c r="A1119" s="33"/>
      <c r="B1119" s="12">
        <v>1116</v>
      </c>
      <c r="C1119" s="13" t="s">
        <v>6359</v>
      </c>
      <c r="D1119" s="110" t="s">
        <v>3243</v>
      </c>
      <c r="E1119" s="118" t="s">
        <v>3</v>
      </c>
      <c r="F1119" s="16" t="s">
        <v>4</v>
      </c>
      <c r="G1119" s="17" t="s">
        <v>6360</v>
      </c>
      <c r="H1119" s="17" t="s">
        <v>5336</v>
      </c>
      <c r="I1119" s="18" t="s">
        <v>129</v>
      </c>
      <c r="J1119" s="211">
        <v>40</v>
      </c>
      <c r="K1119" s="17" t="s">
        <v>5342</v>
      </c>
      <c r="L1119" s="17" t="s">
        <v>5341</v>
      </c>
      <c r="M1119" s="17" t="s">
        <v>5323</v>
      </c>
      <c r="N1119" s="17" t="s">
        <v>5323</v>
      </c>
      <c r="O1119" s="16" t="s">
        <v>4</v>
      </c>
    </row>
    <row r="1120" spans="1:15" ht="27" customHeight="1">
      <c r="A1120" s="11"/>
      <c r="B1120" s="12">
        <v>1117</v>
      </c>
      <c r="C1120" s="28" t="s">
        <v>6361</v>
      </c>
      <c r="D1120" s="110" t="s">
        <v>3245</v>
      </c>
      <c r="E1120" s="118" t="s">
        <v>3</v>
      </c>
      <c r="F1120" s="46" t="s">
        <v>4</v>
      </c>
      <c r="G1120" s="29" t="s">
        <v>6362</v>
      </c>
      <c r="H1120" s="29" t="s">
        <v>5334</v>
      </c>
      <c r="I1120" s="30" t="s">
        <v>110</v>
      </c>
      <c r="J1120" s="209">
        <v>40</v>
      </c>
      <c r="K1120" s="29" t="s">
        <v>5344</v>
      </c>
      <c r="L1120" s="29" t="s">
        <v>5343</v>
      </c>
      <c r="M1120" s="29" t="s">
        <v>5323</v>
      </c>
      <c r="N1120" s="29" t="s">
        <v>5323</v>
      </c>
      <c r="O1120" s="46" t="s">
        <v>4</v>
      </c>
    </row>
    <row r="1121" spans="1:15" ht="27" customHeight="1">
      <c r="A1121" s="11"/>
      <c r="B1121" s="12">
        <v>1118</v>
      </c>
      <c r="C1121" s="13" t="s">
        <v>6363</v>
      </c>
      <c r="D1121" s="110" t="s">
        <v>3247</v>
      </c>
      <c r="E1121" s="118" t="s">
        <v>47</v>
      </c>
      <c r="F1121" s="16" t="s">
        <v>4</v>
      </c>
      <c r="G1121" s="17" t="s">
        <v>6364</v>
      </c>
      <c r="H1121" s="17" t="s">
        <v>5336</v>
      </c>
      <c r="I1121" s="18" t="s">
        <v>125</v>
      </c>
      <c r="J1121" s="211">
        <v>40</v>
      </c>
      <c r="K1121" s="17" t="s">
        <v>5391</v>
      </c>
      <c r="L1121" s="17" t="s">
        <v>5392</v>
      </c>
      <c r="M1121" s="17" t="s">
        <v>5323</v>
      </c>
      <c r="N1121" s="17" t="s">
        <v>5323</v>
      </c>
      <c r="O1121" s="16" t="s">
        <v>4</v>
      </c>
    </row>
    <row r="1122" spans="1:15" ht="27" customHeight="1">
      <c r="A1122" s="11"/>
      <c r="B1122" s="12">
        <v>1119</v>
      </c>
      <c r="C1122" s="28" t="s">
        <v>6365</v>
      </c>
      <c r="D1122" s="114" t="s">
        <v>3249</v>
      </c>
      <c r="E1122" s="117" t="s">
        <v>3</v>
      </c>
      <c r="F1122" s="46" t="s">
        <v>4</v>
      </c>
      <c r="G1122" s="29" t="s">
        <v>6366</v>
      </c>
      <c r="H1122" s="29" t="s">
        <v>5359</v>
      </c>
      <c r="I1122" s="30" t="s">
        <v>282</v>
      </c>
      <c r="J1122" s="209">
        <v>40</v>
      </c>
      <c r="K1122" s="29" t="s">
        <v>5373</v>
      </c>
      <c r="L1122" s="29" t="s">
        <v>5374</v>
      </c>
      <c r="M1122" s="29" t="s">
        <v>5323</v>
      </c>
      <c r="N1122" s="29" t="s">
        <v>5323</v>
      </c>
      <c r="O1122" s="46" t="s">
        <v>4</v>
      </c>
    </row>
    <row r="1123" spans="1:15" ht="27" customHeight="1">
      <c r="A1123" s="11"/>
      <c r="B1123" s="12">
        <v>1120</v>
      </c>
      <c r="C1123" s="13" t="s">
        <v>6367</v>
      </c>
      <c r="D1123" s="110" t="s">
        <v>3251</v>
      </c>
      <c r="E1123" s="118" t="s">
        <v>3</v>
      </c>
      <c r="F1123" s="16" t="s">
        <v>4</v>
      </c>
      <c r="G1123" s="17" t="s">
        <v>6368</v>
      </c>
      <c r="H1123" s="17" t="s">
        <v>5346</v>
      </c>
      <c r="I1123" s="18" t="s">
        <v>14</v>
      </c>
      <c r="J1123" s="211">
        <v>40</v>
      </c>
      <c r="K1123" s="17" t="s">
        <v>5328</v>
      </c>
      <c r="L1123" s="17" t="s">
        <v>5329</v>
      </c>
      <c r="M1123" s="17" t="s">
        <v>5323</v>
      </c>
      <c r="N1123" s="17" t="s">
        <v>5323</v>
      </c>
      <c r="O1123" s="16" t="s">
        <v>4</v>
      </c>
    </row>
    <row r="1124" spans="1:15" ht="27" customHeight="1">
      <c r="A1124" s="20"/>
      <c r="B1124" s="12">
        <v>1121</v>
      </c>
      <c r="C1124" s="28" t="s">
        <v>6369</v>
      </c>
      <c r="D1124" s="110" t="s">
        <v>3253</v>
      </c>
      <c r="E1124" s="118" t="s">
        <v>47</v>
      </c>
      <c r="F1124" s="46" t="s">
        <v>4</v>
      </c>
      <c r="G1124" s="29" t="s">
        <v>6370</v>
      </c>
      <c r="H1124" s="29" t="s">
        <v>5335</v>
      </c>
      <c r="I1124" s="30" t="s">
        <v>110</v>
      </c>
      <c r="J1124" s="209">
        <v>40</v>
      </c>
      <c r="K1124" s="29" t="s">
        <v>5344</v>
      </c>
      <c r="L1124" s="29" t="s">
        <v>5343</v>
      </c>
      <c r="M1124" s="29" t="s">
        <v>5323</v>
      </c>
      <c r="N1124" s="29" t="s">
        <v>5323</v>
      </c>
      <c r="O1124" s="46" t="s">
        <v>4</v>
      </c>
    </row>
    <row r="1125" spans="1:15" ht="27" customHeight="1">
      <c r="A1125" s="11"/>
      <c r="B1125" s="12">
        <v>1122</v>
      </c>
      <c r="C1125" s="13" t="s">
        <v>6371</v>
      </c>
      <c r="D1125" s="110" t="s">
        <v>896</v>
      </c>
      <c r="E1125" s="118" t="s">
        <v>3</v>
      </c>
      <c r="F1125" s="16" t="s">
        <v>4</v>
      </c>
      <c r="G1125" s="17" t="s">
        <v>6372</v>
      </c>
      <c r="H1125" s="17" t="s">
        <v>5320</v>
      </c>
      <c r="I1125" s="18" t="s">
        <v>90</v>
      </c>
      <c r="J1125" s="211">
        <v>40</v>
      </c>
      <c r="K1125" s="17" t="s">
        <v>5357</v>
      </c>
      <c r="L1125" s="17" t="s">
        <v>5358</v>
      </c>
      <c r="M1125" s="17" t="s">
        <v>5323</v>
      </c>
      <c r="N1125" s="17" t="s">
        <v>5323</v>
      </c>
      <c r="O1125" s="16" t="s">
        <v>4</v>
      </c>
    </row>
    <row r="1126" spans="1:15" ht="27" customHeight="1">
      <c r="A1126" s="11"/>
      <c r="B1126" s="12">
        <v>1123</v>
      </c>
      <c r="C1126" s="28" t="s">
        <v>6373</v>
      </c>
      <c r="D1126" s="110" t="s">
        <v>3157</v>
      </c>
      <c r="E1126" s="118" t="s">
        <v>47</v>
      </c>
      <c r="F1126" s="46" t="s">
        <v>4</v>
      </c>
      <c r="G1126" s="29" t="s">
        <v>6374</v>
      </c>
      <c r="H1126" s="29" t="s">
        <v>5351</v>
      </c>
      <c r="I1126" s="30" t="s">
        <v>38</v>
      </c>
      <c r="J1126" s="209">
        <v>40</v>
      </c>
      <c r="K1126" s="29" t="s">
        <v>5322</v>
      </c>
      <c r="L1126" s="29" t="s">
        <v>5321</v>
      </c>
      <c r="M1126" s="29" t="s">
        <v>5323</v>
      </c>
      <c r="N1126" s="29" t="s">
        <v>5323</v>
      </c>
      <c r="O1126" s="46" t="s">
        <v>4</v>
      </c>
    </row>
    <row r="1127" spans="1:15" ht="27" customHeight="1">
      <c r="A1127" s="11"/>
      <c r="B1127" s="12">
        <v>1124</v>
      </c>
      <c r="C1127" s="13" t="s">
        <v>6375</v>
      </c>
      <c r="D1127" s="110" t="s">
        <v>3256</v>
      </c>
      <c r="E1127" s="118" t="s">
        <v>47</v>
      </c>
      <c r="F1127" s="16" t="s">
        <v>4</v>
      </c>
      <c r="G1127" s="17" t="s">
        <v>6376</v>
      </c>
      <c r="H1127" s="17" t="s">
        <v>5327</v>
      </c>
      <c r="I1127" s="18" t="s">
        <v>16</v>
      </c>
      <c r="J1127" s="211">
        <v>40</v>
      </c>
      <c r="K1127" s="17" t="s">
        <v>5376</v>
      </c>
      <c r="L1127" s="17" t="s">
        <v>5371</v>
      </c>
      <c r="M1127" s="17" t="s">
        <v>5323</v>
      </c>
      <c r="N1127" s="17" t="s">
        <v>5323</v>
      </c>
      <c r="O1127" s="16" t="s">
        <v>4</v>
      </c>
    </row>
    <row r="1128" spans="1:15" ht="27" customHeight="1">
      <c r="A1128" s="11"/>
      <c r="B1128" s="12">
        <v>1125</v>
      </c>
      <c r="C1128" s="28" t="s">
        <v>6377</v>
      </c>
      <c r="D1128" s="110" t="s">
        <v>3258</v>
      </c>
      <c r="E1128" s="118" t="s">
        <v>59</v>
      </c>
      <c r="F1128" s="46" t="s">
        <v>4</v>
      </c>
      <c r="G1128" s="29" t="s">
        <v>6378</v>
      </c>
      <c r="H1128" s="29" t="s">
        <v>5327</v>
      </c>
      <c r="I1128" s="30" t="s">
        <v>6</v>
      </c>
      <c r="J1128" s="209">
        <v>40</v>
      </c>
      <c r="K1128" s="29" t="s">
        <v>5331</v>
      </c>
      <c r="L1128" s="29" t="s">
        <v>5332</v>
      </c>
      <c r="M1128" s="29" t="s">
        <v>5323</v>
      </c>
      <c r="N1128" s="29" t="s">
        <v>5323</v>
      </c>
      <c r="O1128" s="46" t="s">
        <v>4</v>
      </c>
    </row>
    <row r="1129" spans="1:15" ht="27" customHeight="1">
      <c r="A1129" s="33"/>
      <c r="B1129" s="12">
        <v>1126</v>
      </c>
      <c r="C1129" s="13" t="s">
        <v>6379</v>
      </c>
      <c r="D1129" s="110" t="s">
        <v>3260</v>
      </c>
      <c r="E1129" s="118" t="s">
        <v>59</v>
      </c>
      <c r="F1129" s="16" t="s">
        <v>4</v>
      </c>
      <c r="G1129" s="17" t="s">
        <v>6380</v>
      </c>
      <c r="H1129" s="17" t="s">
        <v>5335</v>
      </c>
      <c r="I1129" s="18" t="s">
        <v>215</v>
      </c>
      <c r="J1129" s="211">
        <v>40</v>
      </c>
      <c r="K1129" s="17" t="s">
        <v>5374</v>
      </c>
      <c r="L1129" s="17" t="s">
        <v>5373</v>
      </c>
      <c r="M1129" s="17" t="s">
        <v>5323</v>
      </c>
      <c r="N1129" s="17" t="s">
        <v>5323</v>
      </c>
      <c r="O1129" s="16" t="s">
        <v>4</v>
      </c>
    </row>
    <row r="1130" spans="1:15" ht="27" customHeight="1">
      <c r="A1130" s="11"/>
      <c r="B1130" s="12">
        <v>1127</v>
      </c>
      <c r="C1130" s="28" t="s">
        <v>6381</v>
      </c>
      <c r="D1130" s="110" t="s">
        <v>3262</v>
      </c>
      <c r="E1130" s="118" t="s">
        <v>59</v>
      </c>
      <c r="F1130" s="46" t="s">
        <v>4</v>
      </c>
      <c r="G1130" s="29" t="s">
        <v>6382</v>
      </c>
      <c r="H1130" s="29" t="s">
        <v>5320</v>
      </c>
      <c r="I1130" s="30" t="s">
        <v>85</v>
      </c>
      <c r="J1130" s="209">
        <v>40</v>
      </c>
      <c r="K1130" s="29" t="s">
        <v>5340</v>
      </c>
      <c r="L1130" s="29" t="s">
        <v>5339</v>
      </c>
      <c r="M1130" s="29" t="s">
        <v>5323</v>
      </c>
      <c r="N1130" s="29" t="s">
        <v>5323</v>
      </c>
      <c r="O1130" s="46" t="s">
        <v>4</v>
      </c>
    </row>
    <row r="1131" spans="1:15" ht="27" customHeight="1">
      <c r="A1131" s="11"/>
      <c r="B1131" s="12">
        <v>1128</v>
      </c>
      <c r="C1131" s="13" t="s">
        <v>6383</v>
      </c>
      <c r="D1131" s="110" t="s">
        <v>3264</v>
      </c>
      <c r="E1131" s="118" t="s">
        <v>59</v>
      </c>
      <c r="F1131" s="16" t="s">
        <v>4</v>
      </c>
      <c r="G1131" s="17" t="s">
        <v>6384</v>
      </c>
      <c r="H1131" s="17" t="s">
        <v>5351</v>
      </c>
      <c r="I1131" s="18" t="s">
        <v>155</v>
      </c>
      <c r="J1131" s="211">
        <v>40</v>
      </c>
      <c r="K1131" s="17" t="s">
        <v>5337</v>
      </c>
      <c r="L1131" s="17" t="s">
        <v>5338</v>
      </c>
      <c r="M1131" s="17" t="s">
        <v>5323</v>
      </c>
      <c r="N1131" s="17" t="s">
        <v>5323</v>
      </c>
      <c r="O1131" s="16" t="s">
        <v>4</v>
      </c>
    </row>
    <row r="1132" spans="1:15" ht="27" customHeight="1">
      <c r="A1132" s="11"/>
      <c r="B1132" s="12">
        <v>1129</v>
      </c>
      <c r="C1132" s="28" t="s">
        <v>6385</v>
      </c>
      <c r="D1132" s="110" t="s">
        <v>3266</v>
      </c>
      <c r="E1132" s="118" t="s">
        <v>59</v>
      </c>
      <c r="F1132" s="46" t="s">
        <v>4</v>
      </c>
      <c r="G1132" s="29" t="s">
        <v>6386</v>
      </c>
      <c r="H1132" s="29" t="s">
        <v>5336</v>
      </c>
      <c r="I1132" s="30" t="s">
        <v>38</v>
      </c>
      <c r="J1132" s="209">
        <v>40</v>
      </c>
      <c r="K1132" s="29" t="s">
        <v>5322</v>
      </c>
      <c r="L1132" s="29" t="s">
        <v>5321</v>
      </c>
      <c r="M1132" s="29" t="s">
        <v>5323</v>
      </c>
      <c r="N1132" s="29" t="s">
        <v>5323</v>
      </c>
      <c r="O1132" s="46" t="s">
        <v>4</v>
      </c>
    </row>
    <row r="1133" spans="1:15" ht="27" customHeight="1">
      <c r="A1133" s="11"/>
      <c r="B1133" s="12">
        <v>1130</v>
      </c>
      <c r="C1133" s="13" t="s">
        <v>6387</v>
      </c>
      <c r="D1133" s="110" t="s">
        <v>3268</v>
      </c>
      <c r="E1133" s="118" t="s">
        <v>59</v>
      </c>
      <c r="F1133" s="16" t="s">
        <v>4</v>
      </c>
      <c r="G1133" s="17" t="s">
        <v>6388</v>
      </c>
      <c r="H1133" s="17" t="s">
        <v>5334</v>
      </c>
      <c r="I1133" s="18" t="s">
        <v>6</v>
      </c>
      <c r="J1133" s="211">
        <v>40</v>
      </c>
      <c r="K1133" s="17" t="s">
        <v>5331</v>
      </c>
      <c r="L1133" s="17" t="s">
        <v>5332</v>
      </c>
      <c r="M1133" s="17" t="s">
        <v>5323</v>
      </c>
      <c r="N1133" s="17" t="s">
        <v>5323</v>
      </c>
      <c r="O1133" s="16" t="s">
        <v>4</v>
      </c>
    </row>
    <row r="1134" spans="1:15" ht="27" customHeight="1">
      <c r="A1134" s="33"/>
      <c r="B1134" s="12">
        <v>1131</v>
      </c>
      <c r="C1134" s="28" t="s">
        <v>6389</v>
      </c>
      <c r="D1134" s="110" t="s">
        <v>2406</v>
      </c>
      <c r="E1134" s="118" t="s">
        <v>3</v>
      </c>
      <c r="F1134" s="46" t="s">
        <v>4</v>
      </c>
      <c r="G1134" s="29" t="s">
        <v>6390</v>
      </c>
      <c r="H1134" s="29" t="s">
        <v>5327</v>
      </c>
      <c r="I1134" s="30" t="s">
        <v>85</v>
      </c>
      <c r="J1134" s="209">
        <v>40</v>
      </c>
      <c r="K1134" s="29" t="s">
        <v>5340</v>
      </c>
      <c r="L1134" s="29" t="s">
        <v>5339</v>
      </c>
      <c r="M1134" s="29" t="s">
        <v>5323</v>
      </c>
      <c r="N1134" s="29" t="s">
        <v>5323</v>
      </c>
      <c r="O1134" s="46" t="s">
        <v>4</v>
      </c>
    </row>
    <row r="1135" spans="1:15" ht="27" customHeight="1">
      <c r="A1135" s="11"/>
      <c r="B1135" s="12">
        <v>1132</v>
      </c>
      <c r="C1135" s="13" t="s">
        <v>6391</v>
      </c>
      <c r="D1135" s="110" t="s">
        <v>2789</v>
      </c>
      <c r="E1135" s="118" t="s">
        <v>59</v>
      </c>
      <c r="F1135" s="16" t="s">
        <v>4</v>
      </c>
      <c r="G1135" s="17" t="s">
        <v>6392</v>
      </c>
      <c r="H1135" s="17" t="s">
        <v>5359</v>
      </c>
      <c r="I1135" s="18" t="s">
        <v>38</v>
      </c>
      <c r="J1135" s="211">
        <v>40</v>
      </c>
      <c r="K1135" s="17" t="s">
        <v>5322</v>
      </c>
      <c r="L1135" s="17" t="s">
        <v>5331</v>
      </c>
      <c r="M1135" s="17" t="s">
        <v>5323</v>
      </c>
      <c r="N1135" s="17" t="s">
        <v>5356</v>
      </c>
      <c r="O1135" s="16" t="s">
        <v>4</v>
      </c>
    </row>
    <row r="1136" spans="1:15" ht="27" customHeight="1">
      <c r="A1136" s="11"/>
      <c r="B1136" s="12">
        <v>1133</v>
      </c>
      <c r="C1136" s="28" t="s">
        <v>6393</v>
      </c>
      <c r="D1136" s="110" t="s">
        <v>3272</v>
      </c>
      <c r="E1136" s="118" t="s">
        <v>59</v>
      </c>
      <c r="F1136" s="46" t="s">
        <v>4</v>
      </c>
      <c r="G1136" s="29" t="s">
        <v>6394</v>
      </c>
      <c r="H1136" s="29" t="s">
        <v>5346</v>
      </c>
      <c r="I1136" s="30" t="s">
        <v>129</v>
      </c>
      <c r="J1136" s="209">
        <v>40</v>
      </c>
      <c r="K1136" s="29" t="s">
        <v>5342</v>
      </c>
      <c r="L1136" s="29" t="s">
        <v>5341</v>
      </c>
      <c r="M1136" s="29" t="s">
        <v>5323</v>
      </c>
      <c r="N1136" s="29" t="s">
        <v>5323</v>
      </c>
      <c r="O1136" s="46" t="s">
        <v>4</v>
      </c>
    </row>
    <row r="1137" spans="1:15" ht="27" customHeight="1">
      <c r="A1137" s="11"/>
      <c r="B1137" s="12">
        <v>1134</v>
      </c>
      <c r="C1137" s="13" t="s">
        <v>6395</v>
      </c>
      <c r="D1137" s="110" t="s">
        <v>3159</v>
      </c>
      <c r="E1137" s="118" t="s">
        <v>3</v>
      </c>
      <c r="F1137" s="16" t="s">
        <v>4</v>
      </c>
      <c r="G1137" s="17" t="s">
        <v>6396</v>
      </c>
      <c r="H1137" s="17" t="s">
        <v>5335</v>
      </c>
      <c r="I1137" s="18" t="s">
        <v>16</v>
      </c>
      <c r="J1137" s="211">
        <v>40</v>
      </c>
      <c r="K1137" s="17" t="s">
        <v>5376</v>
      </c>
      <c r="L1137" s="17" t="s">
        <v>5371</v>
      </c>
      <c r="M1137" s="17" t="s">
        <v>5323</v>
      </c>
      <c r="N1137" s="17" t="s">
        <v>5323</v>
      </c>
      <c r="O1137" s="16" t="s">
        <v>4</v>
      </c>
    </row>
    <row r="1138" spans="1:15" ht="27" customHeight="1">
      <c r="A1138" s="11"/>
      <c r="B1138" s="12">
        <v>1135</v>
      </c>
      <c r="C1138" s="28" t="s">
        <v>6397</v>
      </c>
      <c r="D1138" s="110" t="s">
        <v>3274</v>
      </c>
      <c r="E1138" s="118" t="s">
        <v>59</v>
      </c>
      <c r="F1138" s="46" t="s">
        <v>4</v>
      </c>
      <c r="G1138" s="29" t="s">
        <v>6398</v>
      </c>
      <c r="H1138" s="29" t="s">
        <v>5320</v>
      </c>
      <c r="I1138" s="30" t="s">
        <v>38</v>
      </c>
      <c r="J1138" s="209">
        <v>40</v>
      </c>
      <c r="K1138" s="29" t="s">
        <v>5322</v>
      </c>
      <c r="L1138" s="29" t="s">
        <v>5321</v>
      </c>
      <c r="M1138" s="29" t="s">
        <v>5323</v>
      </c>
      <c r="N1138" s="29" t="s">
        <v>5323</v>
      </c>
      <c r="O1138" s="46" t="s">
        <v>4</v>
      </c>
    </row>
    <row r="1139" spans="1:15" ht="27" customHeight="1">
      <c r="A1139" s="33"/>
      <c r="B1139" s="12">
        <v>1136</v>
      </c>
      <c r="C1139" s="13" t="s">
        <v>6399</v>
      </c>
      <c r="D1139" s="110" t="s">
        <v>3276</v>
      </c>
      <c r="E1139" s="118" t="s">
        <v>47</v>
      </c>
      <c r="F1139" s="16" t="s">
        <v>4</v>
      </c>
      <c r="G1139" s="17" t="s">
        <v>6400</v>
      </c>
      <c r="H1139" s="17" t="s">
        <v>5351</v>
      </c>
      <c r="I1139" s="18" t="s">
        <v>108</v>
      </c>
      <c r="J1139" s="211">
        <v>40</v>
      </c>
      <c r="K1139" s="17" t="s">
        <v>5371</v>
      </c>
      <c r="L1139" s="17" t="s">
        <v>5376</v>
      </c>
      <c r="M1139" s="17" t="s">
        <v>5323</v>
      </c>
      <c r="N1139" s="17" t="s">
        <v>5323</v>
      </c>
      <c r="O1139" s="16" t="s">
        <v>4</v>
      </c>
    </row>
    <row r="1140" spans="1:15" ht="27" customHeight="1">
      <c r="A1140" s="11"/>
      <c r="B1140" s="12">
        <v>1137</v>
      </c>
      <c r="C1140" s="28" t="s">
        <v>6401</v>
      </c>
      <c r="D1140" s="110" t="s">
        <v>3278</v>
      </c>
      <c r="E1140" s="118" t="s">
        <v>59</v>
      </c>
      <c r="F1140" s="46" t="s">
        <v>4</v>
      </c>
      <c r="G1140" s="29" t="s">
        <v>6402</v>
      </c>
      <c r="H1140" s="29" t="s">
        <v>5336</v>
      </c>
      <c r="I1140" s="30" t="s">
        <v>14</v>
      </c>
      <c r="J1140" s="209">
        <v>40</v>
      </c>
      <c r="K1140" s="29" t="s">
        <v>5328</v>
      </c>
      <c r="L1140" s="29" t="s">
        <v>5329</v>
      </c>
      <c r="M1140" s="29" t="s">
        <v>5323</v>
      </c>
      <c r="N1140" s="29" t="s">
        <v>5323</v>
      </c>
      <c r="O1140" s="46" t="s">
        <v>4</v>
      </c>
    </row>
    <row r="1141" spans="1:15" ht="27" customHeight="1">
      <c r="A1141" s="11"/>
      <c r="B1141" s="12">
        <v>1138</v>
      </c>
      <c r="C1141" s="13" t="s">
        <v>6403</v>
      </c>
      <c r="D1141" s="110" t="s">
        <v>3280</v>
      </c>
      <c r="E1141" s="118" t="s">
        <v>47</v>
      </c>
      <c r="F1141" s="16" t="s">
        <v>4</v>
      </c>
      <c r="G1141" s="17" t="s">
        <v>6404</v>
      </c>
      <c r="H1141" s="17" t="s">
        <v>5334</v>
      </c>
      <c r="I1141" s="18" t="s">
        <v>30</v>
      </c>
      <c r="J1141" s="211">
        <v>40</v>
      </c>
      <c r="K1141" s="17" t="s">
        <v>5360</v>
      </c>
      <c r="L1141" s="17" t="s">
        <v>5361</v>
      </c>
      <c r="M1141" s="17" t="s">
        <v>5323</v>
      </c>
      <c r="N1141" s="17" t="s">
        <v>5323</v>
      </c>
      <c r="O1141" s="16" t="s">
        <v>4</v>
      </c>
    </row>
    <row r="1142" spans="1:15" ht="27" customHeight="1">
      <c r="A1142" s="11"/>
      <c r="B1142" s="12">
        <v>1139</v>
      </c>
      <c r="C1142" s="28" t="s">
        <v>6405</v>
      </c>
      <c r="D1142" s="110" t="s">
        <v>3282</v>
      </c>
      <c r="E1142" s="118" t="s">
        <v>59</v>
      </c>
      <c r="F1142" s="46" t="s">
        <v>4</v>
      </c>
      <c r="G1142" s="29" t="s">
        <v>6406</v>
      </c>
      <c r="H1142" s="29" t="s">
        <v>5327</v>
      </c>
      <c r="I1142" s="30" t="s">
        <v>282</v>
      </c>
      <c r="J1142" s="209">
        <v>40</v>
      </c>
      <c r="K1142" s="29" t="s">
        <v>5373</v>
      </c>
      <c r="L1142" s="29" t="s">
        <v>5374</v>
      </c>
      <c r="M1142" s="29" t="s">
        <v>5323</v>
      </c>
      <c r="N1142" s="29" t="s">
        <v>5323</v>
      </c>
      <c r="O1142" s="46" t="s">
        <v>4</v>
      </c>
    </row>
    <row r="1143" spans="1:15" ht="27" customHeight="1">
      <c r="A1143" s="11"/>
      <c r="B1143" s="12">
        <v>1140</v>
      </c>
      <c r="C1143" s="13" t="s">
        <v>6407</v>
      </c>
      <c r="D1143" s="110" t="s">
        <v>3284</v>
      </c>
      <c r="E1143" s="118" t="s">
        <v>59</v>
      </c>
      <c r="F1143" s="16" t="s">
        <v>4</v>
      </c>
      <c r="G1143" s="17" t="s">
        <v>6408</v>
      </c>
      <c r="H1143" s="17" t="s">
        <v>5359</v>
      </c>
      <c r="I1143" s="18" t="s">
        <v>129</v>
      </c>
      <c r="J1143" s="211">
        <v>40</v>
      </c>
      <c r="K1143" s="17" t="s">
        <v>5342</v>
      </c>
      <c r="L1143" s="17" t="s">
        <v>5341</v>
      </c>
      <c r="M1143" s="17" t="s">
        <v>5323</v>
      </c>
      <c r="N1143" s="17" t="s">
        <v>5323</v>
      </c>
      <c r="O1143" s="16" t="s">
        <v>4</v>
      </c>
    </row>
    <row r="1144" spans="1:15" ht="27" customHeight="1">
      <c r="A1144" s="20"/>
      <c r="B1144" s="12">
        <v>1141</v>
      </c>
      <c r="C1144" s="28" t="s">
        <v>6409</v>
      </c>
      <c r="D1144" s="110" t="s">
        <v>3286</v>
      </c>
      <c r="E1144" s="118" t="s">
        <v>3</v>
      </c>
      <c r="F1144" s="46" t="s">
        <v>4</v>
      </c>
      <c r="G1144" s="29" t="s">
        <v>6410</v>
      </c>
      <c r="H1144" s="29" t="s">
        <v>5346</v>
      </c>
      <c r="I1144" s="30" t="s">
        <v>110</v>
      </c>
      <c r="J1144" s="209">
        <v>40</v>
      </c>
      <c r="K1144" s="29" t="s">
        <v>5344</v>
      </c>
      <c r="L1144" s="29" t="s">
        <v>5343</v>
      </c>
      <c r="M1144" s="29" t="s">
        <v>5323</v>
      </c>
      <c r="N1144" s="29" t="s">
        <v>5323</v>
      </c>
      <c r="O1144" s="46" t="s">
        <v>4</v>
      </c>
    </row>
    <row r="1145" spans="1:15" ht="27" customHeight="1">
      <c r="A1145" s="11"/>
      <c r="B1145" s="12">
        <v>1142</v>
      </c>
      <c r="C1145" s="13" t="s">
        <v>6411</v>
      </c>
      <c r="D1145" s="110" t="s">
        <v>3288</v>
      </c>
      <c r="E1145" s="118" t="s">
        <v>59</v>
      </c>
      <c r="F1145" s="16" t="s">
        <v>4</v>
      </c>
      <c r="G1145" s="17" t="s">
        <v>6412</v>
      </c>
      <c r="H1145" s="17" t="s">
        <v>5335</v>
      </c>
      <c r="I1145" s="18" t="s">
        <v>215</v>
      </c>
      <c r="J1145" s="211">
        <v>40</v>
      </c>
      <c r="K1145" s="17" t="s">
        <v>5374</v>
      </c>
      <c r="L1145" s="17" t="s">
        <v>5373</v>
      </c>
      <c r="M1145" s="17" t="s">
        <v>5323</v>
      </c>
      <c r="N1145" s="17" t="s">
        <v>5323</v>
      </c>
      <c r="O1145" s="16" t="s">
        <v>4</v>
      </c>
    </row>
    <row r="1146" spans="1:15" ht="27" customHeight="1">
      <c r="A1146" s="11"/>
      <c r="B1146" s="12">
        <v>1143</v>
      </c>
      <c r="C1146" s="28" t="s">
        <v>6413</v>
      </c>
      <c r="D1146" s="114" t="s">
        <v>3292</v>
      </c>
      <c r="E1146" s="117" t="s">
        <v>47</v>
      </c>
      <c r="F1146" s="46" t="s">
        <v>4</v>
      </c>
      <c r="G1146" s="29" t="s">
        <v>6414</v>
      </c>
      <c r="H1146" s="29" t="s">
        <v>5320</v>
      </c>
      <c r="I1146" s="30" t="s">
        <v>16</v>
      </c>
      <c r="J1146" s="209">
        <v>40</v>
      </c>
      <c r="K1146" s="29" t="s">
        <v>5376</v>
      </c>
      <c r="L1146" s="29" t="s">
        <v>5371</v>
      </c>
      <c r="M1146" s="29" t="s">
        <v>5323</v>
      </c>
      <c r="N1146" s="29" t="s">
        <v>5323</v>
      </c>
      <c r="O1146" s="46" t="s">
        <v>4</v>
      </c>
    </row>
    <row r="1147" spans="1:15" ht="27" customHeight="1">
      <c r="A1147" s="11"/>
      <c r="B1147" s="12">
        <v>1144</v>
      </c>
      <c r="C1147" s="13" t="s">
        <v>6415</v>
      </c>
      <c r="D1147" s="110" t="s">
        <v>3161</v>
      </c>
      <c r="E1147" s="118" t="s">
        <v>3</v>
      </c>
      <c r="F1147" s="16" t="s">
        <v>4</v>
      </c>
      <c r="G1147" s="17" t="s">
        <v>6416</v>
      </c>
      <c r="H1147" s="17" t="s">
        <v>5351</v>
      </c>
      <c r="I1147" s="18" t="s">
        <v>85</v>
      </c>
      <c r="J1147" s="211">
        <v>40</v>
      </c>
      <c r="K1147" s="17" t="s">
        <v>5340</v>
      </c>
      <c r="L1147" s="17" t="s">
        <v>5341</v>
      </c>
      <c r="M1147" s="17" t="s">
        <v>5323</v>
      </c>
      <c r="N1147" s="17" t="s">
        <v>5356</v>
      </c>
      <c r="O1147" s="16" t="s">
        <v>4</v>
      </c>
    </row>
    <row r="1148" spans="1:15" ht="27" customHeight="1">
      <c r="A1148" s="11"/>
      <c r="B1148" s="12">
        <v>1145</v>
      </c>
      <c r="C1148" s="28" t="s">
        <v>6417</v>
      </c>
      <c r="D1148" s="110" t="s">
        <v>3290</v>
      </c>
      <c r="E1148" s="118" t="s">
        <v>59</v>
      </c>
      <c r="F1148" s="46" t="s">
        <v>4</v>
      </c>
      <c r="G1148" s="29" t="s">
        <v>6418</v>
      </c>
      <c r="H1148" s="29" t="s">
        <v>5336</v>
      </c>
      <c r="I1148" s="30" t="s">
        <v>90</v>
      </c>
      <c r="J1148" s="209">
        <v>40</v>
      </c>
      <c r="K1148" s="29" t="s">
        <v>5357</v>
      </c>
      <c r="L1148" s="29" t="s">
        <v>5358</v>
      </c>
      <c r="M1148" s="29" t="s">
        <v>5323</v>
      </c>
      <c r="N1148" s="29" t="s">
        <v>5323</v>
      </c>
      <c r="O1148" s="46" t="s">
        <v>4</v>
      </c>
    </row>
    <row r="1149" spans="1:15" ht="27" customHeight="1">
      <c r="A1149" s="33"/>
      <c r="B1149" s="12">
        <v>1146</v>
      </c>
      <c r="C1149" s="13" t="s">
        <v>6419</v>
      </c>
      <c r="D1149" s="110" t="s">
        <v>3296</v>
      </c>
      <c r="E1149" s="118" t="s">
        <v>47</v>
      </c>
      <c r="F1149" s="16" t="s">
        <v>4</v>
      </c>
      <c r="G1149" s="17" t="s">
        <v>6420</v>
      </c>
      <c r="H1149" s="17" t="s">
        <v>5334</v>
      </c>
      <c r="I1149" s="18" t="s">
        <v>30</v>
      </c>
      <c r="J1149" s="211">
        <v>40</v>
      </c>
      <c r="K1149" s="17" t="s">
        <v>5360</v>
      </c>
      <c r="L1149" s="17" t="s">
        <v>5361</v>
      </c>
      <c r="M1149" s="17" t="s">
        <v>5323</v>
      </c>
      <c r="N1149" s="17" t="s">
        <v>5323</v>
      </c>
      <c r="O1149" s="16" t="s">
        <v>4</v>
      </c>
    </row>
    <row r="1150" spans="1:15" ht="27" customHeight="1">
      <c r="A1150" s="11"/>
      <c r="B1150" s="12">
        <v>1147</v>
      </c>
      <c r="C1150" s="28" t="s">
        <v>6421</v>
      </c>
      <c r="D1150" s="110" t="s">
        <v>3298</v>
      </c>
      <c r="E1150" s="118" t="s">
        <v>59</v>
      </c>
      <c r="F1150" s="46" t="s">
        <v>4</v>
      </c>
      <c r="G1150" s="29" t="s">
        <v>6422</v>
      </c>
      <c r="H1150" s="29" t="s">
        <v>5327</v>
      </c>
      <c r="I1150" s="30" t="s">
        <v>38</v>
      </c>
      <c r="J1150" s="209">
        <v>40</v>
      </c>
      <c r="K1150" s="29" t="s">
        <v>5322</v>
      </c>
      <c r="L1150" s="29" t="s">
        <v>5321</v>
      </c>
      <c r="M1150" s="29" t="s">
        <v>5323</v>
      </c>
      <c r="N1150" s="29" t="s">
        <v>5323</v>
      </c>
      <c r="O1150" s="46" t="s">
        <v>4</v>
      </c>
    </row>
    <row r="1151" spans="1:15" ht="27" customHeight="1">
      <c r="A1151" s="11"/>
      <c r="B1151" s="12">
        <v>1148</v>
      </c>
      <c r="C1151" s="13" t="s">
        <v>6423</v>
      </c>
      <c r="D1151" s="110" t="s">
        <v>3300</v>
      </c>
      <c r="E1151" s="118" t="s">
        <v>59</v>
      </c>
      <c r="F1151" s="16" t="s">
        <v>4</v>
      </c>
      <c r="G1151" s="17" t="s">
        <v>6424</v>
      </c>
      <c r="H1151" s="17" t="s">
        <v>5359</v>
      </c>
      <c r="I1151" s="18" t="s">
        <v>215</v>
      </c>
      <c r="J1151" s="211">
        <v>40</v>
      </c>
      <c r="K1151" s="17" t="s">
        <v>5374</v>
      </c>
      <c r="L1151" s="17" t="s">
        <v>5373</v>
      </c>
      <c r="M1151" s="17" t="s">
        <v>5323</v>
      </c>
      <c r="N1151" s="17" t="s">
        <v>5323</v>
      </c>
      <c r="O1151" s="16" t="s">
        <v>4</v>
      </c>
    </row>
    <row r="1152" spans="1:15" ht="27" customHeight="1">
      <c r="A1152" s="11"/>
      <c r="B1152" s="12">
        <v>1149</v>
      </c>
      <c r="C1152" s="28" t="s">
        <v>6425</v>
      </c>
      <c r="D1152" s="110" t="s">
        <v>3302</v>
      </c>
      <c r="E1152" s="118" t="s">
        <v>47</v>
      </c>
      <c r="F1152" s="46" t="s">
        <v>4</v>
      </c>
      <c r="G1152" s="29" t="s">
        <v>6426</v>
      </c>
      <c r="H1152" s="29" t="s">
        <v>5346</v>
      </c>
      <c r="I1152" s="30" t="s">
        <v>110</v>
      </c>
      <c r="J1152" s="209">
        <v>40</v>
      </c>
      <c r="K1152" s="29" t="s">
        <v>5344</v>
      </c>
      <c r="L1152" s="29" t="s">
        <v>5339</v>
      </c>
      <c r="M1152" s="29" t="s">
        <v>5323</v>
      </c>
      <c r="N1152" s="29" t="s">
        <v>5392</v>
      </c>
      <c r="O1152" s="46" t="s">
        <v>4</v>
      </c>
    </row>
    <row r="1153" spans="1:15" ht="27" customHeight="1">
      <c r="A1153" s="11"/>
      <c r="B1153" s="12">
        <v>1150</v>
      </c>
      <c r="C1153" s="13" t="s">
        <v>6427</v>
      </c>
      <c r="D1153" s="110" t="s">
        <v>3304</v>
      </c>
      <c r="E1153" s="118" t="s">
        <v>59</v>
      </c>
      <c r="F1153" s="16" t="s">
        <v>4</v>
      </c>
      <c r="G1153" s="17" t="s">
        <v>6428</v>
      </c>
      <c r="H1153" s="17" t="s">
        <v>5335</v>
      </c>
      <c r="I1153" s="18" t="s">
        <v>61</v>
      </c>
      <c r="J1153" s="211">
        <v>40</v>
      </c>
      <c r="K1153" s="17" t="s">
        <v>5338</v>
      </c>
      <c r="L1153" s="17" t="s">
        <v>5337</v>
      </c>
      <c r="M1153" s="17" t="s">
        <v>5323</v>
      </c>
      <c r="N1153" s="17" t="s">
        <v>5323</v>
      </c>
      <c r="O1153" s="16" t="s">
        <v>4</v>
      </c>
    </row>
    <row r="1154" spans="1:15" ht="27" customHeight="1">
      <c r="A1154" s="33"/>
      <c r="B1154" s="12">
        <v>1151</v>
      </c>
      <c r="C1154" s="28" t="s">
        <v>6429</v>
      </c>
      <c r="D1154" s="110" t="s">
        <v>2789</v>
      </c>
      <c r="E1154" s="118" t="s">
        <v>47</v>
      </c>
      <c r="F1154" s="46" t="s">
        <v>4</v>
      </c>
      <c r="G1154" s="29" t="s">
        <v>6430</v>
      </c>
      <c r="H1154" s="29" t="s">
        <v>5320</v>
      </c>
      <c r="I1154" s="30" t="s">
        <v>8</v>
      </c>
      <c r="J1154" s="209">
        <v>40</v>
      </c>
      <c r="K1154" s="29" t="s">
        <v>5321</v>
      </c>
      <c r="L1154" s="29" t="s">
        <v>5322</v>
      </c>
      <c r="M1154" s="29" t="s">
        <v>5323</v>
      </c>
      <c r="N1154" s="29" t="s">
        <v>5323</v>
      </c>
      <c r="O1154" s="46" t="s">
        <v>4</v>
      </c>
    </row>
    <row r="1155" spans="1:15" ht="27" customHeight="1">
      <c r="A1155" s="11"/>
      <c r="B1155" s="12">
        <v>1152</v>
      </c>
      <c r="C1155" s="13" t="s">
        <v>6431</v>
      </c>
      <c r="D1155" s="110" t="s">
        <v>3309</v>
      </c>
      <c r="E1155" s="118" t="s">
        <v>59</v>
      </c>
      <c r="F1155" s="16" t="s">
        <v>4</v>
      </c>
      <c r="G1155" s="17" t="s">
        <v>6432</v>
      </c>
      <c r="H1155" s="17" t="s">
        <v>5351</v>
      </c>
      <c r="I1155" s="18" t="s">
        <v>282</v>
      </c>
      <c r="J1155" s="211">
        <v>40</v>
      </c>
      <c r="K1155" s="17" t="s">
        <v>5373</v>
      </c>
      <c r="L1155" s="17" t="s">
        <v>5374</v>
      </c>
      <c r="M1155" s="17" t="s">
        <v>5323</v>
      </c>
      <c r="N1155" s="17" t="s">
        <v>5323</v>
      </c>
      <c r="O1155" s="16" t="s">
        <v>4</v>
      </c>
    </row>
    <row r="1156" spans="1:15" ht="27" customHeight="1">
      <c r="A1156" s="11"/>
      <c r="B1156" s="12">
        <v>1153</v>
      </c>
      <c r="C1156" s="28" t="s">
        <v>6433</v>
      </c>
      <c r="D1156" s="110" t="s">
        <v>3307</v>
      </c>
      <c r="E1156" s="118" t="s">
        <v>47</v>
      </c>
      <c r="F1156" s="46" t="s">
        <v>4</v>
      </c>
      <c r="G1156" s="29" t="s">
        <v>6434</v>
      </c>
      <c r="H1156" s="29" t="s">
        <v>5336</v>
      </c>
      <c r="I1156" s="30" t="s">
        <v>129</v>
      </c>
      <c r="J1156" s="209">
        <v>40</v>
      </c>
      <c r="K1156" s="29" t="s">
        <v>5342</v>
      </c>
      <c r="L1156" s="29" t="s">
        <v>5341</v>
      </c>
      <c r="M1156" s="29" t="s">
        <v>5323</v>
      </c>
      <c r="N1156" s="29" t="s">
        <v>5323</v>
      </c>
      <c r="O1156" s="46" t="s">
        <v>4</v>
      </c>
    </row>
    <row r="1157" spans="1:15" ht="27" customHeight="1">
      <c r="A1157" s="11"/>
      <c r="B1157" s="12">
        <v>1154</v>
      </c>
      <c r="C1157" s="13" t="s">
        <v>6435</v>
      </c>
      <c r="D1157" s="110" t="s">
        <v>3163</v>
      </c>
      <c r="E1157" s="118" t="s">
        <v>47</v>
      </c>
      <c r="F1157" s="16" t="s">
        <v>4</v>
      </c>
      <c r="G1157" s="17" t="s">
        <v>6436</v>
      </c>
      <c r="H1157" s="17" t="s">
        <v>5334</v>
      </c>
      <c r="I1157" s="18" t="s">
        <v>6</v>
      </c>
      <c r="J1157" s="211">
        <v>40</v>
      </c>
      <c r="K1157" s="17" t="s">
        <v>5331</v>
      </c>
      <c r="L1157" s="17" t="s">
        <v>5332</v>
      </c>
      <c r="M1157" s="17" t="s">
        <v>5323</v>
      </c>
      <c r="N1157" s="17" t="s">
        <v>5323</v>
      </c>
      <c r="O1157" s="16" t="s">
        <v>4</v>
      </c>
    </row>
    <row r="1158" spans="1:15" ht="27" customHeight="1">
      <c r="A1158" s="11"/>
      <c r="B1158" s="12">
        <v>1155</v>
      </c>
      <c r="C1158" s="28" t="s">
        <v>6437</v>
      </c>
      <c r="D1158" s="110" t="s">
        <v>3294</v>
      </c>
      <c r="E1158" s="118" t="s">
        <v>3</v>
      </c>
      <c r="F1158" s="46" t="s">
        <v>4</v>
      </c>
      <c r="G1158" s="29" t="s">
        <v>6438</v>
      </c>
      <c r="H1158" s="29" t="s">
        <v>5327</v>
      </c>
      <c r="I1158" s="30" t="s">
        <v>146</v>
      </c>
      <c r="J1158" s="209">
        <v>40</v>
      </c>
      <c r="K1158" s="29" t="s">
        <v>5348</v>
      </c>
      <c r="L1158" s="29" t="s">
        <v>5349</v>
      </c>
      <c r="M1158" s="29" t="s">
        <v>5323</v>
      </c>
      <c r="N1158" s="29" t="s">
        <v>5323</v>
      </c>
      <c r="O1158" s="46" t="s">
        <v>4</v>
      </c>
    </row>
    <row r="1159" spans="1:15" ht="27" customHeight="1">
      <c r="A1159" s="33"/>
      <c r="B1159" s="12">
        <v>1156</v>
      </c>
      <c r="C1159" s="28" t="s">
        <v>3311</v>
      </c>
      <c r="D1159" s="24" t="s">
        <v>3312</v>
      </c>
      <c r="E1159" s="119" t="s">
        <v>47</v>
      </c>
      <c r="F1159" s="46" t="s">
        <v>4</v>
      </c>
      <c r="G1159" s="29" t="s">
        <v>3313</v>
      </c>
      <c r="H1159" s="29" t="s">
        <v>5327</v>
      </c>
      <c r="I1159" s="30" t="s">
        <v>180</v>
      </c>
      <c r="J1159" s="209">
        <v>40</v>
      </c>
      <c r="K1159" s="29" t="s">
        <v>5415</v>
      </c>
      <c r="L1159" s="31" t="s">
        <v>4</v>
      </c>
      <c r="M1159" s="29" t="s">
        <v>5323</v>
      </c>
      <c r="N1159" s="29" t="s">
        <v>5323</v>
      </c>
      <c r="O1159" s="46" t="s">
        <v>4</v>
      </c>
    </row>
    <row r="1160" spans="1:15" ht="27" customHeight="1">
      <c r="A1160" s="11"/>
      <c r="B1160" s="12">
        <v>1157</v>
      </c>
      <c r="C1160" s="13" t="s">
        <v>3314</v>
      </c>
      <c r="D1160" s="24" t="s">
        <v>3315</v>
      </c>
      <c r="E1160" s="119" t="s">
        <v>59</v>
      </c>
      <c r="F1160" s="16" t="s">
        <v>4</v>
      </c>
      <c r="G1160" s="17" t="s">
        <v>3316</v>
      </c>
      <c r="H1160" s="17" t="s">
        <v>5351</v>
      </c>
      <c r="I1160" s="18" t="s">
        <v>90</v>
      </c>
      <c r="J1160" s="211">
        <v>40</v>
      </c>
      <c r="K1160" s="17" t="s">
        <v>5357</v>
      </c>
      <c r="L1160" s="17" t="s">
        <v>5378</v>
      </c>
      <c r="M1160" s="17" t="s">
        <v>5323</v>
      </c>
      <c r="N1160" s="17" t="s">
        <v>5356</v>
      </c>
      <c r="O1160" s="16" t="s">
        <v>4</v>
      </c>
    </row>
    <row r="1161" spans="1:15" ht="27" customHeight="1">
      <c r="A1161" s="11"/>
      <c r="B1161" s="12">
        <v>1158</v>
      </c>
      <c r="C1161" s="28" t="s">
        <v>3317</v>
      </c>
      <c r="D1161" s="24" t="s">
        <v>3318</v>
      </c>
      <c r="E1161" s="119" t="s">
        <v>47</v>
      </c>
      <c r="F1161" s="46" t="s">
        <v>4</v>
      </c>
      <c r="G1161" s="29" t="s">
        <v>3319</v>
      </c>
      <c r="H1161" s="29" t="s">
        <v>5320</v>
      </c>
      <c r="I1161" s="30" t="s">
        <v>67</v>
      </c>
      <c r="J1161" s="209">
        <v>40</v>
      </c>
      <c r="K1161" s="29" t="s">
        <v>5377</v>
      </c>
      <c r="L1161" s="29" t="s">
        <v>5378</v>
      </c>
      <c r="M1161" s="29" t="s">
        <v>5323</v>
      </c>
      <c r="N1161" s="29" t="s">
        <v>5323</v>
      </c>
      <c r="O1161" s="46" t="s">
        <v>4</v>
      </c>
    </row>
    <row r="1162" spans="1:15" ht="27" customHeight="1">
      <c r="A1162" s="11"/>
      <c r="B1162" s="12">
        <v>1159</v>
      </c>
      <c r="C1162" s="13" t="s">
        <v>3320</v>
      </c>
      <c r="D1162" s="24" t="s">
        <v>3321</v>
      </c>
      <c r="E1162" s="119" t="s">
        <v>59</v>
      </c>
      <c r="F1162" s="16" t="s">
        <v>4</v>
      </c>
      <c r="G1162" s="17" t="s">
        <v>3322</v>
      </c>
      <c r="H1162" s="17" t="s">
        <v>5359</v>
      </c>
      <c r="I1162" s="18" t="s">
        <v>159</v>
      </c>
      <c r="J1162" s="211">
        <v>40</v>
      </c>
      <c r="K1162" s="17" t="s">
        <v>5367</v>
      </c>
      <c r="L1162" s="17" t="s">
        <v>5354</v>
      </c>
      <c r="M1162" s="17" t="s">
        <v>5323</v>
      </c>
      <c r="N1162" s="17" t="s">
        <v>5323</v>
      </c>
      <c r="O1162" s="16" t="s">
        <v>4</v>
      </c>
    </row>
    <row r="1163" spans="1:15" ht="27" customHeight="1">
      <c r="A1163" s="11"/>
      <c r="B1163" s="12">
        <v>1160</v>
      </c>
      <c r="C1163" s="28" t="s">
        <v>6439</v>
      </c>
      <c r="D1163" s="24" t="s">
        <v>3324</v>
      </c>
      <c r="E1163" s="119" t="s">
        <v>47</v>
      </c>
      <c r="F1163" s="46" t="s">
        <v>4</v>
      </c>
      <c r="G1163" s="29" t="s">
        <v>3325</v>
      </c>
      <c r="H1163" s="29" t="s">
        <v>5335</v>
      </c>
      <c r="I1163" s="30" t="s">
        <v>191</v>
      </c>
      <c r="J1163" s="209">
        <v>40</v>
      </c>
      <c r="K1163" s="29" t="s">
        <v>5427</v>
      </c>
      <c r="L1163" s="29" t="s">
        <v>5428</v>
      </c>
      <c r="M1163" s="29" t="s">
        <v>5323</v>
      </c>
      <c r="N1163" s="29" t="s">
        <v>5323</v>
      </c>
      <c r="O1163" s="46" t="s">
        <v>4</v>
      </c>
    </row>
    <row r="1164" spans="1:15" ht="27" customHeight="1">
      <c r="A1164" s="20"/>
      <c r="B1164" s="12">
        <v>1161</v>
      </c>
      <c r="C1164" s="13" t="s">
        <v>6440</v>
      </c>
      <c r="D1164" s="24" t="s">
        <v>3327</v>
      </c>
      <c r="E1164" s="119" t="s">
        <v>59</v>
      </c>
      <c r="F1164" s="16" t="s">
        <v>4</v>
      </c>
      <c r="G1164" s="17" t="s">
        <v>3328</v>
      </c>
      <c r="H1164" s="17" t="s">
        <v>5351</v>
      </c>
      <c r="I1164" s="18" t="s">
        <v>300</v>
      </c>
      <c r="J1164" s="211">
        <v>40</v>
      </c>
      <c r="K1164" s="17" t="s">
        <v>5421</v>
      </c>
      <c r="L1164" s="17" t="s">
        <v>5356</v>
      </c>
      <c r="M1164" s="17" t="s">
        <v>5323</v>
      </c>
      <c r="N1164" s="17" t="s">
        <v>5323</v>
      </c>
      <c r="O1164" s="16" t="s">
        <v>4</v>
      </c>
    </row>
    <row r="1165" spans="1:15" ht="27" customHeight="1">
      <c r="A1165" s="11"/>
      <c r="B1165" s="12">
        <v>1162</v>
      </c>
      <c r="C1165" s="28" t="s">
        <v>6441</v>
      </c>
      <c r="D1165" s="24" t="s">
        <v>3330</v>
      </c>
      <c r="E1165" s="119" t="s">
        <v>59</v>
      </c>
      <c r="F1165" s="46" t="s">
        <v>4</v>
      </c>
      <c r="G1165" s="29" t="s">
        <v>3331</v>
      </c>
      <c r="H1165" s="29" t="s">
        <v>5327</v>
      </c>
      <c r="I1165" s="30" t="s">
        <v>159</v>
      </c>
      <c r="J1165" s="209">
        <v>40</v>
      </c>
      <c r="K1165" s="29" t="s">
        <v>5367</v>
      </c>
      <c r="L1165" s="29" t="s">
        <v>5419</v>
      </c>
      <c r="M1165" s="29" t="s">
        <v>5323</v>
      </c>
      <c r="N1165" s="29" t="s">
        <v>5356</v>
      </c>
      <c r="O1165" s="46" t="s">
        <v>4</v>
      </c>
    </row>
    <row r="1166" spans="1:15" ht="27" customHeight="1">
      <c r="A1166" s="11"/>
      <c r="B1166" s="12">
        <v>1163</v>
      </c>
      <c r="C1166" s="13" t="s">
        <v>6442</v>
      </c>
      <c r="D1166" s="24" t="s">
        <v>3333</v>
      </c>
      <c r="E1166" s="119" t="s">
        <v>47</v>
      </c>
      <c r="F1166" s="16" t="s">
        <v>4</v>
      </c>
      <c r="G1166" s="17" t="s">
        <v>3334</v>
      </c>
      <c r="H1166" s="17" t="s">
        <v>5334</v>
      </c>
      <c r="I1166" s="18" t="s">
        <v>108</v>
      </c>
      <c r="J1166" s="211">
        <v>40</v>
      </c>
      <c r="K1166" s="17" t="s">
        <v>5371</v>
      </c>
      <c r="L1166" s="17" t="s">
        <v>5376</v>
      </c>
      <c r="M1166" s="17" t="s">
        <v>5323</v>
      </c>
      <c r="N1166" s="17" t="s">
        <v>5323</v>
      </c>
      <c r="O1166" s="16" t="s">
        <v>4</v>
      </c>
    </row>
    <row r="1167" spans="1:15" ht="27" customHeight="1">
      <c r="A1167" s="11"/>
      <c r="B1167" s="12">
        <v>1164</v>
      </c>
      <c r="C1167" s="28" t="s">
        <v>6443</v>
      </c>
      <c r="D1167" s="24" t="s">
        <v>3336</v>
      </c>
      <c r="E1167" s="119" t="s">
        <v>59</v>
      </c>
      <c r="F1167" s="46" t="s">
        <v>4</v>
      </c>
      <c r="G1167" s="29" t="s">
        <v>3337</v>
      </c>
      <c r="H1167" s="29" t="s">
        <v>5336</v>
      </c>
      <c r="I1167" s="30" t="s">
        <v>197</v>
      </c>
      <c r="J1167" s="209">
        <v>40</v>
      </c>
      <c r="K1167" s="29" t="s">
        <v>5361</v>
      </c>
      <c r="L1167" s="29" t="s">
        <v>5360</v>
      </c>
      <c r="M1167" s="29" t="s">
        <v>5323</v>
      </c>
      <c r="N1167" s="29" t="s">
        <v>5323</v>
      </c>
      <c r="O1167" s="46" t="s">
        <v>4</v>
      </c>
    </row>
    <row r="1168" spans="1:15" ht="27" customHeight="1">
      <c r="A1168" s="11"/>
      <c r="B1168" s="12">
        <v>1165</v>
      </c>
      <c r="C1168" s="13" t="s">
        <v>3338</v>
      </c>
      <c r="D1168" s="24" t="s">
        <v>3292</v>
      </c>
      <c r="E1168" s="119" t="s">
        <v>59</v>
      </c>
      <c r="F1168" s="16" t="s">
        <v>4</v>
      </c>
      <c r="G1168" s="17" t="s">
        <v>3339</v>
      </c>
      <c r="H1168" s="17" t="s">
        <v>5359</v>
      </c>
      <c r="I1168" s="18" t="s">
        <v>108</v>
      </c>
      <c r="J1168" s="211">
        <v>40</v>
      </c>
      <c r="K1168" s="17" t="s">
        <v>5371</v>
      </c>
      <c r="L1168" s="17" t="s">
        <v>5376</v>
      </c>
      <c r="M1168" s="17" t="s">
        <v>5323</v>
      </c>
      <c r="N1168" s="17" t="s">
        <v>5323</v>
      </c>
      <c r="O1168" s="16" t="s">
        <v>4</v>
      </c>
    </row>
    <row r="1169" spans="1:15" ht="27" customHeight="1">
      <c r="A1169" s="33"/>
      <c r="B1169" s="12">
        <v>1166</v>
      </c>
      <c r="C1169" s="28" t="s">
        <v>3340</v>
      </c>
      <c r="D1169" s="14" t="s">
        <v>3341</v>
      </c>
      <c r="E1169" s="120" t="s">
        <v>3</v>
      </c>
      <c r="F1169" s="46" t="s">
        <v>4</v>
      </c>
      <c r="G1169" s="29" t="s">
        <v>3342</v>
      </c>
      <c r="H1169" s="29" t="s">
        <v>5346</v>
      </c>
      <c r="I1169" s="30" t="s">
        <v>49</v>
      </c>
      <c r="J1169" s="209">
        <v>40</v>
      </c>
      <c r="K1169" s="29" t="s">
        <v>5403</v>
      </c>
      <c r="L1169" s="29" t="s">
        <v>5389</v>
      </c>
      <c r="M1169" s="29" t="s">
        <v>5323</v>
      </c>
      <c r="N1169" s="29" t="s">
        <v>5323</v>
      </c>
      <c r="O1169" s="46" t="s">
        <v>4</v>
      </c>
    </row>
    <row r="1170" spans="1:15" ht="27" customHeight="1">
      <c r="A1170" s="11"/>
      <c r="B1170" s="12">
        <v>1167</v>
      </c>
      <c r="C1170" s="13" t="s">
        <v>3343</v>
      </c>
      <c r="D1170" s="24" t="s">
        <v>3344</v>
      </c>
      <c r="E1170" s="119" t="s">
        <v>3</v>
      </c>
      <c r="F1170" s="16" t="s">
        <v>4</v>
      </c>
      <c r="G1170" s="17" t="s">
        <v>3345</v>
      </c>
      <c r="H1170" s="17" t="s">
        <v>5335</v>
      </c>
      <c r="I1170" s="18" t="s">
        <v>108</v>
      </c>
      <c r="J1170" s="211">
        <v>40</v>
      </c>
      <c r="K1170" s="17" t="s">
        <v>5371</v>
      </c>
      <c r="L1170" s="17" t="s">
        <v>5376</v>
      </c>
      <c r="M1170" s="17" t="s">
        <v>5323</v>
      </c>
      <c r="N1170" s="17" t="s">
        <v>5323</v>
      </c>
      <c r="O1170" s="16" t="s">
        <v>4</v>
      </c>
    </row>
    <row r="1171" spans="1:15" ht="27" customHeight="1">
      <c r="A1171" s="11"/>
      <c r="B1171" s="12">
        <v>1168</v>
      </c>
      <c r="C1171" s="28" t="s">
        <v>3346</v>
      </c>
      <c r="D1171" s="24" t="s">
        <v>3347</v>
      </c>
      <c r="E1171" s="119" t="s">
        <v>3</v>
      </c>
      <c r="F1171" s="46" t="s">
        <v>4</v>
      </c>
      <c r="G1171" s="29" t="s">
        <v>3348</v>
      </c>
      <c r="H1171" s="29" t="s">
        <v>5336</v>
      </c>
      <c r="I1171" s="30" t="s">
        <v>215</v>
      </c>
      <c r="J1171" s="209">
        <v>40</v>
      </c>
      <c r="K1171" s="29" t="s">
        <v>5374</v>
      </c>
      <c r="L1171" s="29" t="s">
        <v>5342</v>
      </c>
      <c r="M1171" s="29" t="s">
        <v>5323</v>
      </c>
      <c r="N1171" s="29" t="s">
        <v>5356</v>
      </c>
      <c r="O1171" s="46" t="s">
        <v>4</v>
      </c>
    </row>
    <row r="1172" spans="1:15" ht="27" customHeight="1">
      <c r="A1172" s="11"/>
      <c r="B1172" s="12">
        <v>1169</v>
      </c>
      <c r="C1172" s="13" t="s">
        <v>3349</v>
      </c>
      <c r="D1172" s="24" t="s">
        <v>3350</v>
      </c>
      <c r="E1172" s="119" t="s">
        <v>3</v>
      </c>
      <c r="F1172" s="16" t="s">
        <v>4</v>
      </c>
      <c r="G1172" s="17" t="s">
        <v>3351</v>
      </c>
      <c r="H1172" s="17" t="s">
        <v>5351</v>
      </c>
      <c r="I1172" s="18" t="s">
        <v>36</v>
      </c>
      <c r="J1172" s="211">
        <v>40</v>
      </c>
      <c r="K1172" s="17" t="s">
        <v>5343</v>
      </c>
      <c r="L1172" s="17" t="s">
        <v>5344</v>
      </c>
      <c r="M1172" s="17" t="s">
        <v>5323</v>
      </c>
      <c r="N1172" s="17" t="s">
        <v>5323</v>
      </c>
      <c r="O1172" s="16" t="s">
        <v>4</v>
      </c>
    </row>
    <row r="1173" spans="1:15" ht="27" customHeight="1">
      <c r="A1173" s="11"/>
      <c r="B1173" s="12">
        <v>1170</v>
      </c>
      <c r="C1173" s="28" t="s">
        <v>6444</v>
      </c>
      <c r="D1173" s="14" t="s">
        <v>3353</v>
      </c>
      <c r="E1173" s="120" t="s">
        <v>3</v>
      </c>
      <c r="F1173" s="46" t="s">
        <v>4</v>
      </c>
      <c r="G1173" s="29" t="s">
        <v>3354</v>
      </c>
      <c r="H1173" s="29" t="s">
        <v>5320</v>
      </c>
      <c r="I1173" s="30" t="s">
        <v>61</v>
      </c>
      <c r="J1173" s="209">
        <v>40</v>
      </c>
      <c r="K1173" s="29" t="s">
        <v>5338</v>
      </c>
      <c r="L1173" s="29" t="s">
        <v>5337</v>
      </c>
      <c r="M1173" s="29" t="s">
        <v>5323</v>
      </c>
      <c r="N1173" s="29" t="s">
        <v>5323</v>
      </c>
      <c r="O1173" s="46" t="s">
        <v>4</v>
      </c>
    </row>
    <row r="1174" spans="1:15" ht="27" customHeight="1">
      <c r="A1174" s="33"/>
      <c r="B1174" s="12">
        <v>1171</v>
      </c>
      <c r="C1174" s="13" t="s">
        <v>6445</v>
      </c>
      <c r="D1174" s="24" t="s">
        <v>3356</v>
      </c>
      <c r="E1174" s="119" t="s">
        <v>3</v>
      </c>
      <c r="F1174" s="16" t="s">
        <v>4</v>
      </c>
      <c r="G1174" s="17" t="s">
        <v>3357</v>
      </c>
      <c r="H1174" s="17" t="s">
        <v>5334</v>
      </c>
      <c r="I1174" s="18" t="s">
        <v>215</v>
      </c>
      <c r="J1174" s="211">
        <v>40</v>
      </c>
      <c r="K1174" s="17" t="s">
        <v>5374</v>
      </c>
      <c r="L1174" s="17" t="s">
        <v>5373</v>
      </c>
      <c r="M1174" s="17" t="s">
        <v>5323</v>
      </c>
      <c r="N1174" s="17" t="s">
        <v>5323</v>
      </c>
      <c r="O1174" s="16" t="s">
        <v>4</v>
      </c>
    </row>
    <row r="1175" spans="1:15" ht="27" customHeight="1">
      <c r="A1175" s="11"/>
      <c r="B1175" s="12">
        <v>1172</v>
      </c>
      <c r="C1175" s="28" t="s">
        <v>6446</v>
      </c>
      <c r="D1175" s="24" t="s">
        <v>3359</v>
      </c>
      <c r="E1175" s="119" t="s">
        <v>47</v>
      </c>
      <c r="F1175" s="46" t="s">
        <v>4</v>
      </c>
      <c r="G1175" s="29" t="s">
        <v>3360</v>
      </c>
      <c r="H1175" s="29" t="s">
        <v>5327</v>
      </c>
      <c r="I1175" s="30" t="s">
        <v>56</v>
      </c>
      <c r="J1175" s="209">
        <v>40</v>
      </c>
      <c r="K1175" s="29" t="s">
        <v>5339</v>
      </c>
      <c r="L1175" s="29" t="s">
        <v>5340</v>
      </c>
      <c r="M1175" s="29" t="s">
        <v>5323</v>
      </c>
      <c r="N1175" s="29" t="s">
        <v>5323</v>
      </c>
      <c r="O1175" s="46" t="s">
        <v>4</v>
      </c>
    </row>
    <row r="1176" spans="1:15" ht="27" customHeight="1">
      <c r="A1176" s="11"/>
      <c r="B1176" s="12">
        <v>1173</v>
      </c>
      <c r="C1176" s="13" t="s">
        <v>6447</v>
      </c>
      <c r="D1176" s="24" t="s">
        <v>3362</v>
      </c>
      <c r="E1176" s="119" t="s">
        <v>3</v>
      </c>
      <c r="F1176" s="16" t="s">
        <v>4</v>
      </c>
      <c r="G1176" s="17" t="s">
        <v>3363</v>
      </c>
      <c r="H1176" s="17" t="s">
        <v>5359</v>
      </c>
      <c r="I1176" s="18" t="s">
        <v>22</v>
      </c>
      <c r="J1176" s="211">
        <v>40</v>
      </c>
      <c r="K1176" s="17" t="s">
        <v>5332</v>
      </c>
      <c r="L1176" s="17" t="s">
        <v>5331</v>
      </c>
      <c r="M1176" s="17" t="s">
        <v>5323</v>
      </c>
      <c r="N1176" s="17" t="s">
        <v>5323</v>
      </c>
      <c r="O1176" s="16" t="s">
        <v>4</v>
      </c>
    </row>
    <row r="1177" spans="1:15" ht="27" customHeight="1">
      <c r="A1177" s="11"/>
      <c r="B1177" s="12">
        <v>1174</v>
      </c>
      <c r="C1177" s="28" t="s">
        <v>6448</v>
      </c>
      <c r="D1177" s="24" t="s">
        <v>3365</v>
      </c>
      <c r="E1177" s="119" t="s">
        <v>47</v>
      </c>
      <c r="F1177" s="46" t="s">
        <v>4</v>
      </c>
      <c r="G1177" s="29" t="s">
        <v>3366</v>
      </c>
      <c r="H1177" s="29" t="s">
        <v>5327</v>
      </c>
      <c r="I1177" s="30" t="s">
        <v>8</v>
      </c>
      <c r="J1177" s="209">
        <v>40</v>
      </c>
      <c r="K1177" s="29" t="s">
        <v>5321</v>
      </c>
      <c r="L1177" s="29" t="s">
        <v>5322</v>
      </c>
      <c r="M1177" s="29" t="s">
        <v>5323</v>
      </c>
      <c r="N1177" s="29" t="s">
        <v>5323</v>
      </c>
      <c r="O1177" s="46" t="s">
        <v>4</v>
      </c>
    </row>
    <row r="1178" spans="1:15" ht="27" customHeight="1">
      <c r="A1178" s="11"/>
      <c r="B1178" s="12">
        <v>1175</v>
      </c>
      <c r="C1178" s="13" t="s">
        <v>3367</v>
      </c>
      <c r="D1178" s="24" t="s">
        <v>3368</v>
      </c>
      <c r="E1178" s="119" t="s">
        <v>59</v>
      </c>
      <c r="F1178" s="16" t="s">
        <v>4</v>
      </c>
      <c r="G1178" s="17" t="s">
        <v>3369</v>
      </c>
      <c r="H1178" s="17" t="s">
        <v>5334</v>
      </c>
      <c r="I1178" s="18" t="s">
        <v>22</v>
      </c>
      <c r="J1178" s="211">
        <v>40</v>
      </c>
      <c r="K1178" s="17" t="s">
        <v>5332</v>
      </c>
      <c r="L1178" s="17" t="s">
        <v>5331</v>
      </c>
      <c r="M1178" s="17" t="s">
        <v>5323</v>
      </c>
      <c r="N1178" s="17" t="s">
        <v>5323</v>
      </c>
      <c r="O1178" s="16" t="s">
        <v>4</v>
      </c>
    </row>
    <row r="1179" spans="1:15" ht="27" customHeight="1">
      <c r="A1179" s="33"/>
      <c r="B1179" s="12">
        <v>1176</v>
      </c>
      <c r="C1179" s="28" t="s">
        <v>3370</v>
      </c>
      <c r="D1179" s="24" t="s">
        <v>3371</v>
      </c>
      <c r="E1179" s="119" t="s">
        <v>47</v>
      </c>
      <c r="F1179" s="46" t="s">
        <v>4</v>
      </c>
      <c r="G1179" s="29" t="s">
        <v>3372</v>
      </c>
      <c r="H1179" s="29" t="s">
        <v>5346</v>
      </c>
      <c r="I1179" s="30" t="s">
        <v>108</v>
      </c>
      <c r="J1179" s="209">
        <v>40</v>
      </c>
      <c r="K1179" s="29" t="s">
        <v>5371</v>
      </c>
      <c r="L1179" s="29" t="s">
        <v>5376</v>
      </c>
      <c r="M1179" s="29" t="s">
        <v>5323</v>
      </c>
      <c r="N1179" s="29" t="s">
        <v>5323</v>
      </c>
      <c r="O1179" s="46" t="s">
        <v>4</v>
      </c>
    </row>
    <row r="1180" spans="1:15" ht="27" customHeight="1">
      <c r="A1180" s="11"/>
      <c r="B1180" s="12">
        <v>1177</v>
      </c>
      <c r="C1180" s="13" t="s">
        <v>3373</v>
      </c>
      <c r="D1180" s="24" t="s">
        <v>3374</v>
      </c>
      <c r="E1180" s="119" t="s">
        <v>59</v>
      </c>
      <c r="F1180" s="16" t="s">
        <v>4</v>
      </c>
      <c r="G1180" s="17" t="s">
        <v>3375</v>
      </c>
      <c r="H1180" s="17" t="s">
        <v>5334</v>
      </c>
      <c r="I1180" s="18" t="s">
        <v>197</v>
      </c>
      <c r="J1180" s="211">
        <v>40</v>
      </c>
      <c r="K1180" s="17" t="s">
        <v>5361</v>
      </c>
      <c r="L1180" s="17" t="s">
        <v>5360</v>
      </c>
      <c r="M1180" s="17" t="s">
        <v>5323</v>
      </c>
      <c r="N1180" s="17" t="s">
        <v>5323</v>
      </c>
      <c r="O1180" s="16" t="s">
        <v>4</v>
      </c>
    </row>
    <row r="1181" spans="1:15" ht="27" customHeight="1">
      <c r="A1181" s="11"/>
      <c r="B1181" s="12">
        <v>1178</v>
      </c>
      <c r="C1181" s="28" t="s">
        <v>3376</v>
      </c>
      <c r="D1181" s="24" t="s">
        <v>3377</v>
      </c>
      <c r="E1181" s="119" t="s">
        <v>59</v>
      </c>
      <c r="F1181" s="46" t="s">
        <v>4</v>
      </c>
      <c r="G1181" s="29" t="s">
        <v>3378</v>
      </c>
      <c r="H1181" s="29" t="s">
        <v>5336</v>
      </c>
      <c r="I1181" s="30" t="s">
        <v>6</v>
      </c>
      <c r="J1181" s="209">
        <v>40</v>
      </c>
      <c r="K1181" s="29" t="s">
        <v>5331</v>
      </c>
      <c r="L1181" s="29" t="s">
        <v>5332</v>
      </c>
      <c r="M1181" s="29" t="s">
        <v>5323</v>
      </c>
      <c r="N1181" s="29" t="s">
        <v>5323</v>
      </c>
      <c r="O1181" s="46" t="s">
        <v>4</v>
      </c>
    </row>
    <row r="1182" spans="1:15" ht="27" customHeight="1">
      <c r="A1182" s="11"/>
      <c r="B1182" s="12">
        <v>1179</v>
      </c>
      <c r="C1182" s="13" t="s">
        <v>3379</v>
      </c>
      <c r="D1182" s="24" t="s">
        <v>3380</v>
      </c>
      <c r="E1182" s="119" t="s">
        <v>59</v>
      </c>
      <c r="F1182" s="16" t="s">
        <v>4</v>
      </c>
      <c r="G1182" s="17" t="s">
        <v>3381</v>
      </c>
      <c r="H1182" s="17" t="s">
        <v>5335</v>
      </c>
      <c r="I1182" s="18" t="s">
        <v>24</v>
      </c>
      <c r="J1182" s="211">
        <v>40</v>
      </c>
      <c r="K1182" s="17" t="s">
        <v>5329</v>
      </c>
      <c r="L1182" s="17" t="s">
        <v>5328</v>
      </c>
      <c r="M1182" s="17" t="s">
        <v>5323</v>
      </c>
      <c r="N1182" s="17" t="s">
        <v>5323</v>
      </c>
      <c r="O1182" s="16" t="s">
        <v>4</v>
      </c>
    </row>
    <row r="1183" spans="1:15" ht="27" customHeight="1">
      <c r="A1183" s="11"/>
      <c r="B1183" s="12">
        <v>1180</v>
      </c>
      <c r="C1183" s="28" t="s">
        <v>6449</v>
      </c>
      <c r="D1183" s="24" t="s">
        <v>3383</v>
      </c>
      <c r="E1183" s="119" t="s">
        <v>59</v>
      </c>
      <c r="F1183" s="46" t="s">
        <v>4</v>
      </c>
      <c r="G1183" s="29" t="s">
        <v>3384</v>
      </c>
      <c r="H1183" s="29" t="s">
        <v>5346</v>
      </c>
      <c r="I1183" s="30" t="s">
        <v>282</v>
      </c>
      <c r="J1183" s="209">
        <v>40</v>
      </c>
      <c r="K1183" s="29" t="s">
        <v>5373</v>
      </c>
      <c r="L1183" s="29" t="s">
        <v>5374</v>
      </c>
      <c r="M1183" s="29" t="s">
        <v>5323</v>
      </c>
      <c r="N1183" s="29" t="s">
        <v>5323</v>
      </c>
      <c r="O1183" s="46" t="s">
        <v>4</v>
      </c>
    </row>
    <row r="1184" spans="1:15" ht="27" customHeight="1">
      <c r="A1184" s="20"/>
      <c r="B1184" s="12">
        <v>1181</v>
      </c>
      <c r="C1184" s="13" t="s">
        <v>6450</v>
      </c>
      <c r="D1184" s="121" t="s">
        <v>3386</v>
      </c>
      <c r="E1184" s="122" t="s">
        <v>47</v>
      </c>
      <c r="F1184" s="16" t="s">
        <v>4</v>
      </c>
      <c r="G1184" s="17" t="s">
        <v>3387</v>
      </c>
      <c r="H1184" s="17" t="s">
        <v>5320</v>
      </c>
      <c r="I1184" s="18" t="s">
        <v>155</v>
      </c>
      <c r="J1184" s="211">
        <v>40</v>
      </c>
      <c r="K1184" s="17" t="s">
        <v>5337</v>
      </c>
      <c r="L1184" s="17" t="s">
        <v>5338</v>
      </c>
      <c r="M1184" s="17" t="s">
        <v>5323</v>
      </c>
      <c r="N1184" s="17" t="s">
        <v>5323</v>
      </c>
      <c r="O1184" s="16" t="s">
        <v>4</v>
      </c>
    </row>
    <row r="1185" spans="1:15" ht="27" customHeight="1">
      <c r="A1185" s="11"/>
      <c r="B1185" s="12">
        <v>1182</v>
      </c>
      <c r="C1185" s="28" t="s">
        <v>6451</v>
      </c>
      <c r="D1185" s="24" t="s">
        <v>3389</v>
      </c>
      <c r="E1185" s="119" t="s">
        <v>3</v>
      </c>
      <c r="F1185" s="46" t="s">
        <v>4</v>
      </c>
      <c r="G1185" s="29" t="s">
        <v>3390</v>
      </c>
      <c r="H1185" s="29" t="s">
        <v>5335</v>
      </c>
      <c r="I1185" s="30" t="s">
        <v>56</v>
      </c>
      <c r="J1185" s="209">
        <v>40</v>
      </c>
      <c r="K1185" s="29" t="s">
        <v>5339</v>
      </c>
      <c r="L1185" s="29" t="s">
        <v>5376</v>
      </c>
      <c r="M1185" s="29" t="s">
        <v>5323</v>
      </c>
      <c r="N1185" s="29" t="s">
        <v>5356</v>
      </c>
      <c r="O1185" s="46" t="s">
        <v>4</v>
      </c>
    </row>
    <row r="1186" spans="1:15" ht="27" customHeight="1">
      <c r="A1186" s="11"/>
      <c r="B1186" s="12">
        <v>1183</v>
      </c>
      <c r="C1186" s="13" t="s">
        <v>6452</v>
      </c>
      <c r="D1186" s="24" t="s">
        <v>3392</v>
      </c>
      <c r="E1186" s="119" t="s">
        <v>47</v>
      </c>
      <c r="F1186" s="16" t="s">
        <v>4</v>
      </c>
      <c r="G1186" s="17" t="s">
        <v>3393</v>
      </c>
      <c r="H1186" s="17" t="s">
        <v>5320</v>
      </c>
      <c r="I1186" s="18" t="s">
        <v>56</v>
      </c>
      <c r="J1186" s="211">
        <v>40</v>
      </c>
      <c r="K1186" s="17" t="s">
        <v>5339</v>
      </c>
      <c r="L1186" s="17" t="s">
        <v>5340</v>
      </c>
      <c r="M1186" s="17" t="s">
        <v>5323</v>
      </c>
      <c r="N1186" s="17" t="s">
        <v>5323</v>
      </c>
      <c r="O1186" s="16" t="s">
        <v>4</v>
      </c>
    </row>
    <row r="1187" spans="1:15" ht="27" customHeight="1">
      <c r="A1187" s="11"/>
      <c r="B1187" s="12">
        <v>1184</v>
      </c>
      <c r="C1187" s="28" t="s">
        <v>6453</v>
      </c>
      <c r="D1187" s="24" t="s">
        <v>3395</v>
      </c>
      <c r="E1187" s="119" t="s">
        <v>59</v>
      </c>
      <c r="F1187" s="46" t="s">
        <v>4</v>
      </c>
      <c r="G1187" s="29" t="s">
        <v>3396</v>
      </c>
      <c r="H1187" s="29" t="s">
        <v>5351</v>
      </c>
      <c r="I1187" s="30" t="s">
        <v>61</v>
      </c>
      <c r="J1187" s="209">
        <v>40</v>
      </c>
      <c r="K1187" s="29" t="s">
        <v>5338</v>
      </c>
      <c r="L1187" s="29" t="s">
        <v>5337</v>
      </c>
      <c r="M1187" s="29" t="s">
        <v>5323</v>
      </c>
      <c r="N1187" s="29" t="s">
        <v>5323</v>
      </c>
      <c r="O1187" s="46" t="s">
        <v>4</v>
      </c>
    </row>
    <row r="1188" spans="1:15" ht="27" customHeight="1">
      <c r="A1188" s="11"/>
      <c r="B1188" s="12">
        <v>1185</v>
      </c>
      <c r="C1188" s="13" t="s">
        <v>3397</v>
      </c>
      <c r="D1188" s="24" t="s">
        <v>3398</v>
      </c>
      <c r="E1188" s="119" t="s">
        <v>47</v>
      </c>
      <c r="F1188" s="16" t="s">
        <v>4</v>
      </c>
      <c r="G1188" s="17" t="s">
        <v>3399</v>
      </c>
      <c r="H1188" s="17" t="s">
        <v>5336</v>
      </c>
      <c r="I1188" s="18" t="s">
        <v>44</v>
      </c>
      <c r="J1188" s="211">
        <v>40</v>
      </c>
      <c r="K1188" s="17" t="s">
        <v>5349</v>
      </c>
      <c r="L1188" s="17" t="s">
        <v>5348</v>
      </c>
      <c r="M1188" s="17" t="s">
        <v>5323</v>
      </c>
      <c r="N1188" s="17" t="s">
        <v>5323</v>
      </c>
      <c r="O1188" s="16" t="s">
        <v>4</v>
      </c>
    </row>
    <row r="1189" spans="1:15" ht="27" customHeight="1">
      <c r="A1189" s="33"/>
      <c r="B1189" s="12">
        <v>1186</v>
      </c>
      <c r="C1189" s="28" t="s">
        <v>3400</v>
      </c>
      <c r="D1189" s="24" t="s">
        <v>3401</v>
      </c>
      <c r="E1189" s="119" t="s">
        <v>3</v>
      </c>
      <c r="F1189" s="46" t="s">
        <v>4</v>
      </c>
      <c r="G1189" s="29" t="s">
        <v>3402</v>
      </c>
      <c r="H1189" s="29" t="s">
        <v>5334</v>
      </c>
      <c r="I1189" s="30" t="s">
        <v>8</v>
      </c>
      <c r="J1189" s="209">
        <v>40</v>
      </c>
      <c r="K1189" s="29" t="s">
        <v>5321</v>
      </c>
      <c r="L1189" s="29" t="s">
        <v>5322</v>
      </c>
      <c r="M1189" s="29" t="s">
        <v>5323</v>
      </c>
      <c r="N1189" s="29" t="s">
        <v>5323</v>
      </c>
      <c r="O1189" s="46" t="s">
        <v>4</v>
      </c>
    </row>
    <row r="1190" spans="1:15" ht="27" customHeight="1">
      <c r="A1190" s="11"/>
      <c r="B1190" s="12">
        <v>1187</v>
      </c>
      <c r="C1190" s="13" t="s">
        <v>3403</v>
      </c>
      <c r="D1190" s="24" t="s">
        <v>3404</v>
      </c>
      <c r="E1190" s="119" t="s">
        <v>3</v>
      </c>
      <c r="F1190" s="16" t="s">
        <v>4</v>
      </c>
      <c r="G1190" s="17" t="s">
        <v>3405</v>
      </c>
      <c r="H1190" s="17" t="s">
        <v>5327</v>
      </c>
      <c r="I1190" s="18" t="s">
        <v>61</v>
      </c>
      <c r="J1190" s="211">
        <v>40</v>
      </c>
      <c r="K1190" s="17" t="s">
        <v>5338</v>
      </c>
      <c r="L1190" s="17" t="s">
        <v>5337</v>
      </c>
      <c r="M1190" s="17" t="s">
        <v>5323</v>
      </c>
      <c r="N1190" s="17" t="s">
        <v>5323</v>
      </c>
      <c r="O1190" s="16" t="s">
        <v>4</v>
      </c>
    </row>
    <row r="1191" spans="1:15" ht="27" customHeight="1">
      <c r="A1191" s="11"/>
      <c r="B1191" s="12">
        <v>1188</v>
      </c>
      <c r="C1191" s="28" t="s">
        <v>3406</v>
      </c>
      <c r="D1191" s="24" t="s">
        <v>3407</v>
      </c>
      <c r="E1191" s="119" t="s">
        <v>3</v>
      </c>
      <c r="F1191" s="46" t="s">
        <v>4</v>
      </c>
      <c r="G1191" s="29" t="s">
        <v>3408</v>
      </c>
      <c r="H1191" s="29" t="s">
        <v>5359</v>
      </c>
      <c r="I1191" s="30" t="s">
        <v>61</v>
      </c>
      <c r="J1191" s="209">
        <v>40</v>
      </c>
      <c r="K1191" s="29" t="s">
        <v>5338</v>
      </c>
      <c r="L1191" s="29" t="s">
        <v>5337</v>
      </c>
      <c r="M1191" s="29" t="s">
        <v>5323</v>
      </c>
      <c r="N1191" s="29" t="s">
        <v>5323</v>
      </c>
      <c r="O1191" s="46" t="s">
        <v>4</v>
      </c>
    </row>
    <row r="1192" spans="1:15" ht="27" customHeight="1">
      <c r="A1192" s="11"/>
      <c r="B1192" s="12">
        <v>1189</v>
      </c>
      <c r="C1192" s="13" t="s">
        <v>3409</v>
      </c>
      <c r="D1192" s="24" t="s">
        <v>3410</v>
      </c>
      <c r="E1192" s="119" t="s">
        <v>59</v>
      </c>
      <c r="F1192" s="16" t="s">
        <v>4</v>
      </c>
      <c r="G1192" s="17" t="s">
        <v>3411</v>
      </c>
      <c r="H1192" s="17" t="s">
        <v>5346</v>
      </c>
      <c r="I1192" s="18" t="s">
        <v>155</v>
      </c>
      <c r="J1192" s="211">
        <v>40</v>
      </c>
      <c r="K1192" s="17" t="s">
        <v>5337</v>
      </c>
      <c r="L1192" s="17" t="s">
        <v>5321</v>
      </c>
      <c r="M1192" s="17" t="s">
        <v>5323</v>
      </c>
      <c r="N1192" s="17" t="s">
        <v>5356</v>
      </c>
      <c r="O1192" s="16" t="s">
        <v>4</v>
      </c>
    </row>
    <row r="1193" spans="1:15" ht="27" customHeight="1">
      <c r="A1193" s="11"/>
      <c r="B1193" s="12">
        <v>1190</v>
      </c>
      <c r="C1193" s="28" t="s">
        <v>6454</v>
      </c>
      <c r="D1193" s="24" t="s">
        <v>3413</v>
      </c>
      <c r="E1193" s="119" t="s">
        <v>47</v>
      </c>
      <c r="F1193" s="46" t="s">
        <v>4</v>
      </c>
      <c r="G1193" s="29" t="s">
        <v>3414</v>
      </c>
      <c r="H1193" s="29" t="s">
        <v>5335</v>
      </c>
      <c r="I1193" s="30" t="s">
        <v>61</v>
      </c>
      <c r="J1193" s="209">
        <v>40</v>
      </c>
      <c r="K1193" s="29" t="s">
        <v>5338</v>
      </c>
      <c r="L1193" s="29" t="s">
        <v>5337</v>
      </c>
      <c r="M1193" s="29" t="s">
        <v>5323</v>
      </c>
      <c r="N1193" s="29" t="s">
        <v>5323</v>
      </c>
      <c r="O1193" s="46" t="s">
        <v>4</v>
      </c>
    </row>
    <row r="1194" spans="1:15" ht="27" customHeight="1">
      <c r="A1194" s="33"/>
      <c r="B1194" s="12">
        <v>1191</v>
      </c>
      <c r="C1194" s="13" t="s">
        <v>6455</v>
      </c>
      <c r="D1194" s="24" t="s">
        <v>3416</v>
      </c>
      <c r="E1194" s="119" t="s">
        <v>59</v>
      </c>
      <c r="F1194" s="16" t="s">
        <v>4</v>
      </c>
      <c r="G1194" s="17" t="s">
        <v>3417</v>
      </c>
      <c r="H1194" s="17" t="s">
        <v>5320</v>
      </c>
      <c r="I1194" s="18" t="s">
        <v>38</v>
      </c>
      <c r="J1194" s="211">
        <v>40</v>
      </c>
      <c r="K1194" s="17" t="s">
        <v>5322</v>
      </c>
      <c r="L1194" s="17" t="s">
        <v>5321</v>
      </c>
      <c r="M1194" s="17" t="s">
        <v>5323</v>
      </c>
      <c r="N1194" s="17" t="s">
        <v>5323</v>
      </c>
      <c r="O1194" s="16" t="s">
        <v>4</v>
      </c>
    </row>
    <row r="1195" spans="1:15" ht="27" customHeight="1">
      <c r="A1195" s="11"/>
      <c r="B1195" s="12">
        <v>1192</v>
      </c>
      <c r="C1195" s="28" t="s">
        <v>6456</v>
      </c>
      <c r="D1195" s="24" t="s">
        <v>3419</v>
      </c>
      <c r="E1195" s="119" t="s">
        <v>47</v>
      </c>
      <c r="F1195" s="46" t="s">
        <v>4</v>
      </c>
      <c r="G1195" s="29" t="s">
        <v>3420</v>
      </c>
      <c r="H1195" s="29" t="s">
        <v>5351</v>
      </c>
      <c r="I1195" s="30" t="s">
        <v>61</v>
      </c>
      <c r="J1195" s="209">
        <v>40</v>
      </c>
      <c r="K1195" s="29" t="s">
        <v>5338</v>
      </c>
      <c r="L1195" s="29" t="s">
        <v>5337</v>
      </c>
      <c r="M1195" s="29" t="s">
        <v>5323</v>
      </c>
      <c r="N1195" s="29" t="s">
        <v>5323</v>
      </c>
      <c r="O1195" s="46" t="s">
        <v>4</v>
      </c>
    </row>
    <row r="1196" spans="1:15" ht="27" customHeight="1">
      <c r="A1196" s="11"/>
      <c r="B1196" s="12">
        <v>1193</v>
      </c>
      <c r="C1196" s="13" t="s">
        <v>6457</v>
      </c>
      <c r="D1196" s="24" t="s">
        <v>3422</v>
      </c>
      <c r="E1196" s="119" t="s">
        <v>3</v>
      </c>
      <c r="F1196" s="16" t="s">
        <v>4</v>
      </c>
      <c r="G1196" s="17" t="s">
        <v>3423</v>
      </c>
      <c r="H1196" s="17" t="s">
        <v>5336</v>
      </c>
      <c r="I1196" s="18" t="s">
        <v>226</v>
      </c>
      <c r="J1196" s="211">
        <v>40</v>
      </c>
      <c r="K1196" s="17" t="s">
        <v>5324</v>
      </c>
      <c r="L1196" s="17" t="s">
        <v>5322</v>
      </c>
      <c r="M1196" s="17" t="s">
        <v>5323</v>
      </c>
      <c r="N1196" s="17" t="s">
        <v>5392</v>
      </c>
      <c r="O1196" s="16" t="s">
        <v>4</v>
      </c>
    </row>
    <row r="1197" spans="1:15" ht="27" customHeight="1">
      <c r="A1197" s="11"/>
      <c r="B1197" s="12">
        <v>1194</v>
      </c>
      <c r="C1197" s="28" t="s">
        <v>6458</v>
      </c>
      <c r="D1197" s="24" t="s">
        <v>3425</v>
      </c>
      <c r="E1197" s="119" t="s">
        <v>59</v>
      </c>
      <c r="F1197" s="46" t="s">
        <v>4</v>
      </c>
      <c r="G1197" s="29" t="s">
        <v>3426</v>
      </c>
      <c r="H1197" s="29" t="s">
        <v>5334</v>
      </c>
      <c r="I1197" s="30" t="s">
        <v>85</v>
      </c>
      <c r="J1197" s="209">
        <v>40</v>
      </c>
      <c r="K1197" s="29" t="s">
        <v>5340</v>
      </c>
      <c r="L1197" s="29" t="s">
        <v>5339</v>
      </c>
      <c r="M1197" s="29" t="s">
        <v>5323</v>
      </c>
      <c r="N1197" s="29" t="s">
        <v>5323</v>
      </c>
      <c r="O1197" s="46" t="s">
        <v>4</v>
      </c>
    </row>
    <row r="1198" spans="1:15" ht="27" customHeight="1">
      <c r="A1198" s="11"/>
      <c r="B1198" s="12">
        <v>1195</v>
      </c>
      <c r="C1198" s="13" t="s">
        <v>3427</v>
      </c>
      <c r="D1198" s="24" t="s">
        <v>3428</v>
      </c>
      <c r="E1198" s="119" t="s">
        <v>3</v>
      </c>
      <c r="F1198" s="16" t="s">
        <v>4</v>
      </c>
      <c r="G1198" s="17" t="s">
        <v>3429</v>
      </c>
      <c r="H1198" s="17" t="s">
        <v>5327</v>
      </c>
      <c r="I1198" s="18" t="s">
        <v>155</v>
      </c>
      <c r="J1198" s="211">
        <v>40</v>
      </c>
      <c r="K1198" s="17" t="s">
        <v>5337</v>
      </c>
      <c r="L1198" s="17" t="s">
        <v>5321</v>
      </c>
      <c r="M1198" s="17" t="s">
        <v>5323</v>
      </c>
      <c r="N1198" s="17" t="s">
        <v>5356</v>
      </c>
      <c r="O1198" s="16" t="s">
        <v>4</v>
      </c>
    </row>
    <row r="1199" spans="1:15" ht="27" customHeight="1">
      <c r="A1199" s="33"/>
      <c r="B1199" s="12">
        <v>1196</v>
      </c>
      <c r="C1199" s="28" t="s">
        <v>3430</v>
      </c>
      <c r="D1199" s="24" t="s">
        <v>3431</v>
      </c>
      <c r="E1199" s="119" t="s">
        <v>3</v>
      </c>
      <c r="F1199" s="46" t="s">
        <v>4</v>
      </c>
      <c r="G1199" s="29" t="s">
        <v>3432</v>
      </c>
      <c r="H1199" s="29" t="s">
        <v>5359</v>
      </c>
      <c r="I1199" s="30" t="s">
        <v>8</v>
      </c>
      <c r="J1199" s="209">
        <v>40</v>
      </c>
      <c r="K1199" s="29" t="s">
        <v>5321</v>
      </c>
      <c r="L1199" s="29" t="s">
        <v>5322</v>
      </c>
      <c r="M1199" s="29" t="s">
        <v>5323</v>
      </c>
      <c r="N1199" s="29" t="s">
        <v>5323</v>
      </c>
      <c r="O1199" s="46" t="s">
        <v>4</v>
      </c>
    </row>
    <row r="1200" spans="1:15" ht="27" customHeight="1">
      <c r="A1200" s="11"/>
      <c r="B1200" s="12">
        <v>1197</v>
      </c>
      <c r="C1200" s="13" t="s">
        <v>3433</v>
      </c>
      <c r="D1200" s="24" t="s">
        <v>3434</v>
      </c>
      <c r="E1200" s="119" t="s">
        <v>47</v>
      </c>
      <c r="F1200" s="16" t="s">
        <v>4</v>
      </c>
      <c r="G1200" s="17" t="s">
        <v>3435</v>
      </c>
      <c r="H1200" s="17" t="s">
        <v>5346</v>
      </c>
      <c r="I1200" s="18" t="s">
        <v>38</v>
      </c>
      <c r="J1200" s="211">
        <v>40</v>
      </c>
      <c r="K1200" s="17" t="s">
        <v>5322</v>
      </c>
      <c r="L1200" s="17" t="s">
        <v>5321</v>
      </c>
      <c r="M1200" s="17" t="s">
        <v>5323</v>
      </c>
      <c r="N1200" s="17" t="s">
        <v>5323</v>
      </c>
      <c r="O1200" s="16" t="s">
        <v>4</v>
      </c>
    </row>
    <row r="1201" spans="1:15" ht="27" customHeight="1">
      <c r="A1201" s="11"/>
      <c r="B1201" s="12">
        <v>1198</v>
      </c>
      <c r="C1201" s="28" t="s">
        <v>3436</v>
      </c>
      <c r="D1201" s="24" t="s">
        <v>3437</v>
      </c>
      <c r="E1201" s="119" t="s">
        <v>59</v>
      </c>
      <c r="F1201" s="46" t="s">
        <v>4</v>
      </c>
      <c r="G1201" s="29" t="s">
        <v>3438</v>
      </c>
      <c r="H1201" s="29" t="s">
        <v>5335</v>
      </c>
      <c r="I1201" s="30" t="s">
        <v>24</v>
      </c>
      <c r="J1201" s="209">
        <v>40</v>
      </c>
      <c r="K1201" s="29" t="s">
        <v>5329</v>
      </c>
      <c r="L1201" s="29" t="s">
        <v>5328</v>
      </c>
      <c r="M1201" s="29" t="s">
        <v>5323</v>
      </c>
      <c r="N1201" s="29" t="s">
        <v>5323</v>
      </c>
      <c r="O1201" s="46" t="s">
        <v>4</v>
      </c>
    </row>
    <row r="1202" spans="1:15" ht="27" customHeight="1">
      <c r="A1202" s="11"/>
      <c r="B1202" s="12">
        <v>1199</v>
      </c>
      <c r="C1202" s="13" t="s">
        <v>3439</v>
      </c>
      <c r="D1202" s="24" t="s">
        <v>3440</v>
      </c>
      <c r="E1202" s="119" t="s">
        <v>47</v>
      </c>
      <c r="F1202" s="16" t="s">
        <v>4</v>
      </c>
      <c r="G1202" s="17" t="s">
        <v>3441</v>
      </c>
      <c r="H1202" s="17" t="s">
        <v>5320</v>
      </c>
      <c r="I1202" s="18" t="s">
        <v>22</v>
      </c>
      <c r="J1202" s="211">
        <v>40</v>
      </c>
      <c r="K1202" s="17" t="s">
        <v>5332</v>
      </c>
      <c r="L1202" s="17" t="s">
        <v>5324</v>
      </c>
      <c r="M1202" s="17" t="s">
        <v>5323</v>
      </c>
      <c r="N1202" s="17" t="s">
        <v>5356</v>
      </c>
      <c r="O1202" s="16" t="s">
        <v>4</v>
      </c>
    </row>
    <row r="1203" spans="1:15" ht="27" customHeight="1">
      <c r="A1203" s="11"/>
      <c r="B1203" s="12">
        <v>1200</v>
      </c>
      <c r="C1203" s="28" t="s">
        <v>6459</v>
      </c>
      <c r="D1203" s="24" t="s">
        <v>581</v>
      </c>
      <c r="E1203" s="119" t="s">
        <v>47</v>
      </c>
      <c r="F1203" s="46" t="s">
        <v>4</v>
      </c>
      <c r="G1203" s="29" t="s">
        <v>3443</v>
      </c>
      <c r="H1203" s="29" t="s">
        <v>5351</v>
      </c>
      <c r="I1203" s="30" t="s">
        <v>22</v>
      </c>
      <c r="J1203" s="209">
        <v>40</v>
      </c>
      <c r="K1203" s="29" t="s">
        <v>5332</v>
      </c>
      <c r="L1203" s="29" t="s">
        <v>5331</v>
      </c>
      <c r="M1203" s="29" t="s">
        <v>5323</v>
      </c>
      <c r="N1203" s="29" t="s">
        <v>5323</v>
      </c>
      <c r="O1203" s="46" t="s">
        <v>4</v>
      </c>
    </row>
    <row r="1204" spans="1:15" ht="27" customHeight="1">
      <c r="A1204" s="20"/>
      <c r="B1204" s="12">
        <v>1201</v>
      </c>
      <c r="C1204" s="13" t="s">
        <v>6460</v>
      </c>
      <c r="D1204" s="24" t="s">
        <v>828</v>
      </c>
      <c r="E1204" s="119" t="s">
        <v>47</v>
      </c>
      <c r="F1204" s="16" t="s">
        <v>4</v>
      </c>
      <c r="G1204" s="17" t="s">
        <v>3445</v>
      </c>
      <c r="H1204" s="17" t="s">
        <v>5336</v>
      </c>
      <c r="I1204" s="18" t="s">
        <v>61</v>
      </c>
      <c r="J1204" s="211">
        <v>40</v>
      </c>
      <c r="K1204" s="17" t="s">
        <v>5338</v>
      </c>
      <c r="L1204" s="17" t="s">
        <v>5337</v>
      </c>
      <c r="M1204" s="17" t="s">
        <v>5323</v>
      </c>
      <c r="N1204" s="17" t="s">
        <v>5323</v>
      </c>
      <c r="O1204" s="16" t="s">
        <v>4</v>
      </c>
    </row>
    <row r="1205" spans="1:15" ht="27" customHeight="1">
      <c r="A1205" s="11"/>
      <c r="B1205" s="12">
        <v>1202</v>
      </c>
      <c r="C1205" s="28" t="s">
        <v>6461</v>
      </c>
      <c r="D1205" s="24" t="s">
        <v>3447</v>
      </c>
      <c r="E1205" s="119" t="s">
        <v>47</v>
      </c>
      <c r="F1205" s="46" t="s">
        <v>4</v>
      </c>
      <c r="G1205" s="29" t="s">
        <v>3448</v>
      </c>
      <c r="H1205" s="29" t="s">
        <v>5334</v>
      </c>
      <c r="I1205" s="30" t="s">
        <v>38</v>
      </c>
      <c r="J1205" s="209">
        <v>40</v>
      </c>
      <c r="K1205" s="29" t="s">
        <v>5322</v>
      </c>
      <c r="L1205" s="29" t="s">
        <v>5321</v>
      </c>
      <c r="M1205" s="29" t="s">
        <v>5323</v>
      </c>
      <c r="N1205" s="29" t="s">
        <v>5323</v>
      </c>
      <c r="O1205" s="46" t="s">
        <v>4</v>
      </c>
    </row>
    <row r="1206" spans="1:15" ht="27" customHeight="1">
      <c r="A1206" s="11"/>
      <c r="B1206" s="12">
        <v>1203</v>
      </c>
      <c r="C1206" s="13" t="s">
        <v>6462</v>
      </c>
      <c r="D1206" s="24" t="s">
        <v>3450</v>
      </c>
      <c r="E1206" s="119" t="s">
        <v>3</v>
      </c>
      <c r="F1206" s="16" t="s">
        <v>4</v>
      </c>
      <c r="G1206" s="17" t="s">
        <v>3451</v>
      </c>
      <c r="H1206" s="17" t="s">
        <v>5327</v>
      </c>
      <c r="I1206" s="18" t="s">
        <v>215</v>
      </c>
      <c r="J1206" s="211">
        <v>40</v>
      </c>
      <c r="K1206" s="17" t="s">
        <v>5374</v>
      </c>
      <c r="L1206" s="17" t="s">
        <v>5373</v>
      </c>
      <c r="M1206" s="17" t="s">
        <v>5323</v>
      </c>
      <c r="N1206" s="17" t="s">
        <v>5323</v>
      </c>
      <c r="O1206" s="16" t="s">
        <v>4</v>
      </c>
    </row>
    <row r="1207" spans="1:15" ht="27" customHeight="1">
      <c r="A1207" s="11"/>
      <c r="B1207" s="12">
        <v>1204</v>
      </c>
      <c r="C1207" s="28" t="s">
        <v>6463</v>
      </c>
      <c r="D1207" s="24" t="s">
        <v>3453</v>
      </c>
      <c r="E1207" s="119" t="s">
        <v>3</v>
      </c>
      <c r="F1207" s="46" t="s">
        <v>4</v>
      </c>
      <c r="G1207" s="29" t="s">
        <v>3454</v>
      </c>
      <c r="H1207" s="29" t="s">
        <v>5359</v>
      </c>
      <c r="I1207" s="30" t="s">
        <v>24</v>
      </c>
      <c r="J1207" s="209">
        <v>40</v>
      </c>
      <c r="K1207" s="29" t="s">
        <v>5329</v>
      </c>
      <c r="L1207" s="29" t="s">
        <v>5328</v>
      </c>
      <c r="M1207" s="29" t="s">
        <v>5323</v>
      </c>
      <c r="N1207" s="29" t="s">
        <v>5323</v>
      </c>
      <c r="O1207" s="46" t="s">
        <v>4</v>
      </c>
    </row>
    <row r="1208" spans="1:15" ht="27" customHeight="1">
      <c r="A1208" s="11"/>
      <c r="B1208" s="12">
        <v>1205</v>
      </c>
      <c r="C1208" s="13" t="s">
        <v>3455</v>
      </c>
      <c r="D1208" s="24" t="s">
        <v>3456</v>
      </c>
      <c r="E1208" s="119" t="s">
        <v>47</v>
      </c>
      <c r="F1208" s="16" t="s">
        <v>4</v>
      </c>
      <c r="G1208" s="17" t="s">
        <v>3457</v>
      </c>
      <c r="H1208" s="17" t="s">
        <v>5346</v>
      </c>
      <c r="I1208" s="18" t="s">
        <v>14</v>
      </c>
      <c r="J1208" s="211">
        <v>40</v>
      </c>
      <c r="K1208" s="17" t="s">
        <v>5328</v>
      </c>
      <c r="L1208" s="17" t="s">
        <v>5329</v>
      </c>
      <c r="M1208" s="17" t="s">
        <v>5323</v>
      </c>
      <c r="N1208" s="17" t="s">
        <v>5323</v>
      </c>
      <c r="O1208" s="16" t="s">
        <v>4</v>
      </c>
    </row>
    <row r="1209" spans="1:15" ht="27" customHeight="1">
      <c r="A1209" s="33"/>
      <c r="B1209" s="12">
        <v>1206</v>
      </c>
      <c r="C1209" s="28" t="s">
        <v>3458</v>
      </c>
      <c r="D1209" s="24" t="s">
        <v>3459</v>
      </c>
      <c r="E1209" s="119" t="s">
        <v>47</v>
      </c>
      <c r="F1209" s="46" t="s">
        <v>4</v>
      </c>
      <c r="G1209" s="29" t="s">
        <v>3460</v>
      </c>
      <c r="H1209" s="29" t="s">
        <v>5336</v>
      </c>
      <c r="I1209" s="30" t="s">
        <v>282</v>
      </c>
      <c r="J1209" s="209">
        <v>40</v>
      </c>
      <c r="K1209" s="29" t="s">
        <v>5373</v>
      </c>
      <c r="L1209" s="29" t="s">
        <v>5374</v>
      </c>
      <c r="M1209" s="29" t="s">
        <v>5323</v>
      </c>
      <c r="N1209" s="29" t="s">
        <v>5323</v>
      </c>
      <c r="O1209" s="46" t="s">
        <v>4</v>
      </c>
    </row>
    <row r="1210" spans="1:15" ht="27" customHeight="1">
      <c r="A1210" s="11"/>
      <c r="B1210" s="12">
        <v>1207</v>
      </c>
      <c r="C1210" s="13" t="s">
        <v>3461</v>
      </c>
      <c r="D1210" s="135" t="s">
        <v>3462</v>
      </c>
      <c r="E1210" s="224" t="s">
        <v>47</v>
      </c>
      <c r="F1210" s="16" t="s">
        <v>4</v>
      </c>
      <c r="G1210" s="17" t="s">
        <v>3463</v>
      </c>
      <c r="H1210" s="17" t="s">
        <v>5351</v>
      </c>
      <c r="I1210" s="18" t="s">
        <v>8</v>
      </c>
      <c r="J1210" s="211">
        <v>40</v>
      </c>
      <c r="K1210" s="17" t="s">
        <v>5321</v>
      </c>
      <c r="L1210" s="17" t="s">
        <v>5322</v>
      </c>
      <c r="M1210" s="17" t="s">
        <v>5323</v>
      </c>
      <c r="N1210" s="17" t="s">
        <v>5323</v>
      </c>
      <c r="O1210" s="16" t="s">
        <v>4</v>
      </c>
    </row>
    <row r="1211" spans="1:15" ht="27" customHeight="1">
      <c r="A1211" s="11"/>
      <c r="B1211" s="12">
        <v>1208</v>
      </c>
      <c r="C1211" s="28" t="s">
        <v>3464</v>
      </c>
      <c r="D1211" s="24" t="s">
        <v>3465</v>
      </c>
      <c r="E1211" s="119" t="s">
        <v>59</v>
      </c>
      <c r="F1211" s="46" t="s">
        <v>4</v>
      </c>
      <c r="G1211" s="29" t="s">
        <v>3466</v>
      </c>
      <c r="H1211" s="29" t="s">
        <v>5336</v>
      </c>
      <c r="I1211" s="30" t="s">
        <v>30</v>
      </c>
      <c r="J1211" s="209">
        <v>40</v>
      </c>
      <c r="K1211" s="29" t="s">
        <v>5360</v>
      </c>
      <c r="L1211" s="29" t="s">
        <v>5361</v>
      </c>
      <c r="M1211" s="29" t="s">
        <v>5323</v>
      </c>
      <c r="N1211" s="29" t="s">
        <v>5323</v>
      </c>
      <c r="O1211" s="46" t="s">
        <v>4</v>
      </c>
    </row>
    <row r="1212" spans="1:15" ht="27" customHeight="1">
      <c r="A1212" s="11"/>
      <c r="B1212" s="12">
        <v>1209</v>
      </c>
      <c r="C1212" s="13" t="s">
        <v>3467</v>
      </c>
      <c r="D1212" s="119" t="s">
        <v>3468</v>
      </c>
      <c r="E1212" s="119" t="s">
        <v>47</v>
      </c>
      <c r="F1212" s="16" t="s">
        <v>4</v>
      </c>
      <c r="G1212" s="17" t="s">
        <v>3469</v>
      </c>
      <c r="H1212" s="17" t="s">
        <v>5346</v>
      </c>
      <c r="I1212" s="18" t="s">
        <v>6</v>
      </c>
      <c r="J1212" s="211">
        <v>40</v>
      </c>
      <c r="K1212" s="17" t="s">
        <v>5331</v>
      </c>
      <c r="L1212" s="17" t="s">
        <v>5332</v>
      </c>
      <c r="M1212" s="17" t="s">
        <v>5323</v>
      </c>
      <c r="N1212" s="17" t="s">
        <v>5323</v>
      </c>
      <c r="O1212" s="16" t="s">
        <v>4</v>
      </c>
    </row>
    <row r="1213" spans="1:15" ht="27" customHeight="1">
      <c r="A1213" s="11"/>
      <c r="B1213" s="12">
        <v>1210</v>
      </c>
      <c r="C1213" s="28" t="s">
        <v>6464</v>
      </c>
      <c r="D1213" s="119" t="s">
        <v>3471</v>
      </c>
      <c r="E1213" s="119" t="s">
        <v>59</v>
      </c>
      <c r="F1213" s="46" t="s">
        <v>4</v>
      </c>
      <c r="G1213" s="29" t="s">
        <v>3472</v>
      </c>
      <c r="H1213" s="29" t="s">
        <v>5336</v>
      </c>
      <c r="I1213" s="30" t="s">
        <v>22</v>
      </c>
      <c r="J1213" s="209">
        <v>40</v>
      </c>
      <c r="K1213" s="29" t="s">
        <v>5332</v>
      </c>
      <c r="L1213" s="29" t="s">
        <v>5332</v>
      </c>
      <c r="M1213" s="29" t="s">
        <v>5356</v>
      </c>
      <c r="N1213" s="29" t="s">
        <v>5356</v>
      </c>
      <c r="O1213" s="46" t="s">
        <v>4</v>
      </c>
    </row>
    <row r="1214" spans="1:15" ht="27" customHeight="1">
      <c r="A1214" s="33"/>
      <c r="B1214" s="12">
        <v>1211</v>
      </c>
      <c r="C1214" s="13" t="s">
        <v>6465</v>
      </c>
      <c r="D1214" s="119" t="s">
        <v>3474</v>
      </c>
      <c r="E1214" s="119" t="s">
        <v>47</v>
      </c>
      <c r="F1214" s="16" t="s">
        <v>4</v>
      </c>
      <c r="G1214" s="17" t="s">
        <v>3475</v>
      </c>
      <c r="H1214" s="17" t="s">
        <v>5346</v>
      </c>
      <c r="I1214" s="18" t="s">
        <v>108</v>
      </c>
      <c r="J1214" s="211">
        <v>40</v>
      </c>
      <c r="K1214" s="17" t="s">
        <v>5371</v>
      </c>
      <c r="L1214" s="17" t="s">
        <v>5376</v>
      </c>
      <c r="M1214" s="17" t="s">
        <v>5323</v>
      </c>
      <c r="N1214" s="17" t="s">
        <v>5323</v>
      </c>
      <c r="O1214" s="16" t="s">
        <v>4</v>
      </c>
    </row>
    <row r="1215" spans="1:15" ht="27" customHeight="1">
      <c r="A1215" s="11"/>
      <c r="B1215" s="12">
        <v>1212</v>
      </c>
      <c r="C1215" s="28" t="s">
        <v>6466</v>
      </c>
      <c r="D1215" s="119" t="s">
        <v>3477</v>
      </c>
      <c r="E1215" s="119" t="s">
        <v>47</v>
      </c>
      <c r="F1215" s="46" t="s">
        <v>4</v>
      </c>
      <c r="G1215" s="29" t="s">
        <v>3478</v>
      </c>
      <c r="H1215" s="29" t="s">
        <v>5336</v>
      </c>
      <c r="I1215" s="30" t="s">
        <v>22</v>
      </c>
      <c r="J1215" s="209">
        <v>40</v>
      </c>
      <c r="K1215" s="29" t="s">
        <v>5332</v>
      </c>
      <c r="L1215" s="29" t="s">
        <v>5324</v>
      </c>
      <c r="M1215" s="29" t="s">
        <v>5323</v>
      </c>
      <c r="N1215" s="29" t="s">
        <v>5356</v>
      </c>
      <c r="O1215" s="46" t="s">
        <v>4</v>
      </c>
    </row>
    <row r="1216" spans="1:15" ht="27" customHeight="1">
      <c r="A1216" s="11"/>
      <c r="B1216" s="12">
        <v>1213</v>
      </c>
      <c r="C1216" s="13" t="s">
        <v>6467</v>
      </c>
      <c r="D1216" s="119" t="s">
        <v>3480</v>
      </c>
      <c r="E1216" s="119" t="s">
        <v>3</v>
      </c>
      <c r="F1216" s="16" t="s">
        <v>4</v>
      </c>
      <c r="G1216" s="17" t="s">
        <v>3481</v>
      </c>
      <c r="H1216" s="17" t="s">
        <v>5320</v>
      </c>
      <c r="I1216" s="18" t="s">
        <v>6</v>
      </c>
      <c r="J1216" s="211">
        <v>40</v>
      </c>
      <c r="K1216" s="17" t="s">
        <v>5331</v>
      </c>
      <c r="L1216" s="17" t="s">
        <v>5332</v>
      </c>
      <c r="M1216" s="17" t="s">
        <v>5323</v>
      </c>
      <c r="N1216" s="17" t="s">
        <v>5323</v>
      </c>
      <c r="O1216" s="16" t="s">
        <v>4</v>
      </c>
    </row>
    <row r="1217" spans="1:15" ht="27" customHeight="1">
      <c r="A1217" s="11"/>
      <c r="B1217" s="12">
        <v>1214</v>
      </c>
      <c r="C1217" s="28" t="s">
        <v>6468</v>
      </c>
      <c r="D1217" s="119" t="s">
        <v>3483</v>
      </c>
      <c r="E1217" s="119" t="s">
        <v>47</v>
      </c>
      <c r="F1217" s="46" t="s">
        <v>4</v>
      </c>
      <c r="G1217" s="29" t="s">
        <v>3484</v>
      </c>
      <c r="H1217" s="29" t="s">
        <v>5346</v>
      </c>
      <c r="I1217" s="30" t="s">
        <v>22</v>
      </c>
      <c r="J1217" s="209">
        <v>40</v>
      </c>
      <c r="K1217" s="29" t="s">
        <v>5332</v>
      </c>
      <c r="L1217" s="29" t="s">
        <v>5331</v>
      </c>
      <c r="M1217" s="29" t="s">
        <v>5323</v>
      </c>
      <c r="N1217" s="29" t="s">
        <v>5323</v>
      </c>
      <c r="O1217" s="46" t="s">
        <v>4</v>
      </c>
    </row>
    <row r="1218" spans="1:15" ht="27" customHeight="1">
      <c r="A1218" s="11"/>
      <c r="B1218" s="12">
        <v>1215</v>
      </c>
      <c r="C1218" s="13" t="s">
        <v>3485</v>
      </c>
      <c r="D1218" s="119" t="s">
        <v>3486</v>
      </c>
      <c r="E1218" s="119" t="s">
        <v>47</v>
      </c>
      <c r="F1218" s="16" t="s">
        <v>4</v>
      </c>
      <c r="G1218" s="17" t="s">
        <v>3487</v>
      </c>
      <c r="H1218" s="17" t="s">
        <v>5351</v>
      </c>
      <c r="I1218" s="18" t="s">
        <v>38</v>
      </c>
      <c r="J1218" s="211">
        <v>40</v>
      </c>
      <c r="K1218" s="17" t="s">
        <v>5322</v>
      </c>
      <c r="L1218" s="17" t="s">
        <v>5321</v>
      </c>
      <c r="M1218" s="17" t="s">
        <v>5323</v>
      </c>
      <c r="N1218" s="17" t="s">
        <v>5323</v>
      </c>
      <c r="O1218" s="16" t="s">
        <v>4</v>
      </c>
    </row>
    <row r="1219" spans="1:15" ht="27" customHeight="1">
      <c r="A1219" s="33"/>
      <c r="B1219" s="12">
        <v>1216</v>
      </c>
      <c r="C1219" s="28" t="s">
        <v>3488</v>
      </c>
      <c r="D1219" s="119" t="s">
        <v>3489</v>
      </c>
      <c r="E1219" s="119" t="s">
        <v>47</v>
      </c>
      <c r="F1219" s="46" t="s">
        <v>4</v>
      </c>
      <c r="G1219" s="29" t="s">
        <v>3490</v>
      </c>
      <c r="H1219" s="29" t="s">
        <v>5359</v>
      </c>
      <c r="I1219" s="30" t="s">
        <v>85</v>
      </c>
      <c r="J1219" s="209">
        <v>40</v>
      </c>
      <c r="K1219" s="29" t="s">
        <v>5340</v>
      </c>
      <c r="L1219" s="29" t="s">
        <v>5374</v>
      </c>
      <c r="M1219" s="29" t="s">
        <v>5356</v>
      </c>
      <c r="N1219" s="29" t="s">
        <v>5356</v>
      </c>
      <c r="O1219" s="46" t="s">
        <v>4</v>
      </c>
    </row>
    <row r="1220" spans="1:15" ht="27" customHeight="1">
      <c r="A1220" s="11"/>
      <c r="B1220" s="12">
        <v>1217</v>
      </c>
      <c r="C1220" s="13" t="s">
        <v>3491</v>
      </c>
      <c r="D1220" s="119" t="s">
        <v>3492</v>
      </c>
      <c r="E1220" s="119" t="s">
        <v>3</v>
      </c>
      <c r="F1220" s="16" t="s">
        <v>4</v>
      </c>
      <c r="G1220" s="17" t="s">
        <v>3493</v>
      </c>
      <c r="H1220" s="17" t="s">
        <v>5351</v>
      </c>
      <c r="I1220" s="18" t="s">
        <v>282</v>
      </c>
      <c r="J1220" s="211">
        <v>40</v>
      </c>
      <c r="K1220" s="17" t="s">
        <v>5373</v>
      </c>
      <c r="L1220" s="17" t="s">
        <v>5374</v>
      </c>
      <c r="M1220" s="17" t="s">
        <v>5323</v>
      </c>
      <c r="N1220" s="17" t="s">
        <v>5323</v>
      </c>
      <c r="O1220" s="16" t="s">
        <v>4</v>
      </c>
    </row>
    <row r="1221" spans="1:15" ht="27" customHeight="1">
      <c r="A1221" s="11"/>
      <c r="B1221" s="12">
        <v>1218</v>
      </c>
      <c r="C1221" s="28" t="s">
        <v>3494</v>
      </c>
      <c r="D1221" s="119" t="s">
        <v>3495</v>
      </c>
      <c r="E1221" s="119" t="s">
        <v>3</v>
      </c>
      <c r="F1221" s="46" t="s">
        <v>4</v>
      </c>
      <c r="G1221" s="29" t="s">
        <v>3496</v>
      </c>
      <c r="H1221" s="29" t="s">
        <v>5359</v>
      </c>
      <c r="I1221" s="30" t="s">
        <v>8</v>
      </c>
      <c r="J1221" s="209">
        <v>40</v>
      </c>
      <c r="K1221" s="29" t="s">
        <v>5321</v>
      </c>
      <c r="L1221" s="29" t="s">
        <v>5322</v>
      </c>
      <c r="M1221" s="29" t="s">
        <v>5323</v>
      </c>
      <c r="N1221" s="29" t="s">
        <v>5323</v>
      </c>
      <c r="O1221" s="46" t="s">
        <v>4</v>
      </c>
    </row>
    <row r="1222" spans="1:15" ht="27" customHeight="1">
      <c r="A1222" s="11"/>
      <c r="B1222" s="12">
        <v>1219</v>
      </c>
      <c r="C1222" s="13" t="s">
        <v>3497</v>
      </c>
      <c r="D1222" s="119" t="s">
        <v>3468</v>
      </c>
      <c r="E1222" s="119" t="s">
        <v>47</v>
      </c>
      <c r="F1222" s="16" t="s">
        <v>4</v>
      </c>
      <c r="G1222" s="17" t="s">
        <v>3498</v>
      </c>
      <c r="H1222" s="17" t="s">
        <v>5351</v>
      </c>
      <c r="I1222" s="18" t="s">
        <v>110</v>
      </c>
      <c r="J1222" s="211">
        <v>40</v>
      </c>
      <c r="K1222" s="17" t="s">
        <v>5344</v>
      </c>
      <c r="L1222" s="17" t="s">
        <v>5343</v>
      </c>
      <c r="M1222" s="17" t="s">
        <v>5323</v>
      </c>
      <c r="N1222" s="17" t="s">
        <v>5323</v>
      </c>
      <c r="O1222" s="16" t="s">
        <v>4</v>
      </c>
    </row>
    <row r="1223" spans="1:15" ht="27" customHeight="1">
      <c r="A1223" s="11"/>
      <c r="B1223" s="12">
        <v>1220</v>
      </c>
      <c r="C1223" s="28" t="s">
        <v>6469</v>
      </c>
      <c r="D1223" s="119" t="s">
        <v>3500</v>
      </c>
      <c r="E1223" s="119" t="s">
        <v>59</v>
      </c>
      <c r="F1223" s="46" t="s">
        <v>4</v>
      </c>
      <c r="G1223" s="29" t="s">
        <v>3501</v>
      </c>
      <c r="H1223" s="29" t="s">
        <v>5335</v>
      </c>
      <c r="I1223" s="30" t="s">
        <v>85</v>
      </c>
      <c r="J1223" s="209">
        <v>40</v>
      </c>
      <c r="K1223" s="29" t="s">
        <v>5340</v>
      </c>
      <c r="L1223" s="29" t="s">
        <v>5339</v>
      </c>
      <c r="M1223" s="29" t="s">
        <v>5323</v>
      </c>
      <c r="N1223" s="29" t="s">
        <v>5323</v>
      </c>
      <c r="O1223" s="46" t="s">
        <v>4</v>
      </c>
    </row>
    <row r="1224" spans="1:15" ht="27" customHeight="1">
      <c r="A1224" s="20"/>
      <c r="B1224" s="12">
        <v>1221</v>
      </c>
      <c r="C1224" s="13" t="s">
        <v>6470</v>
      </c>
      <c r="D1224" s="119" t="s">
        <v>3503</v>
      </c>
      <c r="E1224" s="119" t="s">
        <v>59</v>
      </c>
      <c r="F1224" s="16" t="s">
        <v>4</v>
      </c>
      <c r="G1224" s="17" t="s">
        <v>3504</v>
      </c>
      <c r="H1224" s="17" t="s">
        <v>5320</v>
      </c>
      <c r="I1224" s="18" t="s">
        <v>226</v>
      </c>
      <c r="J1224" s="211">
        <v>40</v>
      </c>
      <c r="K1224" s="17" t="s">
        <v>5324</v>
      </c>
      <c r="L1224" s="17" t="s">
        <v>5324</v>
      </c>
      <c r="M1224" s="17" t="s">
        <v>5323</v>
      </c>
      <c r="N1224" s="17" t="s">
        <v>5323</v>
      </c>
      <c r="O1224" s="16" t="s">
        <v>4</v>
      </c>
    </row>
    <row r="1225" spans="1:15" ht="27" customHeight="1">
      <c r="A1225" s="11"/>
      <c r="B1225" s="12">
        <v>1222</v>
      </c>
      <c r="C1225" s="28" t="s">
        <v>6471</v>
      </c>
      <c r="D1225" s="119" t="s">
        <v>3506</v>
      </c>
      <c r="E1225" s="119" t="s">
        <v>47</v>
      </c>
      <c r="F1225" s="46" t="s">
        <v>4</v>
      </c>
      <c r="G1225" s="29" t="s">
        <v>3507</v>
      </c>
      <c r="H1225" s="29" t="s">
        <v>5327</v>
      </c>
      <c r="I1225" s="30" t="s">
        <v>16</v>
      </c>
      <c r="J1225" s="209">
        <v>40</v>
      </c>
      <c r="K1225" s="29" t="s">
        <v>5376</v>
      </c>
      <c r="L1225" s="29" t="s">
        <v>5371</v>
      </c>
      <c r="M1225" s="29" t="s">
        <v>5323</v>
      </c>
      <c r="N1225" s="29" t="s">
        <v>5323</v>
      </c>
      <c r="O1225" s="46" t="s">
        <v>4</v>
      </c>
    </row>
    <row r="1226" spans="1:15" ht="27" customHeight="1">
      <c r="A1226" s="11"/>
      <c r="B1226" s="12">
        <v>1223</v>
      </c>
      <c r="C1226" s="13" t="s">
        <v>6472</v>
      </c>
      <c r="D1226" s="119" t="s">
        <v>3509</v>
      </c>
      <c r="E1226" s="119" t="s">
        <v>47</v>
      </c>
      <c r="F1226" s="16" t="s">
        <v>4</v>
      </c>
      <c r="G1226" s="17" t="s">
        <v>3510</v>
      </c>
      <c r="H1226" s="17" t="s">
        <v>5320</v>
      </c>
      <c r="I1226" s="18" t="s">
        <v>282</v>
      </c>
      <c r="J1226" s="211">
        <v>40</v>
      </c>
      <c r="K1226" s="17" t="s">
        <v>5373</v>
      </c>
      <c r="L1226" s="17" t="s">
        <v>5374</v>
      </c>
      <c r="M1226" s="17" t="s">
        <v>5323</v>
      </c>
      <c r="N1226" s="17" t="s">
        <v>5323</v>
      </c>
      <c r="O1226" s="16" t="s">
        <v>4</v>
      </c>
    </row>
    <row r="1227" spans="1:15" ht="27" customHeight="1">
      <c r="A1227" s="11"/>
      <c r="B1227" s="12">
        <v>1224</v>
      </c>
      <c r="C1227" s="28" t="s">
        <v>6473</v>
      </c>
      <c r="D1227" s="119" t="s">
        <v>3512</v>
      </c>
      <c r="E1227" s="119" t="s">
        <v>47</v>
      </c>
      <c r="F1227" s="46" t="s">
        <v>4</v>
      </c>
      <c r="G1227" s="29" t="s">
        <v>3513</v>
      </c>
      <c r="H1227" s="29" t="s">
        <v>5327</v>
      </c>
      <c r="I1227" s="30" t="s">
        <v>6</v>
      </c>
      <c r="J1227" s="209">
        <v>40</v>
      </c>
      <c r="K1227" s="29" t="s">
        <v>5331</v>
      </c>
      <c r="L1227" s="29" t="s">
        <v>5322</v>
      </c>
      <c r="M1227" s="29" t="s">
        <v>5323</v>
      </c>
      <c r="N1227" s="29" t="s">
        <v>5356</v>
      </c>
      <c r="O1227" s="46" t="s">
        <v>4</v>
      </c>
    </row>
    <row r="1228" spans="1:15" ht="27" customHeight="1">
      <c r="A1228" s="11"/>
      <c r="B1228" s="12">
        <v>1225</v>
      </c>
      <c r="C1228" s="13" t="s">
        <v>3514</v>
      </c>
      <c r="D1228" s="119" t="s">
        <v>3515</v>
      </c>
      <c r="E1228" s="119" t="s">
        <v>47</v>
      </c>
      <c r="F1228" s="16" t="s">
        <v>4</v>
      </c>
      <c r="G1228" s="17" t="s">
        <v>3516</v>
      </c>
      <c r="H1228" s="17" t="s">
        <v>5320</v>
      </c>
      <c r="I1228" s="18" t="s">
        <v>22</v>
      </c>
      <c r="J1228" s="211">
        <v>40</v>
      </c>
      <c r="K1228" s="17" t="s">
        <v>5332</v>
      </c>
      <c r="L1228" s="17" t="s">
        <v>5331</v>
      </c>
      <c r="M1228" s="17" t="s">
        <v>5323</v>
      </c>
      <c r="N1228" s="17" t="s">
        <v>5323</v>
      </c>
      <c r="O1228" s="16" t="s">
        <v>4</v>
      </c>
    </row>
    <row r="1229" spans="1:15" ht="27" customHeight="1">
      <c r="A1229" s="33"/>
      <c r="B1229" s="12">
        <v>1226</v>
      </c>
      <c r="C1229" s="28" t="s">
        <v>3517</v>
      </c>
      <c r="D1229" s="119" t="s">
        <v>3518</v>
      </c>
      <c r="E1229" s="119" t="s">
        <v>47</v>
      </c>
      <c r="F1229" s="46" t="s">
        <v>4</v>
      </c>
      <c r="G1229" s="29" t="s">
        <v>3519</v>
      </c>
      <c r="H1229" s="29" t="s">
        <v>5359</v>
      </c>
      <c r="I1229" s="30" t="s">
        <v>282</v>
      </c>
      <c r="J1229" s="209">
        <v>40</v>
      </c>
      <c r="K1229" s="29" t="s">
        <v>5373</v>
      </c>
      <c r="L1229" s="29" t="s">
        <v>5374</v>
      </c>
      <c r="M1229" s="29" t="s">
        <v>5323</v>
      </c>
      <c r="N1229" s="29" t="s">
        <v>5323</v>
      </c>
      <c r="O1229" s="46" t="s">
        <v>4</v>
      </c>
    </row>
    <row r="1230" spans="1:15" ht="27" customHeight="1">
      <c r="A1230" s="11"/>
      <c r="B1230" s="12">
        <v>1227</v>
      </c>
      <c r="C1230" s="13" t="s">
        <v>3520</v>
      </c>
      <c r="D1230" s="119" t="s">
        <v>3521</v>
      </c>
      <c r="E1230" s="119" t="s">
        <v>47</v>
      </c>
      <c r="F1230" s="16" t="s">
        <v>4</v>
      </c>
      <c r="G1230" s="17" t="s">
        <v>3522</v>
      </c>
      <c r="H1230" s="17" t="s">
        <v>5346</v>
      </c>
      <c r="I1230" s="18" t="s">
        <v>282</v>
      </c>
      <c r="J1230" s="211">
        <v>40</v>
      </c>
      <c r="K1230" s="17" t="s">
        <v>5373</v>
      </c>
      <c r="L1230" s="17" t="s">
        <v>5374</v>
      </c>
      <c r="M1230" s="17" t="s">
        <v>5323</v>
      </c>
      <c r="N1230" s="17" t="s">
        <v>5323</v>
      </c>
      <c r="O1230" s="16" t="s">
        <v>4</v>
      </c>
    </row>
    <row r="1231" spans="1:15" ht="27" customHeight="1">
      <c r="A1231" s="11"/>
      <c r="B1231" s="12">
        <v>1228</v>
      </c>
      <c r="C1231" s="28" t="s">
        <v>3523</v>
      </c>
      <c r="D1231" s="119" t="s">
        <v>3524</v>
      </c>
      <c r="E1231" s="119" t="s">
        <v>3</v>
      </c>
      <c r="F1231" s="46" t="s">
        <v>4</v>
      </c>
      <c r="G1231" s="29" t="s">
        <v>3525</v>
      </c>
      <c r="H1231" s="29" t="s">
        <v>5335</v>
      </c>
      <c r="I1231" s="30" t="s">
        <v>486</v>
      </c>
      <c r="J1231" s="209">
        <v>40</v>
      </c>
      <c r="K1231" s="29" t="s">
        <v>5389</v>
      </c>
      <c r="L1231" s="29" t="s">
        <v>5403</v>
      </c>
      <c r="M1231" s="29" t="s">
        <v>5323</v>
      </c>
      <c r="N1231" s="29" t="s">
        <v>5323</v>
      </c>
      <c r="O1231" s="46" t="s">
        <v>4</v>
      </c>
    </row>
    <row r="1232" spans="1:15" ht="27" customHeight="1">
      <c r="A1232" s="11"/>
      <c r="B1232" s="12">
        <v>1229</v>
      </c>
      <c r="C1232" s="13" t="s">
        <v>3526</v>
      </c>
      <c r="D1232" s="119" t="s">
        <v>3527</v>
      </c>
      <c r="E1232" s="119" t="s">
        <v>3</v>
      </c>
      <c r="F1232" s="16" t="s">
        <v>4</v>
      </c>
      <c r="G1232" s="17" t="s">
        <v>3528</v>
      </c>
      <c r="H1232" s="17" t="s">
        <v>5334</v>
      </c>
      <c r="I1232" s="18" t="s">
        <v>85</v>
      </c>
      <c r="J1232" s="211">
        <v>40</v>
      </c>
      <c r="K1232" s="17" t="s">
        <v>5340</v>
      </c>
      <c r="L1232" s="17" t="s">
        <v>5339</v>
      </c>
      <c r="M1232" s="17" t="s">
        <v>5323</v>
      </c>
      <c r="N1232" s="17" t="s">
        <v>5323</v>
      </c>
      <c r="O1232" s="16" t="s">
        <v>4</v>
      </c>
    </row>
    <row r="1233" spans="1:15" ht="27" customHeight="1">
      <c r="A1233" s="11"/>
      <c r="B1233" s="12">
        <v>1230</v>
      </c>
      <c r="C1233" s="28" t="s">
        <v>6474</v>
      </c>
      <c r="D1233" s="119" t="s">
        <v>3530</v>
      </c>
      <c r="E1233" s="119" t="s">
        <v>3</v>
      </c>
      <c r="F1233" s="46" t="s">
        <v>4</v>
      </c>
      <c r="G1233" s="29" t="s">
        <v>3531</v>
      </c>
      <c r="H1233" s="29" t="s">
        <v>5335</v>
      </c>
      <c r="I1233" s="30" t="s">
        <v>226</v>
      </c>
      <c r="J1233" s="209">
        <v>40</v>
      </c>
      <c r="K1233" s="29" t="s">
        <v>5324</v>
      </c>
      <c r="L1233" s="29" t="s">
        <v>5324</v>
      </c>
      <c r="M1233" s="29" t="s">
        <v>5323</v>
      </c>
      <c r="N1233" s="29" t="s">
        <v>5323</v>
      </c>
      <c r="O1233" s="46" t="s">
        <v>4</v>
      </c>
    </row>
    <row r="1234" spans="1:15" ht="27" customHeight="1">
      <c r="A1234" s="33"/>
      <c r="B1234" s="12">
        <v>1231</v>
      </c>
      <c r="C1234" s="13" t="s">
        <v>6475</v>
      </c>
      <c r="D1234" s="119" t="s">
        <v>3533</v>
      </c>
      <c r="E1234" s="119" t="s">
        <v>3</v>
      </c>
      <c r="F1234" s="16" t="s">
        <v>4</v>
      </c>
      <c r="G1234" s="17" t="s">
        <v>3534</v>
      </c>
      <c r="H1234" s="17" t="s">
        <v>5334</v>
      </c>
      <c r="I1234" s="18" t="s">
        <v>155</v>
      </c>
      <c r="J1234" s="211">
        <v>40</v>
      </c>
      <c r="K1234" s="17" t="s">
        <v>5337</v>
      </c>
      <c r="L1234" s="17" t="s">
        <v>5338</v>
      </c>
      <c r="M1234" s="17" t="s">
        <v>5323</v>
      </c>
      <c r="N1234" s="17" t="s">
        <v>5323</v>
      </c>
      <c r="O1234" s="16" t="s">
        <v>4</v>
      </c>
    </row>
    <row r="1235" spans="1:15" ht="27" customHeight="1">
      <c r="A1235" s="11"/>
      <c r="B1235" s="12">
        <v>1232</v>
      </c>
      <c r="C1235" s="28" t="s">
        <v>6476</v>
      </c>
      <c r="D1235" s="119" t="s">
        <v>3536</v>
      </c>
      <c r="E1235" s="119" t="s">
        <v>47</v>
      </c>
      <c r="F1235" s="46" t="s">
        <v>4</v>
      </c>
      <c r="G1235" s="29" t="s">
        <v>3537</v>
      </c>
      <c r="H1235" s="29" t="s">
        <v>5335</v>
      </c>
      <c r="I1235" s="30" t="s">
        <v>85</v>
      </c>
      <c r="J1235" s="209">
        <v>40</v>
      </c>
      <c r="K1235" s="29" t="s">
        <v>5340</v>
      </c>
      <c r="L1235" s="29" t="s">
        <v>5339</v>
      </c>
      <c r="M1235" s="29" t="s">
        <v>5323</v>
      </c>
      <c r="N1235" s="29" t="s">
        <v>5323</v>
      </c>
      <c r="O1235" s="46" t="s">
        <v>4</v>
      </c>
    </row>
    <row r="1236" spans="1:15" ht="27" customHeight="1">
      <c r="A1236" s="11"/>
      <c r="B1236" s="12">
        <v>1233</v>
      </c>
      <c r="C1236" s="13" t="s">
        <v>6477</v>
      </c>
      <c r="D1236" s="122" t="s">
        <v>3539</v>
      </c>
      <c r="E1236" s="122" t="s">
        <v>47</v>
      </c>
      <c r="F1236" s="16" t="s">
        <v>4</v>
      </c>
      <c r="G1236" s="17" t="s">
        <v>3540</v>
      </c>
      <c r="H1236" s="17" t="s">
        <v>5334</v>
      </c>
      <c r="I1236" s="18" t="s">
        <v>30</v>
      </c>
      <c r="J1236" s="211">
        <v>40</v>
      </c>
      <c r="K1236" s="17" t="s">
        <v>5360</v>
      </c>
      <c r="L1236" s="17" t="s">
        <v>5361</v>
      </c>
      <c r="M1236" s="17" t="s">
        <v>5323</v>
      </c>
      <c r="N1236" s="17" t="s">
        <v>5323</v>
      </c>
      <c r="O1236" s="16" t="s">
        <v>4</v>
      </c>
    </row>
    <row r="1237" spans="1:15" ht="27" customHeight="1">
      <c r="A1237" s="11"/>
      <c r="B1237" s="12">
        <v>1234</v>
      </c>
      <c r="C1237" s="28" t="s">
        <v>6478</v>
      </c>
      <c r="D1237" s="119" t="s">
        <v>3542</v>
      </c>
      <c r="E1237" s="119" t="s">
        <v>59</v>
      </c>
      <c r="F1237" s="46" t="s">
        <v>4</v>
      </c>
      <c r="G1237" s="29" t="s">
        <v>3543</v>
      </c>
      <c r="H1237" s="29" t="s">
        <v>5346</v>
      </c>
      <c r="I1237" s="30" t="s">
        <v>38</v>
      </c>
      <c r="J1237" s="209">
        <v>40</v>
      </c>
      <c r="K1237" s="29" t="s">
        <v>5322</v>
      </c>
      <c r="L1237" s="29" t="s">
        <v>5321</v>
      </c>
      <c r="M1237" s="29" t="s">
        <v>5323</v>
      </c>
      <c r="N1237" s="29" t="s">
        <v>5323</v>
      </c>
      <c r="O1237" s="46" t="s">
        <v>4</v>
      </c>
    </row>
    <row r="1238" spans="1:15" ht="27" customHeight="1">
      <c r="A1238" s="11"/>
      <c r="B1238" s="12">
        <v>1235</v>
      </c>
      <c r="C1238" s="13" t="s">
        <v>3544</v>
      </c>
      <c r="D1238" s="119" t="s">
        <v>1756</v>
      </c>
      <c r="E1238" s="119" t="s">
        <v>3</v>
      </c>
      <c r="F1238" s="16" t="s">
        <v>4</v>
      </c>
      <c r="G1238" s="17" t="s">
        <v>3545</v>
      </c>
      <c r="H1238" s="17" t="s">
        <v>5359</v>
      </c>
      <c r="I1238" s="18" t="s">
        <v>14</v>
      </c>
      <c r="J1238" s="211">
        <v>40</v>
      </c>
      <c r="K1238" s="17" t="s">
        <v>5328</v>
      </c>
      <c r="L1238" s="17" t="s">
        <v>5329</v>
      </c>
      <c r="M1238" s="17" t="s">
        <v>5323</v>
      </c>
      <c r="N1238" s="17" t="s">
        <v>5323</v>
      </c>
      <c r="O1238" s="16" t="s">
        <v>4</v>
      </c>
    </row>
    <row r="1239" spans="1:15" ht="27" customHeight="1">
      <c r="A1239" s="33"/>
      <c r="B1239" s="12">
        <v>1236</v>
      </c>
      <c r="C1239" s="28" t="s">
        <v>3546</v>
      </c>
      <c r="D1239" s="119" t="s">
        <v>3547</v>
      </c>
      <c r="E1239" s="119" t="s">
        <v>3</v>
      </c>
      <c r="F1239" s="46" t="s">
        <v>4</v>
      </c>
      <c r="G1239" s="29" t="s">
        <v>3548</v>
      </c>
      <c r="H1239" s="29" t="s">
        <v>5336</v>
      </c>
      <c r="I1239" s="30" t="s">
        <v>30</v>
      </c>
      <c r="J1239" s="209">
        <v>40</v>
      </c>
      <c r="K1239" s="29" t="s">
        <v>5360</v>
      </c>
      <c r="L1239" s="29" t="s">
        <v>5361</v>
      </c>
      <c r="M1239" s="29" t="s">
        <v>5323</v>
      </c>
      <c r="N1239" s="29" t="s">
        <v>5323</v>
      </c>
      <c r="O1239" s="46" t="s">
        <v>4</v>
      </c>
    </row>
    <row r="1240" spans="1:15" ht="27" customHeight="1">
      <c r="A1240" s="11"/>
      <c r="B1240" s="12">
        <v>1237</v>
      </c>
      <c r="C1240" s="13" t="s">
        <v>3549</v>
      </c>
      <c r="D1240" s="119" t="s">
        <v>3550</v>
      </c>
      <c r="E1240" s="119" t="s">
        <v>59</v>
      </c>
      <c r="F1240" s="16" t="s">
        <v>4</v>
      </c>
      <c r="G1240" s="17" t="s">
        <v>3551</v>
      </c>
      <c r="H1240" s="17" t="s">
        <v>5334</v>
      </c>
      <c r="I1240" s="18" t="s">
        <v>282</v>
      </c>
      <c r="J1240" s="211">
        <v>40</v>
      </c>
      <c r="K1240" s="17" t="s">
        <v>5373</v>
      </c>
      <c r="L1240" s="17" t="s">
        <v>5374</v>
      </c>
      <c r="M1240" s="17" t="s">
        <v>5323</v>
      </c>
      <c r="N1240" s="17" t="s">
        <v>5323</v>
      </c>
      <c r="O1240" s="16" t="s">
        <v>4</v>
      </c>
    </row>
    <row r="1241" spans="1:15" ht="27" customHeight="1">
      <c r="A1241" s="11"/>
      <c r="B1241" s="12">
        <v>1238</v>
      </c>
      <c r="C1241" s="28" t="s">
        <v>3552</v>
      </c>
      <c r="D1241" s="119" t="s">
        <v>3553</v>
      </c>
      <c r="E1241" s="119" t="s">
        <v>3</v>
      </c>
      <c r="F1241" s="46" t="s">
        <v>4</v>
      </c>
      <c r="G1241" s="29" t="s">
        <v>3554</v>
      </c>
      <c r="H1241" s="29" t="s">
        <v>5327</v>
      </c>
      <c r="I1241" s="30" t="s">
        <v>146</v>
      </c>
      <c r="J1241" s="209">
        <v>40</v>
      </c>
      <c r="K1241" s="29" t="s">
        <v>5348</v>
      </c>
      <c r="L1241" s="29" t="s">
        <v>5349</v>
      </c>
      <c r="M1241" s="29" t="s">
        <v>5323</v>
      </c>
      <c r="N1241" s="29" t="s">
        <v>5323</v>
      </c>
      <c r="O1241" s="46" t="s">
        <v>4</v>
      </c>
    </row>
    <row r="1242" spans="1:15" ht="27" customHeight="1">
      <c r="A1242" s="11"/>
      <c r="B1242" s="12">
        <v>1239</v>
      </c>
      <c r="C1242" s="13" t="s">
        <v>3555</v>
      </c>
      <c r="D1242" s="119" t="s">
        <v>3556</v>
      </c>
      <c r="E1242" s="119" t="s">
        <v>59</v>
      </c>
      <c r="F1242" s="16" t="s">
        <v>4</v>
      </c>
      <c r="G1242" s="17" t="s">
        <v>3557</v>
      </c>
      <c r="H1242" s="17" t="s">
        <v>5359</v>
      </c>
      <c r="I1242" s="18" t="s">
        <v>22</v>
      </c>
      <c r="J1242" s="211">
        <v>40</v>
      </c>
      <c r="K1242" s="17" t="s">
        <v>5332</v>
      </c>
      <c r="L1242" s="17" t="s">
        <v>5331</v>
      </c>
      <c r="M1242" s="17" t="s">
        <v>5323</v>
      </c>
      <c r="N1242" s="17" t="s">
        <v>5323</v>
      </c>
      <c r="O1242" s="16" t="s">
        <v>4</v>
      </c>
    </row>
    <row r="1243" spans="1:15" ht="27" customHeight="1">
      <c r="A1243" s="11"/>
      <c r="B1243" s="12">
        <v>1240</v>
      </c>
      <c r="C1243" s="28" t="s">
        <v>6479</v>
      </c>
      <c r="D1243" s="119" t="s">
        <v>3559</v>
      </c>
      <c r="E1243" s="119" t="s">
        <v>3</v>
      </c>
      <c r="F1243" s="46" t="s">
        <v>4</v>
      </c>
      <c r="G1243" s="29" t="s">
        <v>3560</v>
      </c>
      <c r="H1243" s="29" t="s">
        <v>5346</v>
      </c>
      <c r="I1243" s="30" t="s">
        <v>30</v>
      </c>
      <c r="J1243" s="209">
        <v>40</v>
      </c>
      <c r="K1243" s="29" t="s">
        <v>5360</v>
      </c>
      <c r="L1243" s="29" t="s">
        <v>5361</v>
      </c>
      <c r="M1243" s="29" t="s">
        <v>5323</v>
      </c>
      <c r="N1243" s="29" t="s">
        <v>5323</v>
      </c>
      <c r="O1243" s="46" t="s">
        <v>4</v>
      </c>
    </row>
    <row r="1244" spans="1:15" ht="27" customHeight="1">
      <c r="A1244" s="20"/>
      <c r="B1244" s="12">
        <v>1241</v>
      </c>
      <c r="C1244" s="13" t="s">
        <v>6480</v>
      </c>
      <c r="D1244" s="119" t="s">
        <v>3562</v>
      </c>
      <c r="E1244" s="119" t="s">
        <v>59</v>
      </c>
      <c r="F1244" s="16" t="s">
        <v>4</v>
      </c>
      <c r="G1244" s="17" t="s">
        <v>3563</v>
      </c>
      <c r="H1244" s="17" t="s">
        <v>5335</v>
      </c>
      <c r="I1244" s="18" t="s">
        <v>14</v>
      </c>
      <c r="J1244" s="211">
        <v>40</v>
      </c>
      <c r="K1244" s="17" t="s">
        <v>5328</v>
      </c>
      <c r="L1244" s="17" t="s">
        <v>5321</v>
      </c>
      <c r="M1244" s="17" t="s">
        <v>5392</v>
      </c>
      <c r="N1244" s="17" t="s">
        <v>5323</v>
      </c>
      <c r="O1244" s="16" t="s">
        <v>4</v>
      </c>
    </row>
    <row r="1245" spans="1:15" ht="27" customHeight="1">
      <c r="A1245" s="11"/>
      <c r="B1245" s="12">
        <v>1242</v>
      </c>
      <c r="C1245" s="28" t="s">
        <v>6481</v>
      </c>
      <c r="D1245" s="119" t="s">
        <v>3565</v>
      </c>
      <c r="E1245" s="119" t="s">
        <v>59</v>
      </c>
      <c r="F1245" s="46" t="s">
        <v>4</v>
      </c>
      <c r="G1245" s="29" t="s">
        <v>3566</v>
      </c>
      <c r="H1245" s="29" t="s">
        <v>5320</v>
      </c>
      <c r="I1245" s="30" t="s">
        <v>155</v>
      </c>
      <c r="J1245" s="209">
        <v>40</v>
      </c>
      <c r="K1245" s="29" t="s">
        <v>5337</v>
      </c>
      <c r="L1245" s="29" t="s">
        <v>5338</v>
      </c>
      <c r="M1245" s="29" t="s">
        <v>5323</v>
      </c>
      <c r="N1245" s="29" t="s">
        <v>5323</v>
      </c>
      <c r="O1245" s="46" t="s">
        <v>4</v>
      </c>
    </row>
    <row r="1246" spans="1:15" ht="27" customHeight="1">
      <c r="A1246" s="11"/>
      <c r="B1246" s="12">
        <v>1243</v>
      </c>
      <c r="C1246" s="13" t="s">
        <v>6482</v>
      </c>
      <c r="D1246" s="119" t="s">
        <v>3568</v>
      </c>
      <c r="E1246" s="119" t="s">
        <v>3</v>
      </c>
      <c r="F1246" s="16" t="s">
        <v>4</v>
      </c>
      <c r="G1246" s="17" t="s">
        <v>3569</v>
      </c>
      <c r="H1246" s="17" t="s">
        <v>5351</v>
      </c>
      <c r="I1246" s="18" t="s">
        <v>16</v>
      </c>
      <c r="J1246" s="211">
        <v>40</v>
      </c>
      <c r="K1246" s="17" t="s">
        <v>5376</v>
      </c>
      <c r="L1246" s="17" t="s">
        <v>5371</v>
      </c>
      <c r="M1246" s="17" t="s">
        <v>5323</v>
      </c>
      <c r="N1246" s="17" t="s">
        <v>5323</v>
      </c>
      <c r="O1246" s="16" t="s">
        <v>4</v>
      </c>
    </row>
    <row r="1247" spans="1:15" ht="27" customHeight="1">
      <c r="A1247" s="11"/>
      <c r="B1247" s="12">
        <v>1244</v>
      </c>
      <c r="C1247" s="28" t="s">
        <v>6483</v>
      </c>
      <c r="D1247" s="119" t="s">
        <v>3571</v>
      </c>
      <c r="E1247" s="119" t="s">
        <v>47</v>
      </c>
      <c r="F1247" s="46" t="s">
        <v>4</v>
      </c>
      <c r="G1247" s="29" t="s">
        <v>3572</v>
      </c>
      <c r="H1247" s="29" t="s">
        <v>5336</v>
      </c>
      <c r="I1247" s="30" t="s">
        <v>110</v>
      </c>
      <c r="J1247" s="209">
        <v>40</v>
      </c>
      <c r="K1247" s="29" t="s">
        <v>5344</v>
      </c>
      <c r="L1247" s="29" t="s">
        <v>5343</v>
      </c>
      <c r="M1247" s="29" t="s">
        <v>5323</v>
      </c>
      <c r="N1247" s="29" t="s">
        <v>5323</v>
      </c>
      <c r="O1247" s="46" t="s">
        <v>4</v>
      </c>
    </row>
    <row r="1248" spans="1:15" ht="27" customHeight="1">
      <c r="A1248" s="11"/>
      <c r="B1248" s="12">
        <v>1245</v>
      </c>
      <c r="C1248" s="13" t="s">
        <v>3573</v>
      </c>
      <c r="D1248" s="119" t="s">
        <v>3574</v>
      </c>
      <c r="E1248" s="119" t="s">
        <v>3</v>
      </c>
      <c r="F1248" s="16" t="s">
        <v>4</v>
      </c>
      <c r="G1248" s="17" t="s">
        <v>3575</v>
      </c>
      <c r="H1248" s="17" t="s">
        <v>5334</v>
      </c>
      <c r="I1248" s="18" t="s">
        <v>85</v>
      </c>
      <c r="J1248" s="211">
        <v>40</v>
      </c>
      <c r="K1248" s="17" t="s">
        <v>5340</v>
      </c>
      <c r="L1248" s="17" t="s">
        <v>5329</v>
      </c>
      <c r="M1248" s="17" t="s">
        <v>5419</v>
      </c>
      <c r="N1248" s="17" t="s">
        <v>5323</v>
      </c>
      <c r="O1248" s="16" t="s">
        <v>4</v>
      </c>
    </row>
    <row r="1249" spans="1:15" ht="27" customHeight="1">
      <c r="A1249" s="33"/>
      <c r="B1249" s="12">
        <v>1246</v>
      </c>
      <c r="C1249" s="28" t="s">
        <v>3576</v>
      </c>
      <c r="D1249" s="119" t="s">
        <v>3577</v>
      </c>
      <c r="E1249" s="119" t="s">
        <v>47</v>
      </c>
      <c r="F1249" s="46" t="s">
        <v>4</v>
      </c>
      <c r="G1249" s="29" t="s">
        <v>3578</v>
      </c>
      <c r="H1249" s="29" t="s">
        <v>5327</v>
      </c>
      <c r="I1249" s="30" t="s">
        <v>110</v>
      </c>
      <c r="J1249" s="209">
        <v>40</v>
      </c>
      <c r="K1249" s="29" t="s">
        <v>5344</v>
      </c>
      <c r="L1249" s="29" t="s">
        <v>5343</v>
      </c>
      <c r="M1249" s="29" t="s">
        <v>5323</v>
      </c>
      <c r="N1249" s="29" t="s">
        <v>5323</v>
      </c>
      <c r="O1249" s="46" t="s">
        <v>4</v>
      </c>
    </row>
    <row r="1250" spans="1:15" ht="27" customHeight="1">
      <c r="A1250" s="11"/>
      <c r="B1250" s="12">
        <v>1247</v>
      </c>
      <c r="C1250" s="13" t="s">
        <v>3579</v>
      </c>
      <c r="D1250" s="119" t="s">
        <v>3580</v>
      </c>
      <c r="E1250" s="119" t="s">
        <v>3</v>
      </c>
      <c r="F1250" s="16" t="s">
        <v>4</v>
      </c>
      <c r="G1250" s="17" t="s">
        <v>3581</v>
      </c>
      <c r="H1250" s="17" t="s">
        <v>5359</v>
      </c>
      <c r="I1250" s="18" t="s">
        <v>16</v>
      </c>
      <c r="J1250" s="211">
        <v>40</v>
      </c>
      <c r="K1250" s="17" t="s">
        <v>5376</v>
      </c>
      <c r="L1250" s="17" t="s">
        <v>5371</v>
      </c>
      <c r="M1250" s="17" t="s">
        <v>5323</v>
      </c>
      <c r="N1250" s="17" t="s">
        <v>5323</v>
      </c>
      <c r="O1250" s="16" t="s">
        <v>4</v>
      </c>
    </row>
    <row r="1251" spans="1:15" ht="27" customHeight="1">
      <c r="A1251" s="11"/>
      <c r="B1251" s="12">
        <v>1248</v>
      </c>
      <c r="C1251" s="28" t="s">
        <v>3582</v>
      </c>
      <c r="D1251" s="119" t="s">
        <v>3583</v>
      </c>
      <c r="E1251" s="119" t="s">
        <v>3</v>
      </c>
      <c r="F1251" s="46" t="s">
        <v>4</v>
      </c>
      <c r="G1251" s="29" t="s">
        <v>3584</v>
      </c>
      <c r="H1251" s="29" t="s">
        <v>5346</v>
      </c>
      <c r="I1251" s="30" t="s">
        <v>10</v>
      </c>
      <c r="J1251" s="209">
        <v>40</v>
      </c>
      <c r="K1251" s="29" t="s">
        <v>5358</v>
      </c>
      <c r="L1251" s="29" t="s">
        <v>5357</v>
      </c>
      <c r="M1251" s="29" t="s">
        <v>5323</v>
      </c>
      <c r="N1251" s="29" t="s">
        <v>5323</v>
      </c>
      <c r="O1251" s="46" t="s">
        <v>4</v>
      </c>
    </row>
    <row r="1252" spans="1:15" ht="27" customHeight="1">
      <c r="A1252" s="11"/>
      <c r="B1252" s="12">
        <v>1249</v>
      </c>
      <c r="C1252" s="13" t="s">
        <v>3585</v>
      </c>
      <c r="D1252" s="119" t="s">
        <v>3586</v>
      </c>
      <c r="E1252" s="119" t="s">
        <v>3</v>
      </c>
      <c r="F1252" s="16" t="s">
        <v>4</v>
      </c>
      <c r="G1252" s="17" t="s">
        <v>3587</v>
      </c>
      <c r="H1252" s="17" t="s">
        <v>5335</v>
      </c>
      <c r="I1252" s="18" t="s">
        <v>155</v>
      </c>
      <c r="J1252" s="211">
        <v>40</v>
      </c>
      <c r="K1252" s="17" t="s">
        <v>5337</v>
      </c>
      <c r="L1252" s="17" t="s">
        <v>5338</v>
      </c>
      <c r="M1252" s="17" t="s">
        <v>5323</v>
      </c>
      <c r="N1252" s="17" t="s">
        <v>5323</v>
      </c>
      <c r="O1252" s="16" t="s">
        <v>4</v>
      </c>
    </row>
    <row r="1253" spans="1:15" ht="27" customHeight="1">
      <c r="A1253" s="11"/>
      <c r="B1253" s="12">
        <v>1250</v>
      </c>
      <c r="C1253" s="28" t="s">
        <v>6484</v>
      </c>
      <c r="D1253" s="119" t="s">
        <v>3589</v>
      </c>
      <c r="E1253" s="119" t="s">
        <v>47</v>
      </c>
      <c r="F1253" s="46" t="s">
        <v>4</v>
      </c>
      <c r="G1253" s="29" t="s">
        <v>3590</v>
      </c>
      <c r="H1253" s="29" t="s">
        <v>5320</v>
      </c>
      <c r="I1253" s="30" t="s">
        <v>129</v>
      </c>
      <c r="J1253" s="209">
        <v>40</v>
      </c>
      <c r="K1253" s="29" t="s">
        <v>5342</v>
      </c>
      <c r="L1253" s="29" t="s">
        <v>5341</v>
      </c>
      <c r="M1253" s="29" t="s">
        <v>5323</v>
      </c>
      <c r="N1253" s="29" t="s">
        <v>5323</v>
      </c>
      <c r="O1253" s="46" t="s">
        <v>4</v>
      </c>
    </row>
    <row r="1254" spans="1:15" ht="27" customHeight="1">
      <c r="A1254" s="33"/>
      <c r="B1254" s="12">
        <v>1251</v>
      </c>
      <c r="C1254" s="13" t="s">
        <v>6485</v>
      </c>
      <c r="D1254" s="119" t="s">
        <v>3592</v>
      </c>
      <c r="E1254" s="119" t="s">
        <v>3</v>
      </c>
      <c r="F1254" s="16" t="s">
        <v>4</v>
      </c>
      <c r="G1254" s="17" t="s">
        <v>3593</v>
      </c>
      <c r="H1254" s="17" t="s">
        <v>5351</v>
      </c>
      <c r="I1254" s="18" t="s">
        <v>16</v>
      </c>
      <c r="J1254" s="211">
        <v>40</v>
      </c>
      <c r="K1254" s="17" t="s">
        <v>5376</v>
      </c>
      <c r="L1254" s="17" t="s">
        <v>5371</v>
      </c>
      <c r="M1254" s="17" t="s">
        <v>5323</v>
      </c>
      <c r="N1254" s="17" t="s">
        <v>5323</v>
      </c>
      <c r="O1254" s="16" t="s">
        <v>4</v>
      </c>
    </row>
    <row r="1255" spans="1:15" ht="27" customHeight="1">
      <c r="A1255" s="11"/>
      <c r="B1255" s="12">
        <v>1252</v>
      </c>
      <c r="C1255" s="28" t="s">
        <v>6486</v>
      </c>
      <c r="D1255" s="119" t="s">
        <v>3595</v>
      </c>
      <c r="E1255" s="119" t="s">
        <v>3</v>
      </c>
      <c r="F1255" s="46" t="s">
        <v>4</v>
      </c>
      <c r="G1255" s="29" t="s">
        <v>3596</v>
      </c>
      <c r="H1255" s="29" t="s">
        <v>5336</v>
      </c>
      <c r="I1255" s="30" t="s">
        <v>10</v>
      </c>
      <c r="J1255" s="209">
        <v>40</v>
      </c>
      <c r="K1255" s="29" t="s">
        <v>5358</v>
      </c>
      <c r="L1255" s="29" t="s">
        <v>5357</v>
      </c>
      <c r="M1255" s="29" t="s">
        <v>5323</v>
      </c>
      <c r="N1255" s="29" t="s">
        <v>5323</v>
      </c>
      <c r="O1255" s="46" t="s">
        <v>4</v>
      </c>
    </row>
    <row r="1256" spans="1:15" ht="27" customHeight="1">
      <c r="A1256" s="11"/>
      <c r="B1256" s="12">
        <v>1253</v>
      </c>
      <c r="C1256" s="13" t="s">
        <v>6487</v>
      </c>
      <c r="D1256" s="119" t="s">
        <v>3598</v>
      </c>
      <c r="E1256" s="225" t="s">
        <v>59</v>
      </c>
      <c r="F1256" s="16" t="s">
        <v>4</v>
      </c>
      <c r="G1256" s="17" t="s">
        <v>3599</v>
      </c>
      <c r="H1256" s="17" t="s">
        <v>5334</v>
      </c>
      <c r="I1256" s="18" t="s">
        <v>80</v>
      </c>
      <c r="J1256" s="211">
        <v>40</v>
      </c>
      <c r="K1256" s="17" t="s">
        <v>5378</v>
      </c>
      <c r="L1256" s="17" t="s">
        <v>5377</v>
      </c>
      <c r="M1256" s="17" t="s">
        <v>5323</v>
      </c>
      <c r="N1256" s="17" t="s">
        <v>5323</v>
      </c>
      <c r="O1256" s="16" t="s">
        <v>4</v>
      </c>
    </row>
    <row r="1257" spans="1:15" ht="27" customHeight="1">
      <c r="A1257" s="11"/>
      <c r="B1257" s="12">
        <v>1254</v>
      </c>
      <c r="C1257" s="28" t="s">
        <v>6488</v>
      </c>
      <c r="D1257" s="14" t="s">
        <v>3601</v>
      </c>
      <c r="E1257" s="120" t="s">
        <v>3</v>
      </c>
      <c r="F1257" s="46" t="s">
        <v>4</v>
      </c>
      <c r="G1257" s="29" t="s">
        <v>3602</v>
      </c>
      <c r="H1257" s="29" t="s">
        <v>5327</v>
      </c>
      <c r="I1257" s="30" t="s">
        <v>30</v>
      </c>
      <c r="J1257" s="209">
        <v>40</v>
      </c>
      <c r="K1257" s="29" t="s">
        <v>5360</v>
      </c>
      <c r="L1257" s="29" t="s">
        <v>5361</v>
      </c>
      <c r="M1257" s="29" t="s">
        <v>5323</v>
      </c>
      <c r="N1257" s="29" t="s">
        <v>5323</v>
      </c>
      <c r="O1257" s="46" t="s">
        <v>4</v>
      </c>
    </row>
    <row r="1258" spans="1:15" ht="27" customHeight="1">
      <c r="A1258" s="11"/>
      <c r="B1258" s="12">
        <v>1255</v>
      </c>
      <c r="C1258" s="13" t="s">
        <v>3603</v>
      </c>
      <c r="D1258" s="24" t="s">
        <v>3604</v>
      </c>
      <c r="E1258" s="119" t="s">
        <v>59</v>
      </c>
      <c r="F1258" s="16" t="s">
        <v>4</v>
      </c>
      <c r="G1258" s="17" t="s">
        <v>3605</v>
      </c>
      <c r="H1258" s="17" t="s">
        <v>5359</v>
      </c>
      <c r="I1258" s="18" t="s">
        <v>155</v>
      </c>
      <c r="J1258" s="211">
        <v>40</v>
      </c>
      <c r="K1258" s="17" t="s">
        <v>5337</v>
      </c>
      <c r="L1258" s="17" t="s">
        <v>5321</v>
      </c>
      <c r="M1258" s="17" t="s">
        <v>5323</v>
      </c>
      <c r="N1258" s="17" t="s">
        <v>5356</v>
      </c>
      <c r="O1258" s="16" t="s">
        <v>4</v>
      </c>
    </row>
    <row r="1259" spans="1:15" ht="27" customHeight="1">
      <c r="A1259" s="33"/>
      <c r="B1259" s="12">
        <v>1256</v>
      </c>
      <c r="C1259" s="28" t="s">
        <v>3606</v>
      </c>
      <c r="D1259" s="119" t="s">
        <v>3607</v>
      </c>
      <c r="E1259" s="119" t="s">
        <v>3</v>
      </c>
      <c r="F1259" s="46" t="s">
        <v>4</v>
      </c>
      <c r="G1259" s="29" t="s">
        <v>3608</v>
      </c>
      <c r="H1259" s="29" t="s">
        <v>5335</v>
      </c>
      <c r="I1259" s="30" t="s">
        <v>146</v>
      </c>
      <c r="J1259" s="209">
        <v>40</v>
      </c>
      <c r="K1259" s="29" t="s">
        <v>5348</v>
      </c>
      <c r="L1259" s="29" t="s">
        <v>5349</v>
      </c>
      <c r="M1259" s="29" t="s">
        <v>5323</v>
      </c>
      <c r="N1259" s="29" t="s">
        <v>5323</v>
      </c>
      <c r="O1259" s="46" t="s">
        <v>4</v>
      </c>
    </row>
    <row r="1260" spans="1:15" ht="27" customHeight="1">
      <c r="A1260" s="11"/>
      <c r="B1260" s="12">
        <v>1257</v>
      </c>
      <c r="C1260" s="13" t="s">
        <v>3612</v>
      </c>
      <c r="D1260" s="119" t="s">
        <v>3613</v>
      </c>
      <c r="E1260" s="119" t="s">
        <v>3</v>
      </c>
      <c r="F1260" s="16" t="s">
        <v>4</v>
      </c>
      <c r="G1260" s="17" t="s">
        <v>3611</v>
      </c>
      <c r="H1260" s="17" t="s">
        <v>5320</v>
      </c>
      <c r="I1260" s="18" t="s">
        <v>85</v>
      </c>
      <c r="J1260" s="211">
        <v>40</v>
      </c>
      <c r="K1260" s="17" t="s">
        <v>5340</v>
      </c>
      <c r="L1260" s="17" t="s">
        <v>5339</v>
      </c>
      <c r="M1260" s="17" t="s">
        <v>5323</v>
      </c>
      <c r="N1260" s="17" t="s">
        <v>5323</v>
      </c>
      <c r="O1260" s="16" t="s">
        <v>4</v>
      </c>
    </row>
    <row r="1261" spans="1:15" ht="27" customHeight="1">
      <c r="A1261" s="11"/>
      <c r="B1261" s="12">
        <v>1258</v>
      </c>
      <c r="C1261" s="28" t="s">
        <v>3609</v>
      </c>
      <c r="D1261" s="119" t="s">
        <v>3610</v>
      </c>
      <c r="E1261" s="119" t="s">
        <v>59</v>
      </c>
      <c r="F1261" s="46" t="s">
        <v>4</v>
      </c>
      <c r="G1261" s="29" t="s">
        <v>3614</v>
      </c>
      <c r="H1261" s="29" t="s">
        <v>5351</v>
      </c>
      <c r="I1261" s="30" t="s">
        <v>146</v>
      </c>
      <c r="J1261" s="209">
        <v>40</v>
      </c>
      <c r="K1261" s="29" t="s">
        <v>5348</v>
      </c>
      <c r="L1261" s="29" t="s">
        <v>5343</v>
      </c>
      <c r="M1261" s="29" t="s">
        <v>5323</v>
      </c>
      <c r="N1261" s="29" t="s">
        <v>5392</v>
      </c>
      <c r="O1261" s="46" t="s">
        <v>4</v>
      </c>
    </row>
    <row r="1262" spans="1:15" ht="27" customHeight="1">
      <c r="A1262" s="124"/>
      <c r="B1262" s="125">
        <v>1259</v>
      </c>
      <c r="C1262" s="126" t="s">
        <v>3615</v>
      </c>
      <c r="D1262" s="143" t="s">
        <v>3616</v>
      </c>
      <c r="E1262" s="144" t="s">
        <v>3617</v>
      </c>
      <c r="F1262" s="129" t="s">
        <v>4</v>
      </c>
      <c r="G1262" s="130" t="s">
        <v>3618</v>
      </c>
      <c r="H1262" s="130" t="s">
        <v>5351</v>
      </c>
      <c r="I1262" s="131" t="s">
        <v>197</v>
      </c>
      <c r="J1262" s="212">
        <v>40</v>
      </c>
      <c r="K1262" s="130" t="s">
        <v>5361</v>
      </c>
      <c r="L1262" s="130" t="s">
        <v>5360</v>
      </c>
      <c r="M1262" s="130" t="s">
        <v>5323</v>
      </c>
      <c r="N1262" s="130" t="s">
        <v>5323</v>
      </c>
      <c r="O1262" s="129" t="s">
        <v>4</v>
      </c>
    </row>
    <row r="1263" spans="1:15" ht="27" customHeight="1">
      <c r="A1263" s="11"/>
      <c r="B1263" s="12">
        <v>1260</v>
      </c>
      <c r="C1263" s="13" t="s">
        <v>3619</v>
      </c>
      <c r="D1263" s="143" t="s">
        <v>3620</v>
      </c>
      <c r="E1263" s="144" t="s">
        <v>3617</v>
      </c>
      <c r="F1263" s="16" t="s">
        <v>4</v>
      </c>
      <c r="G1263" s="17" t="s">
        <v>3621</v>
      </c>
      <c r="H1263" s="17" t="s">
        <v>5327</v>
      </c>
      <c r="I1263" s="18" t="s">
        <v>125</v>
      </c>
      <c r="J1263" s="211">
        <v>40</v>
      </c>
      <c r="K1263" s="17" t="s">
        <v>5391</v>
      </c>
      <c r="L1263" s="17" t="s">
        <v>5392</v>
      </c>
      <c r="M1263" s="17" t="s">
        <v>5323</v>
      </c>
      <c r="N1263" s="17" t="s">
        <v>5323</v>
      </c>
      <c r="O1263" s="16" t="s">
        <v>4</v>
      </c>
    </row>
    <row r="1264" spans="1:15" ht="27" customHeight="1">
      <c r="A1264" s="20"/>
      <c r="B1264" s="12">
        <v>1261</v>
      </c>
      <c r="C1264" s="28" t="s">
        <v>6489</v>
      </c>
      <c r="D1264" s="143" t="s">
        <v>3623</v>
      </c>
      <c r="E1264" s="144" t="s">
        <v>3617</v>
      </c>
      <c r="F1264" s="46" t="s">
        <v>4</v>
      </c>
      <c r="G1264" s="29" t="s">
        <v>3624</v>
      </c>
      <c r="H1264" s="29" t="s">
        <v>5335</v>
      </c>
      <c r="I1264" s="30" t="s">
        <v>67</v>
      </c>
      <c r="J1264" s="209">
        <v>40</v>
      </c>
      <c r="K1264" s="29" t="s">
        <v>5377</v>
      </c>
      <c r="L1264" s="29" t="s">
        <v>5378</v>
      </c>
      <c r="M1264" s="29" t="s">
        <v>5323</v>
      </c>
      <c r="N1264" s="29" t="s">
        <v>5323</v>
      </c>
      <c r="O1264" s="46" t="s">
        <v>4</v>
      </c>
    </row>
    <row r="1265" spans="1:15" ht="27" customHeight="1">
      <c r="A1265" s="11"/>
      <c r="B1265" s="12">
        <v>1262</v>
      </c>
      <c r="C1265" s="13" t="s">
        <v>6490</v>
      </c>
      <c r="D1265" s="143" t="s">
        <v>1866</v>
      </c>
      <c r="E1265" s="144" t="s">
        <v>3617</v>
      </c>
      <c r="F1265" s="16" t="s">
        <v>4</v>
      </c>
      <c r="G1265" s="17" t="s">
        <v>3626</v>
      </c>
      <c r="H1265" s="17" t="s">
        <v>5334</v>
      </c>
      <c r="I1265" s="18" t="s">
        <v>90</v>
      </c>
      <c r="J1265" s="211">
        <v>40</v>
      </c>
      <c r="K1265" s="17" t="s">
        <v>5357</v>
      </c>
      <c r="L1265" s="17" t="s">
        <v>5358</v>
      </c>
      <c r="M1265" s="17" t="s">
        <v>5323</v>
      </c>
      <c r="N1265" s="17" t="s">
        <v>5323</v>
      </c>
      <c r="O1265" s="16" t="s">
        <v>4</v>
      </c>
    </row>
    <row r="1266" spans="1:15" ht="27" customHeight="1">
      <c r="A1266" s="11"/>
      <c r="B1266" s="12">
        <v>1263</v>
      </c>
      <c r="C1266" s="28" t="s">
        <v>6491</v>
      </c>
      <c r="D1266" s="143" t="s">
        <v>3628</v>
      </c>
      <c r="E1266" s="144" t="s">
        <v>3617</v>
      </c>
      <c r="F1266" s="46" t="s">
        <v>4</v>
      </c>
      <c r="G1266" s="29" t="s">
        <v>3629</v>
      </c>
      <c r="H1266" s="29" t="s">
        <v>5335</v>
      </c>
      <c r="I1266" s="30" t="s">
        <v>6</v>
      </c>
      <c r="J1266" s="209">
        <v>40</v>
      </c>
      <c r="K1266" s="29" t="s">
        <v>5331</v>
      </c>
      <c r="L1266" s="29" t="s">
        <v>5332</v>
      </c>
      <c r="M1266" s="29" t="s">
        <v>5323</v>
      </c>
      <c r="N1266" s="29" t="s">
        <v>5323</v>
      </c>
      <c r="O1266" s="46" t="s">
        <v>4</v>
      </c>
    </row>
    <row r="1267" spans="1:15" ht="27" customHeight="1">
      <c r="A1267" s="11"/>
      <c r="B1267" s="12">
        <v>1264</v>
      </c>
      <c r="C1267" s="13" t="s">
        <v>6492</v>
      </c>
      <c r="D1267" s="143" t="s">
        <v>1191</v>
      </c>
      <c r="E1267" s="144" t="s">
        <v>3617</v>
      </c>
      <c r="F1267" s="16" t="s">
        <v>4</v>
      </c>
      <c r="G1267" s="17" t="s">
        <v>3631</v>
      </c>
      <c r="H1267" s="17" t="s">
        <v>5334</v>
      </c>
      <c r="I1267" s="18" t="s">
        <v>114</v>
      </c>
      <c r="J1267" s="211">
        <v>40</v>
      </c>
      <c r="K1267" s="17" t="s">
        <v>5341</v>
      </c>
      <c r="L1267" s="17" t="s">
        <v>5340</v>
      </c>
      <c r="M1267" s="17" t="s">
        <v>5323</v>
      </c>
      <c r="N1267" s="17" t="s">
        <v>5356</v>
      </c>
      <c r="O1267" s="16" t="s">
        <v>4</v>
      </c>
    </row>
    <row r="1268" spans="1:15" ht="27" customHeight="1">
      <c r="A1268" s="11"/>
      <c r="B1268" s="12">
        <v>1265</v>
      </c>
      <c r="C1268" s="28" t="s">
        <v>6493</v>
      </c>
      <c r="D1268" s="143" t="s">
        <v>822</v>
      </c>
      <c r="E1268" s="144" t="s">
        <v>3617</v>
      </c>
      <c r="F1268" s="46" t="s">
        <v>4</v>
      </c>
      <c r="G1268" s="29" t="s">
        <v>3633</v>
      </c>
      <c r="H1268" s="29" t="s">
        <v>5336</v>
      </c>
      <c r="I1268" s="30" t="s">
        <v>114</v>
      </c>
      <c r="J1268" s="209">
        <v>40</v>
      </c>
      <c r="K1268" s="29" t="s">
        <v>5341</v>
      </c>
      <c r="L1268" s="29" t="s">
        <v>5340</v>
      </c>
      <c r="M1268" s="29" t="s">
        <v>5323</v>
      </c>
      <c r="N1268" s="29" t="s">
        <v>5356</v>
      </c>
      <c r="O1268" s="46" t="s">
        <v>4</v>
      </c>
    </row>
    <row r="1269" spans="1:15" ht="27" customHeight="1">
      <c r="A1269" s="33"/>
      <c r="B1269" s="12">
        <v>1266</v>
      </c>
      <c r="C1269" s="13" t="s">
        <v>3634</v>
      </c>
      <c r="D1269" s="143" t="s">
        <v>3635</v>
      </c>
      <c r="E1269" s="144" t="s">
        <v>3617</v>
      </c>
      <c r="F1269" s="16" t="s">
        <v>4</v>
      </c>
      <c r="G1269" s="17" t="s">
        <v>3636</v>
      </c>
      <c r="H1269" s="17" t="s">
        <v>5346</v>
      </c>
      <c r="I1269" s="18" t="s">
        <v>67</v>
      </c>
      <c r="J1269" s="211">
        <v>40</v>
      </c>
      <c r="K1269" s="17" t="s">
        <v>5377</v>
      </c>
      <c r="L1269" s="17" t="s">
        <v>5378</v>
      </c>
      <c r="M1269" s="17" t="s">
        <v>5323</v>
      </c>
      <c r="N1269" s="17" t="s">
        <v>5323</v>
      </c>
      <c r="O1269" s="16" t="s">
        <v>4</v>
      </c>
    </row>
    <row r="1270" spans="1:15" ht="27" customHeight="1">
      <c r="A1270" s="11"/>
      <c r="B1270" s="12">
        <v>1267</v>
      </c>
      <c r="C1270" s="28" t="s">
        <v>3637</v>
      </c>
      <c r="D1270" s="143" t="s">
        <v>3638</v>
      </c>
      <c r="E1270" s="144" t="s">
        <v>1793</v>
      </c>
      <c r="F1270" s="46" t="s">
        <v>4</v>
      </c>
      <c r="G1270" s="29" t="s">
        <v>3639</v>
      </c>
      <c r="H1270" s="29" t="s">
        <v>5336</v>
      </c>
      <c r="I1270" s="30" t="s">
        <v>226</v>
      </c>
      <c r="J1270" s="209">
        <v>40</v>
      </c>
      <c r="K1270" s="29" t="s">
        <v>5324</v>
      </c>
      <c r="L1270" s="29" t="s">
        <v>5324</v>
      </c>
      <c r="M1270" s="29" t="s">
        <v>5323</v>
      </c>
      <c r="N1270" s="29" t="s">
        <v>5323</v>
      </c>
      <c r="O1270" s="46" t="s">
        <v>4</v>
      </c>
    </row>
    <row r="1271" spans="1:15" ht="27" customHeight="1">
      <c r="A1271" s="11"/>
      <c r="B1271" s="12">
        <v>1268</v>
      </c>
      <c r="C1271" s="13" t="s">
        <v>3640</v>
      </c>
      <c r="D1271" s="143" t="s">
        <v>3641</v>
      </c>
      <c r="E1271" s="144" t="s">
        <v>3642</v>
      </c>
      <c r="F1271" s="16" t="s">
        <v>4</v>
      </c>
      <c r="G1271" s="17" t="s">
        <v>3643</v>
      </c>
      <c r="H1271" s="17" t="s">
        <v>5346</v>
      </c>
      <c r="I1271" s="18" t="s">
        <v>56</v>
      </c>
      <c r="J1271" s="211">
        <v>40</v>
      </c>
      <c r="K1271" s="17" t="s">
        <v>5339</v>
      </c>
      <c r="L1271" s="17" t="s">
        <v>5340</v>
      </c>
      <c r="M1271" s="17" t="s">
        <v>5323</v>
      </c>
      <c r="N1271" s="17" t="s">
        <v>5323</v>
      </c>
      <c r="O1271" s="16" t="s">
        <v>4</v>
      </c>
    </row>
    <row r="1272" spans="1:15" ht="27" customHeight="1">
      <c r="A1272" s="11"/>
      <c r="B1272" s="12">
        <v>1269</v>
      </c>
      <c r="C1272" s="28" t="s">
        <v>3644</v>
      </c>
      <c r="D1272" s="143" t="s">
        <v>3645</v>
      </c>
      <c r="E1272" s="144" t="s">
        <v>3646</v>
      </c>
      <c r="F1272" s="46" t="s">
        <v>4</v>
      </c>
      <c r="G1272" s="29" t="s">
        <v>3647</v>
      </c>
      <c r="H1272" s="29" t="s">
        <v>5336</v>
      </c>
      <c r="I1272" s="30" t="s">
        <v>108</v>
      </c>
      <c r="J1272" s="209">
        <v>40</v>
      </c>
      <c r="K1272" s="29" t="s">
        <v>5371</v>
      </c>
      <c r="L1272" s="29" t="s">
        <v>5376</v>
      </c>
      <c r="M1272" s="29" t="s">
        <v>5323</v>
      </c>
      <c r="N1272" s="29" t="s">
        <v>5323</v>
      </c>
      <c r="O1272" s="46" t="s">
        <v>4</v>
      </c>
    </row>
    <row r="1273" spans="1:15" ht="27" customHeight="1">
      <c r="A1273" s="11"/>
      <c r="B1273" s="12">
        <v>1270</v>
      </c>
      <c r="C1273" s="13" t="s">
        <v>3648</v>
      </c>
      <c r="D1273" s="143" t="s">
        <v>3649</v>
      </c>
      <c r="E1273" s="144" t="s">
        <v>3646</v>
      </c>
      <c r="F1273" s="16" t="s">
        <v>4</v>
      </c>
      <c r="G1273" s="17" t="s">
        <v>3650</v>
      </c>
      <c r="H1273" s="17" t="s">
        <v>5346</v>
      </c>
      <c r="I1273" s="18" t="s">
        <v>155</v>
      </c>
      <c r="J1273" s="211">
        <v>40</v>
      </c>
      <c r="K1273" s="17" t="s">
        <v>5337</v>
      </c>
      <c r="L1273" s="17" t="s">
        <v>5338</v>
      </c>
      <c r="M1273" s="17" t="s">
        <v>5323</v>
      </c>
      <c r="N1273" s="17" t="s">
        <v>5323</v>
      </c>
      <c r="O1273" s="16" t="s">
        <v>4</v>
      </c>
    </row>
    <row r="1274" spans="1:15" ht="27" customHeight="1">
      <c r="A1274" s="33"/>
      <c r="B1274" s="12">
        <v>1271</v>
      </c>
      <c r="C1274" s="28" t="s">
        <v>6494</v>
      </c>
      <c r="D1274" s="143" t="s">
        <v>3652</v>
      </c>
      <c r="E1274" s="144" t="s">
        <v>3653</v>
      </c>
      <c r="F1274" s="46" t="s">
        <v>4</v>
      </c>
      <c r="G1274" s="29" t="s">
        <v>3654</v>
      </c>
      <c r="H1274" s="29" t="s">
        <v>5359</v>
      </c>
      <c r="I1274" s="30" t="s">
        <v>191</v>
      </c>
      <c r="J1274" s="209">
        <v>40</v>
      </c>
      <c r="K1274" s="29" t="s">
        <v>5427</v>
      </c>
      <c r="L1274" s="29" t="s">
        <v>5354</v>
      </c>
      <c r="M1274" s="29" t="s">
        <v>5323</v>
      </c>
      <c r="N1274" s="29" t="s">
        <v>5356</v>
      </c>
      <c r="O1274" s="46" t="s">
        <v>4</v>
      </c>
    </row>
    <row r="1275" spans="1:15" ht="27" customHeight="1">
      <c r="A1275" s="11"/>
      <c r="B1275" s="12">
        <v>1272</v>
      </c>
      <c r="C1275" s="13" t="s">
        <v>6495</v>
      </c>
      <c r="D1275" s="143" t="s">
        <v>3656</v>
      </c>
      <c r="E1275" s="144" t="s">
        <v>3642</v>
      </c>
      <c r="F1275" s="16" t="s">
        <v>4</v>
      </c>
      <c r="G1275" s="17" t="s">
        <v>3657</v>
      </c>
      <c r="H1275" s="17" t="s">
        <v>5351</v>
      </c>
      <c r="I1275" s="18" t="s">
        <v>486</v>
      </c>
      <c r="J1275" s="211">
        <v>40</v>
      </c>
      <c r="K1275" s="17" t="s">
        <v>5389</v>
      </c>
      <c r="L1275" s="17" t="s">
        <v>5377</v>
      </c>
      <c r="M1275" s="17" t="s">
        <v>5356</v>
      </c>
      <c r="N1275" s="17" t="s">
        <v>5323</v>
      </c>
      <c r="O1275" s="16" t="s">
        <v>4</v>
      </c>
    </row>
    <row r="1276" spans="1:15" ht="27" customHeight="1">
      <c r="A1276" s="11"/>
      <c r="B1276" s="12">
        <v>1273</v>
      </c>
      <c r="C1276" s="28" t="s">
        <v>6496</v>
      </c>
      <c r="D1276" s="143" t="s">
        <v>78</v>
      </c>
      <c r="E1276" s="144" t="s">
        <v>3617</v>
      </c>
      <c r="F1276" s="46" t="s">
        <v>4</v>
      </c>
      <c r="G1276" s="29" t="s">
        <v>3659</v>
      </c>
      <c r="H1276" s="29" t="s">
        <v>5359</v>
      </c>
      <c r="I1276" s="30" t="s">
        <v>56</v>
      </c>
      <c r="J1276" s="209">
        <v>40</v>
      </c>
      <c r="K1276" s="29" t="s">
        <v>5339</v>
      </c>
      <c r="L1276" s="29" t="s">
        <v>5340</v>
      </c>
      <c r="M1276" s="29" t="s">
        <v>5323</v>
      </c>
      <c r="N1276" s="29" t="s">
        <v>5323</v>
      </c>
      <c r="O1276" s="46" t="s">
        <v>4</v>
      </c>
    </row>
    <row r="1277" spans="1:15" ht="27" customHeight="1">
      <c r="A1277" s="11"/>
      <c r="B1277" s="12">
        <v>1274</v>
      </c>
      <c r="C1277" s="13" t="s">
        <v>6497</v>
      </c>
      <c r="D1277" s="143" t="s">
        <v>1925</v>
      </c>
      <c r="E1277" s="144" t="s">
        <v>3617</v>
      </c>
      <c r="F1277" s="16" t="s">
        <v>4</v>
      </c>
      <c r="G1277" s="17" t="s">
        <v>3661</v>
      </c>
      <c r="H1277" s="17" t="s">
        <v>5351</v>
      </c>
      <c r="I1277" s="18" t="s">
        <v>108</v>
      </c>
      <c r="J1277" s="211">
        <v>40</v>
      </c>
      <c r="K1277" s="17" t="s">
        <v>5371</v>
      </c>
      <c r="L1277" s="17" t="s">
        <v>5376</v>
      </c>
      <c r="M1277" s="17" t="s">
        <v>5323</v>
      </c>
      <c r="N1277" s="17" t="s">
        <v>5323</v>
      </c>
      <c r="O1277" s="16" t="s">
        <v>4</v>
      </c>
    </row>
    <row r="1278" spans="1:15" ht="27" customHeight="1">
      <c r="A1278" s="11"/>
      <c r="B1278" s="12">
        <v>1275</v>
      </c>
      <c r="C1278" s="28" t="s">
        <v>6498</v>
      </c>
      <c r="D1278" s="149" t="s">
        <v>78</v>
      </c>
      <c r="E1278" s="146" t="s">
        <v>3653</v>
      </c>
      <c r="F1278" s="46" t="s">
        <v>4</v>
      </c>
      <c r="G1278" s="29" t="s">
        <v>3663</v>
      </c>
      <c r="H1278" s="29" t="s">
        <v>5359</v>
      </c>
      <c r="I1278" s="30" t="s">
        <v>38</v>
      </c>
      <c r="J1278" s="209">
        <v>40</v>
      </c>
      <c r="K1278" s="29" t="s">
        <v>5322</v>
      </c>
      <c r="L1278" s="29" t="s">
        <v>5321</v>
      </c>
      <c r="M1278" s="29" t="s">
        <v>5323</v>
      </c>
      <c r="N1278" s="29" t="s">
        <v>5323</v>
      </c>
      <c r="O1278" s="46" t="s">
        <v>4</v>
      </c>
    </row>
    <row r="1279" spans="1:15" ht="27" customHeight="1">
      <c r="A1279" s="33"/>
      <c r="B1279" s="12">
        <v>1276</v>
      </c>
      <c r="C1279" s="13" t="s">
        <v>3664</v>
      </c>
      <c r="D1279" s="150" t="s">
        <v>3665</v>
      </c>
      <c r="E1279" s="147" t="s">
        <v>1793</v>
      </c>
      <c r="F1279" s="16" t="s">
        <v>4</v>
      </c>
      <c r="G1279" s="17" t="s">
        <v>3666</v>
      </c>
      <c r="H1279" s="17" t="s">
        <v>5351</v>
      </c>
      <c r="I1279" s="18" t="s">
        <v>282</v>
      </c>
      <c r="J1279" s="211">
        <v>40</v>
      </c>
      <c r="K1279" s="17" t="s">
        <v>5373</v>
      </c>
      <c r="L1279" s="17" t="s">
        <v>5374</v>
      </c>
      <c r="M1279" s="17" t="s">
        <v>5323</v>
      </c>
      <c r="N1279" s="17" t="s">
        <v>5323</v>
      </c>
      <c r="O1279" s="16" t="s">
        <v>4</v>
      </c>
    </row>
    <row r="1280" spans="1:15" ht="27" customHeight="1">
      <c r="A1280" s="11"/>
      <c r="B1280" s="12">
        <v>1277</v>
      </c>
      <c r="C1280" s="28" t="s">
        <v>3667</v>
      </c>
      <c r="D1280" s="143" t="s">
        <v>3668</v>
      </c>
      <c r="E1280" s="144" t="s">
        <v>3617</v>
      </c>
      <c r="F1280" s="46" t="s">
        <v>4</v>
      </c>
      <c r="G1280" s="29" t="s">
        <v>3669</v>
      </c>
      <c r="H1280" s="29" t="s">
        <v>5335</v>
      </c>
      <c r="I1280" s="30" t="s">
        <v>197</v>
      </c>
      <c r="J1280" s="209">
        <v>40</v>
      </c>
      <c r="K1280" s="29" t="s">
        <v>5361</v>
      </c>
      <c r="L1280" s="29" t="s">
        <v>5360</v>
      </c>
      <c r="M1280" s="29" t="s">
        <v>5323</v>
      </c>
      <c r="N1280" s="29" t="s">
        <v>5323</v>
      </c>
      <c r="O1280" s="46" t="s">
        <v>4</v>
      </c>
    </row>
    <row r="1281" spans="1:15" ht="27" customHeight="1">
      <c r="A1281" s="11"/>
      <c r="B1281" s="12">
        <v>1278</v>
      </c>
      <c r="C1281" s="13" t="s">
        <v>3670</v>
      </c>
      <c r="D1281" s="143" t="s">
        <v>3671</v>
      </c>
      <c r="E1281" s="144" t="s">
        <v>3617</v>
      </c>
      <c r="F1281" s="16" t="s">
        <v>4</v>
      </c>
      <c r="G1281" s="17" t="s">
        <v>3672</v>
      </c>
      <c r="H1281" s="17" t="s">
        <v>5320</v>
      </c>
      <c r="I1281" s="18" t="s">
        <v>90</v>
      </c>
      <c r="J1281" s="211">
        <v>40</v>
      </c>
      <c r="K1281" s="17" t="s">
        <v>5357</v>
      </c>
      <c r="L1281" s="17" t="s">
        <v>5358</v>
      </c>
      <c r="M1281" s="17" t="s">
        <v>5323</v>
      </c>
      <c r="N1281" s="17" t="s">
        <v>5323</v>
      </c>
      <c r="O1281" s="16" t="s">
        <v>4</v>
      </c>
    </row>
    <row r="1282" spans="1:15" ht="27" customHeight="1">
      <c r="A1282" s="11"/>
      <c r="B1282" s="12">
        <v>1279</v>
      </c>
      <c r="C1282" s="28" t="s">
        <v>3673</v>
      </c>
      <c r="D1282" s="143" t="s">
        <v>3674</v>
      </c>
      <c r="E1282" s="144" t="s">
        <v>1793</v>
      </c>
      <c r="F1282" s="46" t="s">
        <v>4</v>
      </c>
      <c r="G1282" s="29" t="s">
        <v>3675</v>
      </c>
      <c r="H1282" s="29" t="s">
        <v>5327</v>
      </c>
      <c r="I1282" s="30" t="s">
        <v>61</v>
      </c>
      <c r="J1282" s="209">
        <v>40</v>
      </c>
      <c r="K1282" s="29" t="s">
        <v>5338</v>
      </c>
      <c r="L1282" s="29" t="s">
        <v>5337</v>
      </c>
      <c r="M1282" s="29" t="s">
        <v>5323</v>
      </c>
      <c r="N1282" s="29" t="s">
        <v>5323</v>
      </c>
      <c r="O1282" s="46" t="s">
        <v>4</v>
      </c>
    </row>
    <row r="1283" spans="1:15" ht="27" customHeight="1">
      <c r="A1283" s="11"/>
      <c r="B1283" s="12">
        <v>1280</v>
      </c>
      <c r="C1283" s="13" t="s">
        <v>3676</v>
      </c>
      <c r="D1283" s="143" t="s">
        <v>3677</v>
      </c>
      <c r="E1283" s="144" t="s">
        <v>3642</v>
      </c>
      <c r="F1283" s="16" t="s">
        <v>4</v>
      </c>
      <c r="G1283" s="17" t="s">
        <v>3678</v>
      </c>
      <c r="H1283" s="17" t="s">
        <v>5320</v>
      </c>
      <c r="I1283" s="18" t="s">
        <v>16</v>
      </c>
      <c r="J1283" s="211">
        <v>40</v>
      </c>
      <c r="K1283" s="17" t="s">
        <v>5376</v>
      </c>
      <c r="L1283" s="17" t="s">
        <v>5371</v>
      </c>
      <c r="M1283" s="17" t="s">
        <v>5323</v>
      </c>
      <c r="N1283" s="17" t="s">
        <v>5323</v>
      </c>
      <c r="O1283" s="16" t="s">
        <v>4</v>
      </c>
    </row>
    <row r="1284" spans="1:15" ht="27" customHeight="1">
      <c r="A1284" s="20"/>
      <c r="B1284" s="12">
        <v>1281</v>
      </c>
      <c r="C1284" s="28" t="s">
        <v>6499</v>
      </c>
      <c r="D1284" s="143" t="s">
        <v>3680</v>
      </c>
      <c r="E1284" s="144" t="s">
        <v>3642</v>
      </c>
      <c r="F1284" s="46" t="s">
        <v>4</v>
      </c>
      <c r="G1284" s="29" t="s">
        <v>3681</v>
      </c>
      <c r="H1284" s="29" t="s">
        <v>5327</v>
      </c>
      <c r="I1284" s="30" t="s">
        <v>61</v>
      </c>
      <c r="J1284" s="209">
        <v>40</v>
      </c>
      <c r="K1284" s="29" t="s">
        <v>5338</v>
      </c>
      <c r="L1284" s="29" t="s">
        <v>5337</v>
      </c>
      <c r="M1284" s="29" t="s">
        <v>5323</v>
      </c>
      <c r="N1284" s="29" t="s">
        <v>5323</v>
      </c>
      <c r="O1284" s="46" t="s">
        <v>4</v>
      </c>
    </row>
    <row r="1285" spans="1:15" ht="27" customHeight="1">
      <c r="A1285" s="11"/>
      <c r="B1285" s="12">
        <v>1282</v>
      </c>
      <c r="C1285" s="13" t="s">
        <v>6500</v>
      </c>
      <c r="D1285" s="143" t="s">
        <v>3683</v>
      </c>
      <c r="E1285" s="144" t="s">
        <v>3646</v>
      </c>
      <c r="F1285" s="16" t="s">
        <v>4</v>
      </c>
      <c r="G1285" s="17" t="s">
        <v>3684</v>
      </c>
      <c r="H1285" s="17" t="s">
        <v>5320</v>
      </c>
      <c r="I1285" s="18" t="s">
        <v>155</v>
      </c>
      <c r="J1285" s="211">
        <v>40</v>
      </c>
      <c r="K1285" s="17" t="s">
        <v>5337</v>
      </c>
      <c r="L1285" s="17" t="s">
        <v>5338</v>
      </c>
      <c r="M1285" s="17" t="s">
        <v>5323</v>
      </c>
      <c r="N1285" s="17" t="s">
        <v>5323</v>
      </c>
      <c r="O1285" s="16" t="s">
        <v>4</v>
      </c>
    </row>
    <row r="1286" spans="1:15" ht="27" customHeight="1">
      <c r="A1286" s="11"/>
      <c r="B1286" s="12">
        <v>1283</v>
      </c>
      <c r="C1286" s="28" t="s">
        <v>6501</v>
      </c>
      <c r="D1286" s="122" t="s">
        <v>3686</v>
      </c>
      <c r="E1286" s="145" t="s">
        <v>1793</v>
      </c>
      <c r="F1286" s="46" t="s">
        <v>4</v>
      </c>
      <c r="G1286" s="29" t="s">
        <v>3687</v>
      </c>
      <c r="H1286" s="29" t="s">
        <v>5334</v>
      </c>
      <c r="I1286" s="30" t="s">
        <v>16</v>
      </c>
      <c r="J1286" s="209">
        <v>40</v>
      </c>
      <c r="K1286" s="29" t="s">
        <v>5376</v>
      </c>
      <c r="L1286" s="29" t="s">
        <v>5339</v>
      </c>
      <c r="M1286" s="29" t="s">
        <v>5323</v>
      </c>
      <c r="N1286" s="29" t="s">
        <v>5356</v>
      </c>
      <c r="O1286" s="46" t="s">
        <v>4</v>
      </c>
    </row>
    <row r="1287" spans="1:15" ht="27" customHeight="1">
      <c r="A1287" s="11"/>
      <c r="B1287" s="12">
        <v>1284</v>
      </c>
      <c r="C1287" s="13" t="s">
        <v>6502</v>
      </c>
      <c r="D1287" s="143" t="s">
        <v>3734</v>
      </c>
      <c r="E1287" s="144" t="s">
        <v>3653</v>
      </c>
      <c r="F1287" s="16" t="s">
        <v>4</v>
      </c>
      <c r="G1287" s="17" t="s">
        <v>6503</v>
      </c>
      <c r="H1287" s="17" t="s">
        <v>5334</v>
      </c>
      <c r="I1287" s="18" t="s">
        <v>14</v>
      </c>
      <c r="J1287" s="211">
        <v>40</v>
      </c>
      <c r="K1287" s="17" t="s">
        <v>5328</v>
      </c>
      <c r="L1287" s="17" t="s">
        <v>5329</v>
      </c>
      <c r="M1287" s="17" t="s">
        <v>5323</v>
      </c>
      <c r="N1287" s="17" t="s">
        <v>5323</v>
      </c>
      <c r="O1287" s="16" t="s">
        <v>4</v>
      </c>
    </row>
    <row r="1288" spans="1:15" ht="27" customHeight="1">
      <c r="A1288" s="11"/>
      <c r="B1288" s="12">
        <v>1285</v>
      </c>
      <c r="C1288" s="28" t="s">
        <v>6504</v>
      </c>
      <c r="D1288" s="143" t="s">
        <v>3732</v>
      </c>
      <c r="E1288" s="144" t="s">
        <v>3617</v>
      </c>
      <c r="F1288" s="46" t="s">
        <v>4</v>
      </c>
      <c r="G1288" s="29" t="s">
        <v>6505</v>
      </c>
      <c r="H1288" s="29" t="s">
        <v>5346</v>
      </c>
      <c r="I1288" s="30" t="s">
        <v>44</v>
      </c>
      <c r="J1288" s="209">
        <v>40</v>
      </c>
      <c r="K1288" s="29" t="s">
        <v>5349</v>
      </c>
      <c r="L1288" s="29" t="s">
        <v>5358</v>
      </c>
      <c r="M1288" s="29" t="s">
        <v>5356</v>
      </c>
      <c r="N1288" s="29" t="s">
        <v>5323</v>
      </c>
      <c r="O1288" s="46" t="s">
        <v>4</v>
      </c>
    </row>
    <row r="1289" spans="1:15" ht="27" customHeight="1">
      <c r="A1289" s="33"/>
      <c r="B1289" s="12">
        <v>1286</v>
      </c>
      <c r="C1289" s="13" t="s">
        <v>3729</v>
      </c>
      <c r="D1289" s="143" t="s">
        <v>3730</v>
      </c>
      <c r="E1289" s="144" t="s">
        <v>3653</v>
      </c>
      <c r="F1289" s="16" t="s">
        <v>4</v>
      </c>
      <c r="G1289" s="17" t="s">
        <v>6506</v>
      </c>
      <c r="H1289" s="17" t="s">
        <v>5335</v>
      </c>
      <c r="I1289" s="18" t="s">
        <v>85</v>
      </c>
      <c r="J1289" s="211">
        <v>40</v>
      </c>
      <c r="K1289" s="17" t="s">
        <v>5340</v>
      </c>
      <c r="L1289" s="17" t="s">
        <v>5341</v>
      </c>
      <c r="M1289" s="17" t="s">
        <v>5356</v>
      </c>
      <c r="N1289" s="17" t="s">
        <v>5323</v>
      </c>
      <c r="O1289" s="16" t="s">
        <v>4</v>
      </c>
    </row>
    <row r="1290" spans="1:15" ht="27" customHeight="1">
      <c r="A1290" s="11"/>
      <c r="B1290" s="12">
        <v>1287</v>
      </c>
      <c r="C1290" s="28" t="s">
        <v>3727</v>
      </c>
      <c r="D1290" s="143" t="s">
        <v>3728</v>
      </c>
      <c r="E1290" s="144" t="s">
        <v>3653</v>
      </c>
      <c r="F1290" s="46" t="s">
        <v>4</v>
      </c>
      <c r="G1290" s="29" t="s">
        <v>6507</v>
      </c>
      <c r="H1290" s="29" t="s">
        <v>5351</v>
      </c>
      <c r="I1290" s="30" t="s">
        <v>38</v>
      </c>
      <c r="J1290" s="209">
        <v>40</v>
      </c>
      <c r="K1290" s="29" t="s">
        <v>5322</v>
      </c>
      <c r="L1290" s="29" t="s">
        <v>5321</v>
      </c>
      <c r="M1290" s="29" t="s">
        <v>5323</v>
      </c>
      <c r="N1290" s="29" t="s">
        <v>5323</v>
      </c>
      <c r="O1290" s="46" t="s">
        <v>4</v>
      </c>
    </row>
    <row r="1291" spans="1:15" ht="27" customHeight="1">
      <c r="A1291" s="11"/>
      <c r="B1291" s="12">
        <v>1288</v>
      </c>
      <c r="C1291" s="13" t="s">
        <v>3726</v>
      </c>
      <c r="D1291" s="143" t="s">
        <v>1432</v>
      </c>
      <c r="E1291" s="144" t="s">
        <v>3646</v>
      </c>
      <c r="F1291" s="16" t="s">
        <v>4</v>
      </c>
      <c r="G1291" s="17" t="s">
        <v>6508</v>
      </c>
      <c r="H1291" s="17" t="s">
        <v>5346</v>
      </c>
      <c r="I1291" s="18" t="s">
        <v>129</v>
      </c>
      <c r="J1291" s="211">
        <v>40</v>
      </c>
      <c r="K1291" s="17" t="s">
        <v>5342</v>
      </c>
      <c r="L1291" s="17" t="s">
        <v>5341</v>
      </c>
      <c r="M1291" s="17" t="s">
        <v>5323</v>
      </c>
      <c r="N1291" s="17" t="s">
        <v>5323</v>
      </c>
      <c r="O1291" s="16" t="s">
        <v>4</v>
      </c>
    </row>
    <row r="1292" spans="1:15" ht="27" customHeight="1">
      <c r="A1292" s="11"/>
      <c r="B1292" s="12">
        <v>1289</v>
      </c>
      <c r="C1292" s="28" t="s">
        <v>3725</v>
      </c>
      <c r="D1292" s="143" t="s">
        <v>1432</v>
      </c>
      <c r="E1292" s="144" t="s">
        <v>3646</v>
      </c>
      <c r="F1292" s="46" t="s">
        <v>4</v>
      </c>
      <c r="G1292" s="29" t="s">
        <v>6509</v>
      </c>
      <c r="H1292" s="29" t="s">
        <v>5320</v>
      </c>
      <c r="I1292" s="30" t="s">
        <v>30</v>
      </c>
      <c r="J1292" s="209">
        <v>40</v>
      </c>
      <c r="K1292" s="29" t="s">
        <v>5360</v>
      </c>
      <c r="L1292" s="29" t="s">
        <v>5361</v>
      </c>
      <c r="M1292" s="29" t="s">
        <v>5323</v>
      </c>
      <c r="N1292" s="29" t="s">
        <v>5323</v>
      </c>
      <c r="O1292" s="46" t="s">
        <v>4</v>
      </c>
    </row>
    <row r="1293" spans="1:15" ht="27" customHeight="1">
      <c r="A1293" s="11"/>
      <c r="B1293" s="12">
        <v>1290</v>
      </c>
      <c r="C1293" s="13" t="s">
        <v>3723</v>
      </c>
      <c r="D1293" s="143" t="s">
        <v>3724</v>
      </c>
      <c r="E1293" s="144" t="s">
        <v>3617</v>
      </c>
      <c r="F1293" s="16" t="s">
        <v>4</v>
      </c>
      <c r="G1293" s="17" t="s">
        <v>6510</v>
      </c>
      <c r="H1293" s="17" t="s">
        <v>5359</v>
      </c>
      <c r="I1293" s="18" t="s">
        <v>6</v>
      </c>
      <c r="J1293" s="211">
        <v>40</v>
      </c>
      <c r="K1293" s="17" t="s">
        <v>5331</v>
      </c>
      <c r="L1293" s="17" t="s">
        <v>5322</v>
      </c>
      <c r="M1293" s="17" t="s">
        <v>5323</v>
      </c>
      <c r="N1293" s="17" t="s">
        <v>5356</v>
      </c>
      <c r="O1293" s="16" t="s">
        <v>4</v>
      </c>
    </row>
    <row r="1294" spans="1:15" ht="27" customHeight="1">
      <c r="A1294" s="33"/>
      <c r="B1294" s="12">
        <v>1291</v>
      </c>
      <c r="C1294" s="28" t="s">
        <v>6511</v>
      </c>
      <c r="D1294" s="143" t="s">
        <v>795</v>
      </c>
      <c r="E1294" s="144" t="s">
        <v>1793</v>
      </c>
      <c r="F1294" s="46" t="s">
        <v>4</v>
      </c>
      <c r="G1294" s="29" t="s">
        <v>6512</v>
      </c>
      <c r="H1294" s="29" t="s">
        <v>5336</v>
      </c>
      <c r="I1294" s="30" t="s">
        <v>110</v>
      </c>
      <c r="J1294" s="209">
        <v>40</v>
      </c>
      <c r="K1294" s="29" t="s">
        <v>5344</v>
      </c>
      <c r="L1294" s="29" t="s">
        <v>5343</v>
      </c>
      <c r="M1294" s="29" t="s">
        <v>5323</v>
      </c>
      <c r="N1294" s="29" t="s">
        <v>5323</v>
      </c>
      <c r="O1294" s="46" t="s">
        <v>4</v>
      </c>
    </row>
    <row r="1295" spans="1:15" ht="27" customHeight="1">
      <c r="A1295" s="11"/>
      <c r="B1295" s="12">
        <v>1292</v>
      </c>
      <c r="C1295" s="13" t="s">
        <v>6513</v>
      </c>
      <c r="D1295" s="143" t="s">
        <v>3721</v>
      </c>
      <c r="E1295" s="144" t="s">
        <v>3653</v>
      </c>
      <c r="F1295" s="16" t="s">
        <v>4</v>
      </c>
      <c r="G1295" s="17" t="s">
        <v>6514</v>
      </c>
      <c r="H1295" s="17" t="s">
        <v>5359</v>
      </c>
      <c r="I1295" s="18" t="s">
        <v>129</v>
      </c>
      <c r="J1295" s="211">
        <v>40</v>
      </c>
      <c r="K1295" s="17" t="s">
        <v>5342</v>
      </c>
      <c r="L1295" s="17" t="s">
        <v>5329</v>
      </c>
      <c r="M1295" s="17" t="s">
        <v>5323</v>
      </c>
      <c r="N1295" s="17" t="s">
        <v>5392</v>
      </c>
      <c r="O1295" s="16" t="s">
        <v>4</v>
      </c>
    </row>
    <row r="1296" spans="1:15" ht="27" customHeight="1">
      <c r="A1296" s="11"/>
      <c r="B1296" s="12">
        <v>1293</v>
      </c>
      <c r="C1296" s="28" t="s">
        <v>6515</v>
      </c>
      <c r="D1296" s="143" t="s">
        <v>1842</v>
      </c>
      <c r="E1296" s="144" t="s">
        <v>3646</v>
      </c>
      <c r="F1296" s="46" t="s">
        <v>4</v>
      </c>
      <c r="G1296" s="29" t="s">
        <v>6516</v>
      </c>
      <c r="H1296" s="29" t="s">
        <v>5320</v>
      </c>
      <c r="I1296" s="30" t="s">
        <v>38</v>
      </c>
      <c r="J1296" s="209">
        <v>40</v>
      </c>
      <c r="K1296" s="29" t="s">
        <v>5322</v>
      </c>
      <c r="L1296" s="29" t="s">
        <v>5324</v>
      </c>
      <c r="M1296" s="29" t="s">
        <v>5323</v>
      </c>
      <c r="N1296" s="29" t="s">
        <v>5392</v>
      </c>
      <c r="O1296" s="46" t="s">
        <v>4</v>
      </c>
    </row>
    <row r="1297" spans="1:15" ht="27" customHeight="1">
      <c r="A1297" s="11"/>
      <c r="B1297" s="12">
        <v>1294</v>
      </c>
      <c r="C1297" s="13" t="s">
        <v>6517</v>
      </c>
      <c r="D1297" s="143" t="s">
        <v>3718</v>
      </c>
      <c r="E1297" s="144" t="s">
        <v>3646</v>
      </c>
      <c r="F1297" s="16" t="s">
        <v>4</v>
      </c>
      <c r="G1297" s="17" t="s">
        <v>6518</v>
      </c>
      <c r="H1297" s="17" t="s">
        <v>5351</v>
      </c>
      <c r="I1297" s="18" t="s">
        <v>8</v>
      </c>
      <c r="J1297" s="211">
        <v>40</v>
      </c>
      <c r="K1297" s="17" t="s">
        <v>5321</v>
      </c>
      <c r="L1297" s="17" t="s">
        <v>5322</v>
      </c>
      <c r="M1297" s="17" t="s">
        <v>5323</v>
      </c>
      <c r="N1297" s="17" t="s">
        <v>5323</v>
      </c>
      <c r="O1297" s="16" t="s">
        <v>4</v>
      </c>
    </row>
    <row r="1298" spans="1:15" ht="27" customHeight="1">
      <c r="A1298" s="11"/>
      <c r="B1298" s="12">
        <v>1295</v>
      </c>
      <c r="C1298" s="28" t="s">
        <v>6519</v>
      </c>
      <c r="D1298" s="143" t="s">
        <v>3716</v>
      </c>
      <c r="E1298" s="144" t="s">
        <v>3646</v>
      </c>
      <c r="F1298" s="46" t="s">
        <v>4</v>
      </c>
      <c r="G1298" s="29" t="s">
        <v>6520</v>
      </c>
      <c r="H1298" s="29" t="s">
        <v>5335</v>
      </c>
      <c r="I1298" s="30" t="s">
        <v>14</v>
      </c>
      <c r="J1298" s="209">
        <v>40</v>
      </c>
      <c r="K1298" s="29" t="s">
        <v>5328</v>
      </c>
      <c r="L1298" s="29" t="s">
        <v>5329</v>
      </c>
      <c r="M1298" s="29" t="s">
        <v>5323</v>
      </c>
      <c r="N1298" s="29" t="s">
        <v>5323</v>
      </c>
      <c r="O1298" s="46" t="s">
        <v>4</v>
      </c>
    </row>
    <row r="1299" spans="1:15" ht="27" customHeight="1">
      <c r="A1299" s="33"/>
      <c r="B1299" s="12">
        <v>1296</v>
      </c>
      <c r="C1299" s="13" t="s">
        <v>3713</v>
      </c>
      <c r="D1299" s="143" t="s">
        <v>3714</v>
      </c>
      <c r="E1299" s="144" t="s">
        <v>1793</v>
      </c>
      <c r="F1299" s="16" t="s">
        <v>4</v>
      </c>
      <c r="G1299" s="17" t="s">
        <v>6521</v>
      </c>
      <c r="H1299" s="17" t="s">
        <v>5336</v>
      </c>
      <c r="I1299" s="18" t="s">
        <v>226</v>
      </c>
      <c r="J1299" s="211">
        <v>40</v>
      </c>
      <c r="K1299" s="17" t="s">
        <v>5324</v>
      </c>
      <c r="L1299" s="17" t="s">
        <v>5324</v>
      </c>
      <c r="M1299" s="17" t="s">
        <v>5323</v>
      </c>
      <c r="N1299" s="17" t="s">
        <v>5323</v>
      </c>
      <c r="O1299" s="16" t="s">
        <v>4</v>
      </c>
    </row>
    <row r="1300" spans="1:15" ht="27" customHeight="1">
      <c r="A1300" s="11"/>
      <c r="B1300" s="12">
        <v>1297</v>
      </c>
      <c r="C1300" s="28" t="s">
        <v>3711</v>
      </c>
      <c r="D1300" s="143" t="s">
        <v>3712</v>
      </c>
      <c r="E1300" s="144" t="s">
        <v>3617</v>
      </c>
      <c r="F1300" s="46" t="s">
        <v>4</v>
      </c>
      <c r="G1300" s="29" t="s">
        <v>6522</v>
      </c>
      <c r="H1300" s="29" t="s">
        <v>5334</v>
      </c>
      <c r="I1300" s="30" t="s">
        <v>49</v>
      </c>
      <c r="J1300" s="209">
        <v>40</v>
      </c>
      <c r="K1300" s="29" t="s">
        <v>5403</v>
      </c>
      <c r="L1300" s="29" t="s">
        <v>5389</v>
      </c>
      <c r="M1300" s="29" t="s">
        <v>5323</v>
      </c>
      <c r="N1300" s="29" t="s">
        <v>5323</v>
      </c>
      <c r="O1300" s="46" t="s">
        <v>4</v>
      </c>
    </row>
    <row r="1301" spans="1:15" ht="27" customHeight="1">
      <c r="A1301" s="11"/>
      <c r="B1301" s="12">
        <v>1298</v>
      </c>
      <c r="C1301" s="13" t="s">
        <v>3709</v>
      </c>
      <c r="D1301" s="143" t="s">
        <v>3710</v>
      </c>
      <c r="E1301" s="144" t="s">
        <v>1793</v>
      </c>
      <c r="F1301" s="16" t="s">
        <v>4</v>
      </c>
      <c r="G1301" s="17" t="s">
        <v>6523</v>
      </c>
      <c r="H1301" s="17" t="s">
        <v>5334</v>
      </c>
      <c r="I1301" s="18" t="s">
        <v>129</v>
      </c>
      <c r="J1301" s="211">
        <v>40</v>
      </c>
      <c r="K1301" s="17" t="s">
        <v>5342</v>
      </c>
      <c r="L1301" s="17" t="s">
        <v>5341</v>
      </c>
      <c r="M1301" s="17" t="s">
        <v>5323</v>
      </c>
      <c r="N1301" s="17" t="s">
        <v>5323</v>
      </c>
      <c r="O1301" s="16" t="s">
        <v>4</v>
      </c>
    </row>
    <row r="1302" spans="1:15" ht="27" customHeight="1">
      <c r="A1302" s="11"/>
      <c r="B1302" s="12">
        <v>1299</v>
      </c>
      <c r="C1302" s="28" t="s">
        <v>3707</v>
      </c>
      <c r="D1302" s="143" t="s">
        <v>3708</v>
      </c>
      <c r="E1302" s="144" t="s">
        <v>1793</v>
      </c>
      <c r="F1302" s="46" t="s">
        <v>4</v>
      </c>
      <c r="G1302" s="29" t="s">
        <v>6524</v>
      </c>
      <c r="H1302" s="29" t="s">
        <v>5327</v>
      </c>
      <c r="I1302" s="30" t="s">
        <v>61</v>
      </c>
      <c r="J1302" s="209">
        <v>40</v>
      </c>
      <c r="K1302" s="29" t="s">
        <v>5338</v>
      </c>
      <c r="L1302" s="29" t="s">
        <v>5337</v>
      </c>
      <c r="M1302" s="29" t="s">
        <v>5323</v>
      </c>
      <c r="N1302" s="29" t="s">
        <v>5323</v>
      </c>
      <c r="O1302" s="46" t="s">
        <v>4</v>
      </c>
    </row>
    <row r="1303" spans="1:15" ht="27" customHeight="1">
      <c r="A1303" s="11"/>
      <c r="B1303" s="12">
        <v>1300</v>
      </c>
      <c r="C1303" s="13" t="s">
        <v>3704</v>
      </c>
      <c r="D1303" s="143" t="s">
        <v>3705</v>
      </c>
      <c r="E1303" s="144" t="s">
        <v>3653</v>
      </c>
      <c r="F1303" s="16" t="s">
        <v>4</v>
      </c>
      <c r="G1303" s="17" t="s">
        <v>6525</v>
      </c>
      <c r="H1303" s="17" t="s">
        <v>5327</v>
      </c>
      <c r="I1303" s="18" t="s">
        <v>486</v>
      </c>
      <c r="J1303" s="211">
        <v>40</v>
      </c>
      <c r="K1303" s="17" t="s">
        <v>5389</v>
      </c>
      <c r="L1303" s="17" t="s">
        <v>5377</v>
      </c>
      <c r="M1303" s="17" t="s">
        <v>5323</v>
      </c>
      <c r="N1303" s="17" t="s">
        <v>5356</v>
      </c>
      <c r="O1303" s="16" t="s">
        <v>4</v>
      </c>
    </row>
    <row r="1304" spans="1:15" ht="27" customHeight="1">
      <c r="A1304" s="20"/>
      <c r="B1304" s="12">
        <v>1301</v>
      </c>
      <c r="C1304" s="28" t="s">
        <v>6526</v>
      </c>
      <c r="D1304" s="143" t="s">
        <v>3703</v>
      </c>
      <c r="E1304" s="144" t="s">
        <v>3653</v>
      </c>
      <c r="F1304" s="46" t="s">
        <v>4</v>
      </c>
      <c r="G1304" s="29" t="s">
        <v>6527</v>
      </c>
      <c r="H1304" s="29" t="s">
        <v>5359</v>
      </c>
      <c r="I1304" s="30" t="s">
        <v>22</v>
      </c>
      <c r="J1304" s="209">
        <v>40</v>
      </c>
      <c r="K1304" s="29" t="s">
        <v>5332</v>
      </c>
      <c r="L1304" s="29" t="s">
        <v>5331</v>
      </c>
      <c r="M1304" s="29" t="s">
        <v>5323</v>
      </c>
      <c r="N1304" s="29" t="s">
        <v>5323</v>
      </c>
      <c r="O1304" s="46" t="s">
        <v>4</v>
      </c>
    </row>
    <row r="1305" spans="1:15" ht="27" customHeight="1">
      <c r="A1305" s="11"/>
      <c r="B1305" s="12">
        <v>1302</v>
      </c>
      <c r="C1305" s="13" t="s">
        <v>6528</v>
      </c>
      <c r="D1305" s="143" t="s">
        <v>3701</v>
      </c>
      <c r="E1305" s="144" t="s">
        <v>3646</v>
      </c>
      <c r="F1305" s="16" t="s">
        <v>4</v>
      </c>
      <c r="G1305" s="17" t="s">
        <v>6529</v>
      </c>
      <c r="H1305" s="17" t="s">
        <v>5320</v>
      </c>
      <c r="I1305" s="18" t="s">
        <v>16</v>
      </c>
      <c r="J1305" s="211">
        <v>40</v>
      </c>
      <c r="K1305" s="17" t="s">
        <v>5376</v>
      </c>
      <c r="L1305" s="17" t="s">
        <v>5371</v>
      </c>
      <c r="M1305" s="17" t="s">
        <v>5323</v>
      </c>
      <c r="N1305" s="17" t="s">
        <v>5323</v>
      </c>
      <c r="O1305" s="16" t="s">
        <v>4</v>
      </c>
    </row>
    <row r="1306" spans="1:15" ht="27" customHeight="1">
      <c r="A1306" s="11"/>
      <c r="B1306" s="12">
        <v>1303</v>
      </c>
      <c r="C1306" s="28" t="s">
        <v>6530</v>
      </c>
      <c r="D1306" s="143" t="s">
        <v>3699</v>
      </c>
      <c r="E1306" s="144" t="s">
        <v>3617</v>
      </c>
      <c r="F1306" s="46" t="s">
        <v>4</v>
      </c>
      <c r="G1306" s="29" t="s">
        <v>6531</v>
      </c>
      <c r="H1306" s="29" t="s">
        <v>5336</v>
      </c>
      <c r="I1306" s="30" t="s">
        <v>215</v>
      </c>
      <c r="J1306" s="209">
        <v>40</v>
      </c>
      <c r="K1306" s="29" t="s">
        <v>5374</v>
      </c>
      <c r="L1306" s="29" t="s">
        <v>5373</v>
      </c>
      <c r="M1306" s="29" t="s">
        <v>5323</v>
      </c>
      <c r="N1306" s="29" t="s">
        <v>5323</v>
      </c>
      <c r="O1306" s="46" t="s">
        <v>4</v>
      </c>
    </row>
    <row r="1307" spans="1:15" ht="27" customHeight="1">
      <c r="A1307" s="11"/>
      <c r="B1307" s="12">
        <v>1304</v>
      </c>
      <c r="C1307" s="13" t="s">
        <v>6532</v>
      </c>
      <c r="D1307" s="143" t="s">
        <v>3697</v>
      </c>
      <c r="E1307" s="144" t="s">
        <v>3653</v>
      </c>
      <c r="F1307" s="16" t="s">
        <v>4</v>
      </c>
      <c r="G1307" s="17" t="s">
        <v>6533</v>
      </c>
      <c r="H1307" s="17" t="s">
        <v>5335</v>
      </c>
      <c r="I1307" s="18" t="s">
        <v>146</v>
      </c>
      <c r="J1307" s="211">
        <v>40</v>
      </c>
      <c r="K1307" s="17" t="s">
        <v>5348</v>
      </c>
      <c r="L1307" s="17" t="s">
        <v>5361</v>
      </c>
      <c r="M1307" s="17" t="s">
        <v>5323</v>
      </c>
      <c r="N1307" s="17" t="s">
        <v>5356</v>
      </c>
      <c r="O1307" s="16" t="s">
        <v>4</v>
      </c>
    </row>
    <row r="1308" spans="1:15" ht="27" customHeight="1">
      <c r="A1308" s="11"/>
      <c r="B1308" s="12">
        <v>1305</v>
      </c>
      <c r="C1308" s="28" t="s">
        <v>6534</v>
      </c>
      <c r="D1308" s="143" t="s">
        <v>3695</v>
      </c>
      <c r="E1308" s="144" t="s">
        <v>3617</v>
      </c>
      <c r="F1308" s="46" t="s">
        <v>4</v>
      </c>
      <c r="G1308" s="29" t="s">
        <v>6535</v>
      </c>
      <c r="H1308" s="29" t="s">
        <v>5346</v>
      </c>
      <c r="I1308" s="30" t="s">
        <v>8</v>
      </c>
      <c r="J1308" s="209">
        <v>40</v>
      </c>
      <c r="K1308" s="29" t="s">
        <v>5321</v>
      </c>
      <c r="L1308" s="29" t="s">
        <v>5322</v>
      </c>
      <c r="M1308" s="29" t="s">
        <v>5323</v>
      </c>
      <c r="N1308" s="29" t="s">
        <v>5323</v>
      </c>
      <c r="O1308" s="46" t="s">
        <v>4</v>
      </c>
    </row>
    <row r="1309" spans="1:15" ht="27" customHeight="1">
      <c r="A1309" s="33"/>
      <c r="B1309" s="12">
        <v>1306</v>
      </c>
      <c r="C1309" s="13" t="s">
        <v>3692</v>
      </c>
      <c r="D1309" s="143" t="s">
        <v>3693</v>
      </c>
      <c r="E1309" s="144" t="s">
        <v>3653</v>
      </c>
      <c r="F1309" s="16" t="s">
        <v>4</v>
      </c>
      <c r="G1309" s="17" t="s">
        <v>6536</v>
      </c>
      <c r="H1309" s="17" t="s">
        <v>5320</v>
      </c>
      <c r="I1309" s="18" t="s">
        <v>24</v>
      </c>
      <c r="J1309" s="211">
        <v>40</v>
      </c>
      <c r="K1309" s="17" t="s">
        <v>5329</v>
      </c>
      <c r="L1309" s="17" t="s">
        <v>5328</v>
      </c>
      <c r="M1309" s="17" t="s">
        <v>5323</v>
      </c>
      <c r="N1309" s="17" t="s">
        <v>5323</v>
      </c>
      <c r="O1309" s="16" t="s">
        <v>4</v>
      </c>
    </row>
    <row r="1310" spans="1:15" ht="27" customHeight="1">
      <c r="A1310" s="11"/>
      <c r="B1310" s="12">
        <v>1307</v>
      </c>
      <c r="C1310" s="28" t="s">
        <v>3690</v>
      </c>
      <c r="D1310" s="143" t="s">
        <v>3691</v>
      </c>
      <c r="E1310" s="144" t="s">
        <v>3653</v>
      </c>
      <c r="F1310" s="46" t="s">
        <v>4</v>
      </c>
      <c r="G1310" s="29" t="s">
        <v>6537</v>
      </c>
      <c r="H1310" s="29" t="s">
        <v>5351</v>
      </c>
      <c r="I1310" s="30" t="s">
        <v>215</v>
      </c>
      <c r="J1310" s="209">
        <v>40</v>
      </c>
      <c r="K1310" s="29" t="s">
        <v>5374</v>
      </c>
      <c r="L1310" s="29" t="s">
        <v>5373</v>
      </c>
      <c r="M1310" s="29" t="s">
        <v>5323</v>
      </c>
      <c r="N1310" s="29" t="s">
        <v>5323</v>
      </c>
      <c r="O1310" s="46" t="s">
        <v>4</v>
      </c>
    </row>
    <row r="1311" spans="1:15" ht="27" customHeight="1">
      <c r="A1311" s="11"/>
      <c r="B1311" s="12">
        <v>1308</v>
      </c>
      <c r="C1311" s="13" t="s">
        <v>3688</v>
      </c>
      <c r="D1311" s="122" t="s">
        <v>3689</v>
      </c>
      <c r="E1311" s="145" t="s">
        <v>3642</v>
      </c>
      <c r="F1311" s="16" t="s">
        <v>4</v>
      </c>
      <c r="G1311" s="17" t="s">
        <v>6538</v>
      </c>
      <c r="H1311" s="17" t="s">
        <v>5327</v>
      </c>
      <c r="I1311" s="18" t="s">
        <v>226</v>
      </c>
      <c r="J1311" s="211">
        <v>40</v>
      </c>
      <c r="K1311" s="17" t="s">
        <v>5324</v>
      </c>
      <c r="L1311" s="17" t="s">
        <v>5324</v>
      </c>
      <c r="M1311" s="17" t="s">
        <v>5323</v>
      </c>
      <c r="N1311" s="17" t="s">
        <v>5323</v>
      </c>
      <c r="O1311" s="16" t="s">
        <v>4</v>
      </c>
    </row>
    <row r="1312" spans="1:15" ht="27" customHeight="1">
      <c r="A1312" s="11"/>
      <c r="B1312" s="12">
        <v>1309</v>
      </c>
      <c r="C1312" s="28" t="s">
        <v>3735</v>
      </c>
      <c r="D1312" s="143" t="s">
        <v>3736</v>
      </c>
      <c r="E1312" s="144" t="s">
        <v>3642</v>
      </c>
      <c r="F1312" s="46" t="s">
        <v>4</v>
      </c>
      <c r="G1312" s="29" t="s">
        <v>3737</v>
      </c>
      <c r="H1312" s="29" t="s">
        <v>5335</v>
      </c>
      <c r="I1312" s="30" t="s">
        <v>22</v>
      </c>
      <c r="J1312" s="209">
        <v>40</v>
      </c>
      <c r="K1312" s="29" t="s">
        <v>5332</v>
      </c>
      <c r="L1312" s="29" t="s">
        <v>5331</v>
      </c>
      <c r="M1312" s="29" t="s">
        <v>5323</v>
      </c>
      <c r="N1312" s="29" t="s">
        <v>5323</v>
      </c>
      <c r="O1312" s="46" t="s">
        <v>4</v>
      </c>
    </row>
    <row r="1313" spans="1:15" ht="27" customHeight="1">
      <c r="A1313" s="11"/>
      <c r="B1313" s="12">
        <v>1310</v>
      </c>
      <c r="C1313" s="13" t="s">
        <v>3738</v>
      </c>
      <c r="D1313" s="143" t="s">
        <v>3739</v>
      </c>
      <c r="E1313" s="144" t="s">
        <v>3646</v>
      </c>
      <c r="F1313" s="16" t="s">
        <v>4</v>
      </c>
      <c r="G1313" s="17" t="s">
        <v>3740</v>
      </c>
      <c r="H1313" s="17" t="s">
        <v>5320</v>
      </c>
      <c r="I1313" s="18" t="s">
        <v>14</v>
      </c>
      <c r="J1313" s="211">
        <v>40</v>
      </c>
      <c r="K1313" s="17" t="s">
        <v>5328</v>
      </c>
      <c r="L1313" s="17" t="s">
        <v>5329</v>
      </c>
      <c r="M1313" s="17" t="s">
        <v>5323</v>
      </c>
      <c r="N1313" s="17" t="s">
        <v>5323</v>
      </c>
      <c r="O1313" s="16" t="s">
        <v>4</v>
      </c>
    </row>
    <row r="1314" spans="1:15" ht="27" customHeight="1">
      <c r="A1314" s="33"/>
      <c r="B1314" s="12">
        <v>1311</v>
      </c>
      <c r="C1314" s="28" t="s">
        <v>6539</v>
      </c>
      <c r="D1314" s="143" t="s">
        <v>3742</v>
      </c>
      <c r="E1314" s="144" t="s">
        <v>3646</v>
      </c>
      <c r="F1314" s="46" t="s">
        <v>4</v>
      </c>
      <c r="G1314" s="29" t="s">
        <v>3743</v>
      </c>
      <c r="H1314" s="29" t="s">
        <v>5351</v>
      </c>
      <c r="I1314" s="30" t="s">
        <v>8</v>
      </c>
      <c r="J1314" s="209">
        <v>40</v>
      </c>
      <c r="K1314" s="29" t="s">
        <v>5321</v>
      </c>
      <c r="L1314" s="29" t="s">
        <v>5328</v>
      </c>
      <c r="M1314" s="29" t="s">
        <v>5323</v>
      </c>
      <c r="N1314" s="29" t="s">
        <v>5392</v>
      </c>
      <c r="O1314" s="46" t="s">
        <v>4</v>
      </c>
    </row>
    <row r="1315" spans="1:15" ht="27" customHeight="1">
      <c r="A1315" s="11"/>
      <c r="B1315" s="12">
        <v>1312</v>
      </c>
      <c r="C1315" s="13" t="s">
        <v>6540</v>
      </c>
      <c r="D1315" s="143" t="s">
        <v>3745</v>
      </c>
      <c r="E1315" s="144" t="s">
        <v>3646</v>
      </c>
      <c r="F1315" s="16" t="s">
        <v>4</v>
      </c>
      <c r="G1315" s="17" t="s">
        <v>3746</v>
      </c>
      <c r="H1315" s="17" t="s">
        <v>5336</v>
      </c>
      <c r="I1315" s="18" t="s">
        <v>129</v>
      </c>
      <c r="J1315" s="211">
        <v>40</v>
      </c>
      <c r="K1315" s="17" t="s">
        <v>5342</v>
      </c>
      <c r="L1315" s="17" t="s">
        <v>5338</v>
      </c>
      <c r="M1315" s="17" t="s">
        <v>5323</v>
      </c>
      <c r="N1315" s="17" t="s">
        <v>5419</v>
      </c>
      <c r="O1315" s="16" t="s">
        <v>4</v>
      </c>
    </row>
    <row r="1316" spans="1:15" ht="27" customHeight="1">
      <c r="A1316" s="11"/>
      <c r="B1316" s="12">
        <v>1313</v>
      </c>
      <c r="C1316" s="28" t="s">
        <v>6541</v>
      </c>
      <c r="D1316" s="143" t="s">
        <v>3748</v>
      </c>
      <c r="E1316" s="144" t="s">
        <v>3653</v>
      </c>
      <c r="F1316" s="46" t="s">
        <v>4</v>
      </c>
      <c r="G1316" s="29" t="s">
        <v>3749</v>
      </c>
      <c r="H1316" s="29" t="s">
        <v>5334</v>
      </c>
      <c r="I1316" s="30" t="s">
        <v>61</v>
      </c>
      <c r="J1316" s="209">
        <v>40</v>
      </c>
      <c r="K1316" s="29" t="s">
        <v>5338</v>
      </c>
      <c r="L1316" s="29" t="s">
        <v>5337</v>
      </c>
      <c r="M1316" s="29" t="s">
        <v>5323</v>
      </c>
      <c r="N1316" s="29" t="s">
        <v>5323</v>
      </c>
      <c r="O1316" s="46" t="s">
        <v>4</v>
      </c>
    </row>
    <row r="1317" spans="1:15" ht="27" customHeight="1">
      <c r="A1317" s="11"/>
      <c r="B1317" s="12">
        <v>1314</v>
      </c>
      <c r="C1317" s="13" t="s">
        <v>6542</v>
      </c>
      <c r="D1317" s="143" t="s">
        <v>3751</v>
      </c>
      <c r="E1317" s="144" t="s">
        <v>3646</v>
      </c>
      <c r="F1317" s="16" t="s">
        <v>4</v>
      </c>
      <c r="G1317" s="17" t="s">
        <v>3752</v>
      </c>
      <c r="H1317" s="17" t="s">
        <v>5327</v>
      </c>
      <c r="I1317" s="18" t="s">
        <v>56</v>
      </c>
      <c r="J1317" s="211">
        <v>40</v>
      </c>
      <c r="K1317" s="17" t="s">
        <v>5339</v>
      </c>
      <c r="L1317" s="17" t="s">
        <v>5340</v>
      </c>
      <c r="M1317" s="17" t="s">
        <v>5323</v>
      </c>
      <c r="N1317" s="17" t="s">
        <v>5323</v>
      </c>
      <c r="O1317" s="16" t="s">
        <v>4</v>
      </c>
    </row>
    <row r="1318" spans="1:15" ht="27" customHeight="1">
      <c r="A1318" s="11"/>
      <c r="B1318" s="12">
        <v>1315</v>
      </c>
      <c r="C1318" s="28" t="s">
        <v>6543</v>
      </c>
      <c r="D1318" s="143" t="s">
        <v>3754</v>
      </c>
      <c r="E1318" s="144" t="s">
        <v>3617</v>
      </c>
      <c r="F1318" s="46" t="s">
        <v>4</v>
      </c>
      <c r="G1318" s="29" t="s">
        <v>3755</v>
      </c>
      <c r="H1318" s="29" t="s">
        <v>5359</v>
      </c>
      <c r="I1318" s="30" t="s">
        <v>300</v>
      </c>
      <c r="J1318" s="209">
        <v>40</v>
      </c>
      <c r="K1318" s="29" t="s">
        <v>5421</v>
      </c>
      <c r="L1318" s="29" t="s">
        <v>5356</v>
      </c>
      <c r="M1318" s="29" t="s">
        <v>5323</v>
      </c>
      <c r="N1318" s="29" t="s">
        <v>5323</v>
      </c>
      <c r="O1318" s="46" t="s">
        <v>4</v>
      </c>
    </row>
    <row r="1319" spans="1:15" ht="27" customHeight="1">
      <c r="A1319" s="33"/>
      <c r="B1319" s="12">
        <v>1316</v>
      </c>
      <c r="C1319" s="13" t="s">
        <v>3756</v>
      </c>
      <c r="D1319" s="143" t="s">
        <v>3757</v>
      </c>
      <c r="E1319" s="144" t="s">
        <v>1793</v>
      </c>
      <c r="F1319" s="16" t="s">
        <v>4</v>
      </c>
      <c r="G1319" s="17" t="s">
        <v>3758</v>
      </c>
      <c r="H1319" s="17" t="s">
        <v>5346</v>
      </c>
      <c r="I1319" s="18" t="s">
        <v>215</v>
      </c>
      <c r="J1319" s="211">
        <v>40</v>
      </c>
      <c r="K1319" s="17" t="s">
        <v>5374</v>
      </c>
      <c r="L1319" s="17" t="s">
        <v>5373</v>
      </c>
      <c r="M1319" s="17" t="s">
        <v>5323</v>
      </c>
      <c r="N1319" s="17" t="s">
        <v>5323</v>
      </c>
      <c r="O1319" s="16" t="s">
        <v>4</v>
      </c>
    </row>
    <row r="1320" spans="1:15" ht="27" customHeight="1">
      <c r="A1320" s="11"/>
      <c r="B1320" s="12">
        <v>1317</v>
      </c>
      <c r="C1320" s="28" t="s">
        <v>3759</v>
      </c>
      <c r="D1320" s="143" t="s">
        <v>3760</v>
      </c>
      <c r="E1320" s="144" t="s">
        <v>3653</v>
      </c>
      <c r="F1320" s="46" t="s">
        <v>4</v>
      </c>
      <c r="G1320" s="29" t="s">
        <v>3761</v>
      </c>
      <c r="H1320" s="29" t="s">
        <v>5335</v>
      </c>
      <c r="I1320" s="30" t="s">
        <v>282</v>
      </c>
      <c r="J1320" s="209">
        <v>40</v>
      </c>
      <c r="K1320" s="29" t="s">
        <v>5373</v>
      </c>
      <c r="L1320" s="29" t="s">
        <v>5374</v>
      </c>
      <c r="M1320" s="29" t="s">
        <v>5323</v>
      </c>
      <c r="N1320" s="29" t="s">
        <v>5323</v>
      </c>
      <c r="O1320" s="46" t="s">
        <v>4</v>
      </c>
    </row>
    <row r="1321" spans="1:15" ht="27" customHeight="1">
      <c r="A1321" s="11"/>
      <c r="B1321" s="12">
        <v>1318</v>
      </c>
      <c r="C1321" s="13" t="s">
        <v>3762</v>
      </c>
      <c r="D1321" s="143" t="s">
        <v>3763</v>
      </c>
      <c r="E1321" s="144" t="s">
        <v>3617</v>
      </c>
      <c r="F1321" s="16" t="s">
        <v>4</v>
      </c>
      <c r="G1321" s="17" t="s">
        <v>3764</v>
      </c>
      <c r="H1321" s="17" t="s">
        <v>5320</v>
      </c>
      <c r="I1321" s="18" t="s">
        <v>44</v>
      </c>
      <c r="J1321" s="211">
        <v>40</v>
      </c>
      <c r="K1321" s="17" t="s">
        <v>5349</v>
      </c>
      <c r="L1321" s="17" t="s">
        <v>5358</v>
      </c>
      <c r="M1321" s="17" t="s">
        <v>5323</v>
      </c>
      <c r="N1321" s="17" t="s">
        <v>5356</v>
      </c>
      <c r="O1321" s="16" t="s">
        <v>4</v>
      </c>
    </row>
    <row r="1322" spans="1:15" ht="27" customHeight="1">
      <c r="A1322" s="11"/>
      <c r="B1322" s="12">
        <v>1319</v>
      </c>
      <c r="C1322" s="28" t="s">
        <v>3765</v>
      </c>
      <c r="D1322" s="143" t="s">
        <v>3766</v>
      </c>
      <c r="E1322" s="144" t="s">
        <v>1793</v>
      </c>
      <c r="F1322" s="46" t="s">
        <v>4</v>
      </c>
      <c r="G1322" s="29" t="s">
        <v>3767</v>
      </c>
      <c r="H1322" s="29" t="s">
        <v>5351</v>
      </c>
      <c r="I1322" s="30" t="s">
        <v>49</v>
      </c>
      <c r="J1322" s="209">
        <v>40</v>
      </c>
      <c r="K1322" s="29" t="s">
        <v>5403</v>
      </c>
      <c r="L1322" s="29" t="s">
        <v>5389</v>
      </c>
      <c r="M1322" s="29" t="s">
        <v>5323</v>
      </c>
      <c r="N1322" s="29" t="s">
        <v>5323</v>
      </c>
      <c r="O1322" s="46" t="s">
        <v>4</v>
      </c>
    </row>
    <row r="1323" spans="1:15" ht="27" customHeight="1">
      <c r="A1323" s="11"/>
      <c r="B1323" s="12">
        <v>1320</v>
      </c>
      <c r="C1323" s="13" t="s">
        <v>3768</v>
      </c>
      <c r="D1323" s="143" t="s">
        <v>3769</v>
      </c>
      <c r="E1323" s="144" t="s">
        <v>3617</v>
      </c>
      <c r="F1323" s="16" t="s">
        <v>4</v>
      </c>
      <c r="G1323" s="17" t="s">
        <v>3770</v>
      </c>
      <c r="H1323" s="17" t="s">
        <v>5336</v>
      </c>
      <c r="I1323" s="18" t="s">
        <v>164</v>
      </c>
      <c r="J1323" s="211">
        <v>40</v>
      </c>
      <c r="K1323" s="17" t="s">
        <v>5418</v>
      </c>
      <c r="L1323" s="17" t="s">
        <v>5419</v>
      </c>
      <c r="M1323" s="17" t="s">
        <v>5323</v>
      </c>
      <c r="N1323" s="17" t="s">
        <v>5323</v>
      </c>
      <c r="O1323" s="16" t="s">
        <v>4</v>
      </c>
    </row>
    <row r="1324" spans="1:15" ht="27" customHeight="1">
      <c r="A1324" s="20"/>
      <c r="B1324" s="12">
        <v>1321</v>
      </c>
      <c r="C1324" s="28" t="s">
        <v>6544</v>
      </c>
      <c r="D1324" s="143" t="s">
        <v>3598</v>
      </c>
      <c r="E1324" s="144" t="s">
        <v>3653</v>
      </c>
      <c r="F1324" s="46" t="s">
        <v>4</v>
      </c>
      <c r="G1324" s="29" t="s">
        <v>3772</v>
      </c>
      <c r="H1324" s="29" t="s">
        <v>5334</v>
      </c>
      <c r="I1324" s="30" t="s">
        <v>24</v>
      </c>
      <c r="J1324" s="209">
        <v>40</v>
      </c>
      <c r="K1324" s="29" t="s">
        <v>5329</v>
      </c>
      <c r="L1324" s="29" t="s">
        <v>5373</v>
      </c>
      <c r="M1324" s="29" t="s">
        <v>5323</v>
      </c>
      <c r="N1324" s="29" t="s">
        <v>5356</v>
      </c>
      <c r="O1324" s="46" t="s">
        <v>4</v>
      </c>
    </row>
    <row r="1325" spans="1:15" ht="27" customHeight="1">
      <c r="A1325" s="11"/>
      <c r="B1325" s="12">
        <v>1322</v>
      </c>
      <c r="C1325" s="13" t="s">
        <v>6545</v>
      </c>
      <c r="D1325" s="143" t="s">
        <v>3774</v>
      </c>
      <c r="E1325" s="144" t="s">
        <v>3646</v>
      </c>
      <c r="F1325" s="16" t="s">
        <v>4</v>
      </c>
      <c r="G1325" s="17" t="s">
        <v>3775</v>
      </c>
      <c r="H1325" s="17" t="s">
        <v>5327</v>
      </c>
      <c r="I1325" s="18" t="s">
        <v>85</v>
      </c>
      <c r="J1325" s="211">
        <v>40</v>
      </c>
      <c r="K1325" s="17" t="s">
        <v>5340</v>
      </c>
      <c r="L1325" s="17" t="s">
        <v>5339</v>
      </c>
      <c r="M1325" s="17" t="s">
        <v>5323</v>
      </c>
      <c r="N1325" s="17" t="s">
        <v>5323</v>
      </c>
      <c r="O1325" s="16" t="s">
        <v>4</v>
      </c>
    </row>
    <row r="1326" spans="1:15" ht="27" customHeight="1">
      <c r="A1326" s="11"/>
      <c r="B1326" s="12">
        <v>1323</v>
      </c>
      <c r="C1326" s="28" t="s">
        <v>6546</v>
      </c>
      <c r="D1326" s="143" t="s">
        <v>3777</v>
      </c>
      <c r="E1326" s="144" t="s">
        <v>3617</v>
      </c>
      <c r="F1326" s="46" t="s">
        <v>4</v>
      </c>
      <c r="G1326" s="29" t="s">
        <v>3778</v>
      </c>
      <c r="H1326" s="29" t="s">
        <v>5359</v>
      </c>
      <c r="I1326" s="30" t="s">
        <v>22</v>
      </c>
      <c r="J1326" s="209">
        <v>40</v>
      </c>
      <c r="K1326" s="29" t="s">
        <v>5332</v>
      </c>
      <c r="L1326" s="29" t="s">
        <v>5331</v>
      </c>
      <c r="M1326" s="29" t="s">
        <v>5323</v>
      </c>
      <c r="N1326" s="29" t="s">
        <v>5323</v>
      </c>
      <c r="O1326" s="46" t="s">
        <v>4</v>
      </c>
    </row>
    <row r="1327" spans="1:15" ht="27" customHeight="1">
      <c r="A1327" s="11"/>
      <c r="B1327" s="12">
        <v>1324</v>
      </c>
      <c r="C1327" s="13" t="s">
        <v>6547</v>
      </c>
      <c r="D1327" s="143" t="s">
        <v>3780</v>
      </c>
      <c r="E1327" s="144" t="s">
        <v>3653</v>
      </c>
      <c r="F1327" s="16" t="s">
        <v>4</v>
      </c>
      <c r="G1327" s="17" t="s">
        <v>3781</v>
      </c>
      <c r="H1327" s="17" t="s">
        <v>5346</v>
      </c>
      <c r="I1327" s="18" t="s">
        <v>215</v>
      </c>
      <c r="J1327" s="211">
        <v>40</v>
      </c>
      <c r="K1327" s="17" t="s">
        <v>5374</v>
      </c>
      <c r="L1327" s="17" t="s">
        <v>5373</v>
      </c>
      <c r="M1327" s="17" t="s">
        <v>5323</v>
      </c>
      <c r="N1327" s="17" t="s">
        <v>5323</v>
      </c>
      <c r="O1327" s="16" t="s">
        <v>4</v>
      </c>
    </row>
    <row r="1328" spans="1:15" ht="27" customHeight="1">
      <c r="A1328" s="11"/>
      <c r="B1328" s="12">
        <v>1325</v>
      </c>
      <c r="C1328" s="28" t="s">
        <v>6548</v>
      </c>
      <c r="D1328" s="143" t="s">
        <v>3783</v>
      </c>
      <c r="E1328" s="144" t="s">
        <v>1793</v>
      </c>
      <c r="F1328" s="46" t="s">
        <v>4</v>
      </c>
      <c r="G1328" s="29" t="s">
        <v>3784</v>
      </c>
      <c r="H1328" s="29" t="s">
        <v>5335</v>
      </c>
      <c r="I1328" s="30" t="s">
        <v>6</v>
      </c>
      <c r="J1328" s="209">
        <v>40</v>
      </c>
      <c r="K1328" s="29" t="s">
        <v>5331</v>
      </c>
      <c r="L1328" s="29" t="s">
        <v>5332</v>
      </c>
      <c r="M1328" s="29" t="s">
        <v>5323</v>
      </c>
      <c r="N1328" s="29" t="s">
        <v>5323</v>
      </c>
      <c r="O1328" s="46" t="s">
        <v>4</v>
      </c>
    </row>
    <row r="1329" spans="1:15" ht="27" customHeight="1">
      <c r="A1329" s="33"/>
      <c r="B1329" s="12">
        <v>1326</v>
      </c>
      <c r="C1329" s="13" t="s">
        <v>3785</v>
      </c>
      <c r="D1329" s="143" t="s">
        <v>3786</v>
      </c>
      <c r="E1329" s="144" t="s">
        <v>3653</v>
      </c>
      <c r="F1329" s="16" t="s">
        <v>4</v>
      </c>
      <c r="G1329" s="17" t="s">
        <v>3787</v>
      </c>
      <c r="H1329" s="17" t="s">
        <v>5320</v>
      </c>
      <c r="I1329" s="18" t="s">
        <v>30</v>
      </c>
      <c r="J1329" s="211">
        <v>40</v>
      </c>
      <c r="K1329" s="17" t="s">
        <v>5360</v>
      </c>
      <c r="L1329" s="17" t="s">
        <v>5361</v>
      </c>
      <c r="M1329" s="17" t="s">
        <v>5323</v>
      </c>
      <c r="N1329" s="17" t="s">
        <v>5323</v>
      </c>
      <c r="O1329" s="16" t="s">
        <v>4</v>
      </c>
    </row>
    <row r="1330" spans="1:15" ht="27" customHeight="1">
      <c r="A1330" s="11"/>
      <c r="B1330" s="12">
        <v>1327</v>
      </c>
      <c r="C1330" s="28" t="s">
        <v>3788</v>
      </c>
      <c r="D1330" s="143" t="s">
        <v>3789</v>
      </c>
      <c r="E1330" s="144" t="s">
        <v>3642</v>
      </c>
      <c r="F1330" s="46" t="s">
        <v>4</v>
      </c>
      <c r="G1330" s="29" t="s">
        <v>3790</v>
      </c>
      <c r="H1330" s="29" t="s">
        <v>5351</v>
      </c>
      <c r="I1330" s="30" t="s">
        <v>226</v>
      </c>
      <c r="J1330" s="209">
        <v>40</v>
      </c>
      <c r="K1330" s="29" t="s">
        <v>5324</v>
      </c>
      <c r="L1330" s="29" t="s">
        <v>5324</v>
      </c>
      <c r="M1330" s="29" t="s">
        <v>5323</v>
      </c>
      <c r="N1330" s="29" t="s">
        <v>5323</v>
      </c>
      <c r="O1330" s="46" t="s">
        <v>4</v>
      </c>
    </row>
    <row r="1331" spans="1:15" ht="27" customHeight="1">
      <c r="A1331" s="11"/>
      <c r="B1331" s="12">
        <v>1328</v>
      </c>
      <c r="C1331" s="13" t="s">
        <v>3791</v>
      </c>
      <c r="D1331" s="149" t="s">
        <v>3792</v>
      </c>
      <c r="E1331" s="144" t="s">
        <v>3617</v>
      </c>
      <c r="F1331" s="16" t="s">
        <v>4</v>
      </c>
      <c r="G1331" s="17" t="s">
        <v>3793</v>
      </c>
      <c r="H1331" s="17" t="s">
        <v>5336</v>
      </c>
      <c r="I1331" s="18" t="s">
        <v>300</v>
      </c>
      <c r="J1331" s="211">
        <v>40</v>
      </c>
      <c r="K1331" s="17" t="s">
        <v>5421</v>
      </c>
      <c r="L1331" s="17" t="s">
        <v>5356</v>
      </c>
      <c r="M1331" s="17" t="s">
        <v>5323</v>
      </c>
      <c r="N1331" s="17" t="s">
        <v>5323</v>
      </c>
      <c r="O1331" s="16" t="s">
        <v>4</v>
      </c>
    </row>
    <row r="1332" spans="1:15" ht="27" customHeight="1">
      <c r="A1332" s="11"/>
      <c r="B1332" s="12">
        <v>1329</v>
      </c>
      <c r="C1332" s="28" t="s">
        <v>3794</v>
      </c>
      <c r="D1332" s="150" t="s">
        <v>3795</v>
      </c>
      <c r="E1332" s="144" t="s">
        <v>3617</v>
      </c>
      <c r="F1332" s="46" t="s">
        <v>4</v>
      </c>
      <c r="G1332" s="29" t="s">
        <v>3796</v>
      </c>
      <c r="H1332" s="29" t="s">
        <v>5334</v>
      </c>
      <c r="I1332" s="30" t="s">
        <v>61</v>
      </c>
      <c r="J1332" s="209">
        <v>40</v>
      </c>
      <c r="K1332" s="29" t="s">
        <v>5338</v>
      </c>
      <c r="L1332" s="29" t="s">
        <v>5337</v>
      </c>
      <c r="M1332" s="29" t="s">
        <v>5323</v>
      </c>
      <c r="N1332" s="29" t="s">
        <v>5323</v>
      </c>
      <c r="O1332" s="46" t="s">
        <v>4</v>
      </c>
    </row>
    <row r="1333" spans="1:15" ht="27" customHeight="1">
      <c r="A1333" s="11"/>
      <c r="B1333" s="12">
        <v>1330</v>
      </c>
      <c r="C1333" s="13" t="s">
        <v>3797</v>
      </c>
      <c r="D1333" s="143" t="s">
        <v>3798</v>
      </c>
      <c r="E1333" s="144" t="s">
        <v>3646</v>
      </c>
      <c r="F1333" s="16" t="s">
        <v>4</v>
      </c>
      <c r="G1333" s="17" t="s">
        <v>3799</v>
      </c>
      <c r="H1333" s="17" t="s">
        <v>5327</v>
      </c>
      <c r="I1333" s="18" t="s">
        <v>61</v>
      </c>
      <c r="J1333" s="211">
        <v>40</v>
      </c>
      <c r="K1333" s="17" t="s">
        <v>5338</v>
      </c>
      <c r="L1333" s="17" t="s">
        <v>5337</v>
      </c>
      <c r="M1333" s="17" t="s">
        <v>5323</v>
      </c>
      <c r="N1333" s="17" t="s">
        <v>5323</v>
      </c>
      <c r="O1333" s="16" t="s">
        <v>4</v>
      </c>
    </row>
    <row r="1334" spans="1:15" ht="27" customHeight="1">
      <c r="A1334" s="33"/>
      <c r="B1334" s="12">
        <v>1331</v>
      </c>
      <c r="C1334" s="28" t="s">
        <v>6549</v>
      </c>
      <c r="D1334" s="143" t="s">
        <v>3801</v>
      </c>
      <c r="E1334" s="144" t="s">
        <v>3646</v>
      </c>
      <c r="F1334" s="46" t="s">
        <v>4</v>
      </c>
      <c r="G1334" s="29" t="s">
        <v>3802</v>
      </c>
      <c r="H1334" s="29" t="s">
        <v>5359</v>
      </c>
      <c r="I1334" s="30" t="s">
        <v>129</v>
      </c>
      <c r="J1334" s="209">
        <v>40</v>
      </c>
      <c r="K1334" s="29" t="s">
        <v>5342</v>
      </c>
      <c r="L1334" s="29" t="s">
        <v>5374</v>
      </c>
      <c r="M1334" s="29" t="s">
        <v>5323</v>
      </c>
      <c r="N1334" s="29" t="s">
        <v>5356</v>
      </c>
      <c r="O1334" s="46" t="s">
        <v>4</v>
      </c>
    </row>
    <row r="1335" spans="1:15" ht="27" customHeight="1">
      <c r="A1335" s="11"/>
      <c r="B1335" s="12">
        <v>1332</v>
      </c>
      <c r="C1335" s="13" t="s">
        <v>6550</v>
      </c>
      <c r="D1335" s="143" t="s">
        <v>3804</v>
      </c>
      <c r="E1335" s="144" t="s">
        <v>3642</v>
      </c>
      <c r="F1335" s="16" t="s">
        <v>4</v>
      </c>
      <c r="G1335" s="17" t="s">
        <v>3805</v>
      </c>
      <c r="H1335" s="17" t="s">
        <v>5346</v>
      </c>
      <c r="I1335" s="18" t="s">
        <v>10</v>
      </c>
      <c r="J1335" s="211">
        <v>40</v>
      </c>
      <c r="K1335" s="17" t="s">
        <v>5358</v>
      </c>
      <c r="L1335" s="17" t="s">
        <v>5357</v>
      </c>
      <c r="M1335" s="17" t="s">
        <v>5323</v>
      </c>
      <c r="N1335" s="17" t="s">
        <v>5323</v>
      </c>
      <c r="O1335" s="16" t="s">
        <v>4</v>
      </c>
    </row>
    <row r="1336" spans="1:15" ht="27" customHeight="1">
      <c r="A1336" s="11"/>
      <c r="B1336" s="12">
        <v>1333</v>
      </c>
      <c r="C1336" s="28" t="s">
        <v>6551</v>
      </c>
      <c r="D1336" s="122" t="s">
        <v>3807</v>
      </c>
      <c r="E1336" s="145" t="s">
        <v>3642</v>
      </c>
      <c r="F1336" s="46" t="s">
        <v>4</v>
      </c>
      <c r="G1336" s="29" t="s">
        <v>3808</v>
      </c>
      <c r="H1336" s="29" t="s">
        <v>5335</v>
      </c>
      <c r="I1336" s="30" t="s">
        <v>8</v>
      </c>
      <c r="J1336" s="209">
        <v>40</v>
      </c>
      <c r="K1336" s="29" t="s">
        <v>5321</v>
      </c>
      <c r="L1336" s="29" t="s">
        <v>5322</v>
      </c>
      <c r="M1336" s="29" t="s">
        <v>5323</v>
      </c>
      <c r="N1336" s="29" t="s">
        <v>5323</v>
      </c>
      <c r="O1336" s="46" t="s">
        <v>4</v>
      </c>
    </row>
    <row r="1337" spans="1:15" ht="27" customHeight="1">
      <c r="A1337" s="11"/>
      <c r="B1337" s="12">
        <v>1334</v>
      </c>
      <c r="C1337" s="13" t="s">
        <v>6552</v>
      </c>
      <c r="D1337" s="143" t="s">
        <v>3216</v>
      </c>
      <c r="E1337" s="144" t="s">
        <v>3642</v>
      </c>
      <c r="F1337" s="16" t="s">
        <v>4</v>
      </c>
      <c r="G1337" s="17" t="s">
        <v>3812</v>
      </c>
      <c r="H1337" s="17" t="s">
        <v>5336</v>
      </c>
      <c r="I1337" s="18" t="s">
        <v>6</v>
      </c>
      <c r="J1337" s="211">
        <v>40</v>
      </c>
      <c r="K1337" s="17" t="s">
        <v>5331</v>
      </c>
      <c r="L1337" s="17" t="s">
        <v>5332</v>
      </c>
      <c r="M1337" s="17" t="s">
        <v>5323</v>
      </c>
      <c r="N1337" s="17" t="s">
        <v>5323</v>
      </c>
      <c r="O1337" s="16" t="s">
        <v>4</v>
      </c>
    </row>
    <row r="1338" spans="1:15" ht="27" customHeight="1">
      <c r="A1338" s="11"/>
      <c r="B1338" s="12">
        <v>1335</v>
      </c>
      <c r="C1338" s="28" t="s">
        <v>6553</v>
      </c>
      <c r="D1338" s="143" t="s">
        <v>3814</v>
      </c>
      <c r="E1338" s="144" t="s">
        <v>3642</v>
      </c>
      <c r="F1338" s="46" t="s">
        <v>4</v>
      </c>
      <c r="G1338" s="29" t="s">
        <v>3815</v>
      </c>
      <c r="H1338" s="29" t="s">
        <v>5334</v>
      </c>
      <c r="I1338" s="30" t="s">
        <v>30</v>
      </c>
      <c r="J1338" s="209">
        <v>40</v>
      </c>
      <c r="K1338" s="29" t="s">
        <v>5360</v>
      </c>
      <c r="L1338" s="29" t="s">
        <v>5371</v>
      </c>
      <c r="M1338" s="29" t="s">
        <v>5392</v>
      </c>
      <c r="N1338" s="29" t="s">
        <v>5323</v>
      </c>
      <c r="O1338" s="46" t="s">
        <v>4</v>
      </c>
    </row>
    <row r="1339" spans="1:15" ht="27" customHeight="1">
      <c r="A1339" s="33"/>
      <c r="B1339" s="12">
        <v>1336</v>
      </c>
      <c r="C1339" s="13" t="s">
        <v>3816</v>
      </c>
      <c r="D1339" s="143" t="s">
        <v>3817</v>
      </c>
      <c r="E1339" s="144" t="s">
        <v>3617</v>
      </c>
      <c r="F1339" s="16" t="s">
        <v>4</v>
      </c>
      <c r="G1339" s="17" t="s">
        <v>3818</v>
      </c>
      <c r="H1339" s="17" t="s">
        <v>5336</v>
      </c>
      <c r="I1339" s="18" t="s">
        <v>49</v>
      </c>
      <c r="J1339" s="211">
        <v>40</v>
      </c>
      <c r="K1339" s="17" t="s">
        <v>5403</v>
      </c>
      <c r="L1339" s="17" t="s">
        <v>5389</v>
      </c>
      <c r="M1339" s="17" t="s">
        <v>5323</v>
      </c>
      <c r="N1339" s="17" t="s">
        <v>5323</v>
      </c>
      <c r="O1339" s="16" t="s">
        <v>4</v>
      </c>
    </row>
    <row r="1340" spans="1:15" ht="27" customHeight="1">
      <c r="A1340" s="11"/>
      <c r="B1340" s="12">
        <v>1337</v>
      </c>
      <c r="C1340" s="28" t="s">
        <v>3819</v>
      </c>
      <c r="D1340" s="143" t="s">
        <v>3820</v>
      </c>
      <c r="E1340" s="144" t="s">
        <v>3642</v>
      </c>
      <c r="F1340" s="46" t="s">
        <v>4</v>
      </c>
      <c r="G1340" s="29" t="s">
        <v>3821</v>
      </c>
      <c r="H1340" s="29" t="s">
        <v>5334</v>
      </c>
      <c r="I1340" s="30" t="s">
        <v>90</v>
      </c>
      <c r="J1340" s="209">
        <v>40</v>
      </c>
      <c r="K1340" s="29" t="s">
        <v>5357</v>
      </c>
      <c r="L1340" s="29" t="s">
        <v>5358</v>
      </c>
      <c r="M1340" s="29" t="s">
        <v>5323</v>
      </c>
      <c r="N1340" s="29" t="s">
        <v>5323</v>
      </c>
      <c r="O1340" s="46" t="s">
        <v>4</v>
      </c>
    </row>
    <row r="1341" spans="1:15" ht="27" customHeight="1">
      <c r="A1341" s="11"/>
      <c r="B1341" s="12">
        <v>1338</v>
      </c>
      <c r="C1341" s="13" t="s">
        <v>3822</v>
      </c>
      <c r="D1341" s="143" t="s">
        <v>3823</v>
      </c>
      <c r="E1341" s="144" t="s">
        <v>3642</v>
      </c>
      <c r="F1341" s="16" t="s">
        <v>4</v>
      </c>
      <c r="G1341" s="17" t="s">
        <v>3824</v>
      </c>
      <c r="H1341" s="17" t="s">
        <v>5336</v>
      </c>
      <c r="I1341" s="18" t="s">
        <v>108</v>
      </c>
      <c r="J1341" s="211">
        <v>40</v>
      </c>
      <c r="K1341" s="17" t="s">
        <v>5371</v>
      </c>
      <c r="L1341" s="17" t="s">
        <v>5376</v>
      </c>
      <c r="M1341" s="17" t="s">
        <v>5323</v>
      </c>
      <c r="N1341" s="17" t="s">
        <v>5323</v>
      </c>
      <c r="O1341" s="16" t="s">
        <v>4</v>
      </c>
    </row>
    <row r="1342" spans="1:15" ht="27" customHeight="1">
      <c r="A1342" s="11"/>
      <c r="B1342" s="12">
        <v>1339</v>
      </c>
      <c r="C1342" s="28" t="s">
        <v>3825</v>
      </c>
      <c r="D1342" s="143" t="s">
        <v>3826</v>
      </c>
      <c r="E1342" s="144" t="s">
        <v>3646</v>
      </c>
      <c r="F1342" s="46" t="s">
        <v>4</v>
      </c>
      <c r="G1342" s="29" t="s">
        <v>3827</v>
      </c>
      <c r="H1342" s="29" t="s">
        <v>5334</v>
      </c>
      <c r="I1342" s="30" t="s">
        <v>108</v>
      </c>
      <c r="J1342" s="209">
        <v>40</v>
      </c>
      <c r="K1342" s="29" t="s">
        <v>5371</v>
      </c>
      <c r="L1342" s="29" t="s">
        <v>5376</v>
      </c>
      <c r="M1342" s="29" t="s">
        <v>5323</v>
      </c>
      <c r="N1342" s="29" t="s">
        <v>5323</v>
      </c>
      <c r="O1342" s="46" t="s">
        <v>4</v>
      </c>
    </row>
    <row r="1343" spans="1:15" ht="27" customHeight="1">
      <c r="A1343" s="11"/>
      <c r="B1343" s="12">
        <v>1340</v>
      </c>
      <c r="C1343" s="13" t="s">
        <v>3828</v>
      </c>
      <c r="D1343" s="143" t="s">
        <v>1655</v>
      </c>
      <c r="E1343" s="144" t="s">
        <v>1793</v>
      </c>
      <c r="F1343" s="16" t="s">
        <v>4</v>
      </c>
      <c r="G1343" s="17" t="s">
        <v>3829</v>
      </c>
      <c r="H1343" s="17" t="s">
        <v>5327</v>
      </c>
      <c r="I1343" s="18" t="s">
        <v>6</v>
      </c>
      <c r="J1343" s="211">
        <v>40</v>
      </c>
      <c r="K1343" s="17" t="s">
        <v>5331</v>
      </c>
      <c r="L1343" s="17" t="s">
        <v>5332</v>
      </c>
      <c r="M1343" s="17" t="s">
        <v>5323</v>
      </c>
      <c r="N1343" s="17" t="s">
        <v>5323</v>
      </c>
      <c r="O1343" s="16" t="s">
        <v>4</v>
      </c>
    </row>
    <row r="1344" spans="1:15" ht="27" customHeight="1">
      <c r="A1344" s="20"/>
      <c r="B1344" s="12">
        <v>1341</v>
      </c>
      <c r="C1344" s="28" t="s">
        <v>6554</v>
      </c>
      <c r="D1344" s="143" t="s">
        <v>1655</v>
      </c>
      <c r="E1344" s="144" t="s">
        <v>1793</v>
      </c>
      <c r="F1344" s="46" t="s">
        <v>4</v>
      </c>
      <c r="G1344" s="29" t="s">
        <v>3831</v>
      </c>
      <c r="H1344" s="29" t="s">
        <v>5351</v>
      </c>
      <c r="I1344" s="30" t="s">
        <v>85</v>
      </c>
      <c r="J1344" s="209">
        <v>40</v>
      </c>
      <c r="K1344" s="29" t="s">
        <v>5340</v>
      </c>
      <c r="L1344" s="29" t="s">
        <v>5339</v>
      </c>
      <c r="M1344" s="29" t="s">
        <v>5323</v>
      </c>
      <c r="N1344" s="29" t="s">
        <v>5323</v>
      </c>
      <c r="O1344" s="46" t="s">
        <v>4</v>
      </c>
    </row>
    <row r="1345" spans="1:15" ht="27" customHeight="1">
      <c r="A1345" s="11"/>
      <c r="B1345" s="12">
        <v>1342</v>
      </c>
      <c r="C1345" s="13" t="s">
        <v>6555</v>
      </c>
      <c r="D1345" s="143" t="s">
        <v>3833</v>
      </c>
      <c r="E1345" s="144" t="s">
        <v>3642</v>
      </c>
      <c r="F1345" s="16" t="s">
        <v>4</v>
      </c>
      <c r="G1345" s="17" t="s">
        <v>3834</v>
      </c>
      <c r="H1345" s="17" t="s">
        <v>5327</v>
      </c>
      <c r="I1345" s="18" t="s">
        <v>114</v>
      </c>
      <c r="J1345" s="211">
        <v>40</v>
      </c>
      <c r="K1345" s="17" t="s">
        <v>5341</v>
      </c>
      <c r="L1345" s="17" t="s">
        <v>5342</v>
      </c>
      <c r="M1345" s="17" t="s">
        <v>5323</v>
      </c>
      <c r="N1345" s="17" t="s">
        <v>5323</v>
      </c>
      <c r="O1345" s="16" t="s">
        <v>4</v>
      </c>
    </row>
    <row r="1346" spans="1:15" ht="27" customHeight="1">
      <c r="A1346" s="11"/>
      <c r="B1346" s="12">
        <v>1343</v>
      </c>
      <c r="C1346" s="28" t="s">
        <v>6556</v>
      </c>
      <c r="D1346" s="143" t="s">
        <v>3836</v>
      </c>
      <c r="E1346" s="144" t="s">
        <v>3646</v>
      </c>
      <c r="F1346" s="46" t="s">
        <v>4</v>
      </c>
      <c r="G1346" s="29" t="s">
        <v>3837</v>
      </c>
      <c r="H1346" s="29" t="s">
        <v>5351</v>
      </c>
      <c r="I1346" s="30" t="s">
        <v>44</v>
      </c>
      <c r="J1346" s="209">
        <v>40</v>
      </c>
      <c r="K1346" s="29" t="s">
        <v>5349</v>
      </c>
      <c r="L1346" s="29" t="s">
        <v>5348</v>
      </c>
      <c r="M1346" s="29" t="s">
        <v>5323</v>
      </c>
      <c r="N1346" s="29" t="s">
        <v>5323</v>
      </c>
      <c r="O1346" s="46" t="s">
        <v>4</v>
      </c>
    </row>
    <row r="1347" spans="1:15" ht="27" customHeight="1">
      <c r="A1347" s="11"/>
      <c r="B1347" s="12">
        <v>1344</v>
      </c>
      <c r="C1347" s="13" t="s">
        <v>6557</v>
      </c>
      <c r="D1347" s="143" t="s">
        <v>2291</v>
      </c>
      <c r="E1347" s="144" t="s">
        <v>3642</v>
      </c>
      <c r="F1347" s="16" t="s">
        <v>4</v>
      </c>
      <c r="G1347" s="17" t="s">
        <v>3839</v>
      </c>
      <c r="H1347" s="17" t="s">
        <v>5327</v>
      </c>
      <c r="I1347" s="18" t="s">
        <v>110</v>
      </c>
      <c r="J1347" s="211">
        <v>40</v>
      </c>
      <c r="K1347" s="17" t="s">
        <v>5344</v>
      </c>
      <c r="L1347" s="17" t="s">
        <v>5343</v>
      </c>
      <c r="M1347" s="17" t="s">
        <v>5323</v>
      </c>
      <c r="N1347" s="17" t="s">
        <v>5323</v>
      </c>
      <c r="O1347" s="16" t="s">
        <v>4</v>
      </c>
    </row>
    <row r="1348" spans="1:15" ht="27" customHeight="1">
      <c r="A1348" s="11"/>
      <c r="B1348" s="12">
        <v>1345</v>
      </c>
      <c r="C1348" s="28" t="s">
        <v>6558</v>
      </c>
      <c r="D1348" s="143" t="s">
        <v>2291</v>
      </c>
      <c r="E1348" s="144" t="s">
        <v>3646</v>
      </c>
      <c r="F1348" s="46" t="s">
        <v>4</v>
      </c>
      <c r="G1348" s="29" t="s">
        <v>3842</v>
      </c>
      <c r="H1348" s="29" t="s">
        <v>5351</v>
      </c>
      <c r="I1348" s="30" t="s">
        <v>110</v>
      </c>
      <c r="J1348" s="209">
        <v>40</v>
      </c>
      <c r="K1348" s="29" t="s">
        <v>5344</v>
      </c>
      <c r="L1348" s="29" t="s">
        <v>5371</v>
      </c>
      <c r="M1348" s="29" t="s">
        <v>5323</v>
      </c>
      <c r="N1348" s="29" t="s">
        <v>5356</v>
      </c>
      <c r="O1348" s="46" t="s">
        <v>4</v>
      </c>
    </row>
    <row r="1349" spans="1:15" ht="27" customHeight="1">
      <c r="A1349" s="33"/>
      <c r="B1349" s="12">
        <v>1346</v>
      </c>
      <c r="C1349" s="13" t="s">
        <v>3843</v>
      </c>
      <c r="D1349" s="143" t="s">
        <v>3844</v>
      </c>
      <c r="E1349" s="144" t="s">
        <v>3646</v>
      </c>
      <c r="F1349" s="16" t="s">
        <v>4</v>
      </c>
      <c r="G1349" s="17" t="s">
        <v>3845</v>
      </c>
      <c r="H1349" s="17" t="s">
        <v>5320</v>
      </c>
      <c r="I1349" s="18" t="s">
        <v>226</v>
      </c>
      <c r="J1349" s="211">
        <v>40</v>
      </c>
      <c r="K1349" s="17" t="s">
        <v>5324</v>
      </c>
      <c r="L1349" s="17" t="s">
        <v>5324</v>
      </c>
      <c r="M1349" s="17" t="s">
        <v>5323</v>
      </c>
      <c r="N1349" s="17" t="s">
        <v>5323</v>
      </c>
      <c r="O1349" s="16" t="s">
        <v>4</v>
      </c>
    </row>
    <row r="1350" spans="1:15" ht="27" customHeight="1">
      <c r="A1350" s="11"/>
      <c r="B1350" s="12">
        <v>1347</v>
      </c>
      <c r="C1350" s="28" t="s">
        <v>3846</v>
      </c>
      <c r="D1350" s="143" t="s">
        <v>3847</v>
      </c>
      <c r="E1350" s="144" t="s">
        <v>3646</v>
      </c>
      <c r="F1350" s="46" t="s">
        <v>4</v>
      </c>
      <c r="G1350" s="29" t="s">
        <v>3848</v>
      </c>
      <c r="H1350" s="29" t="s">
        <v>5359</v>
      </c>
      <c r="I1350" s="30" t="s">
        <v>226</v>
      </c>
      <c r="J1350" s="209">
        <v>40</v>
      </c>
      <c r="K1350" s="29" t="s">
        <v>5324</v>
      </c>
      <c r="L1350" s="29" t="s">
        <v>5324</v>
      </c>
      <c r="M1350" s="29" t="s">
        <v>5323</v>
      </c>
      <c r="N1350" s="29" t="s">
        <v>5323</v>
      </c>
      <c r="O1350" s="46" t="s">
        <v>4</v>
      </c>
    </row>
    <row r="1351" spans="1:15" ht="27" customHeight="1">
      <c r="A1351" s="11"/>
      <c r="B1351" s="12">
        <v>1348</v>
      </c>
      <c r="C1351" s="13" t="s">
        <v>3849</v>
      </c>
      <c r="D1351" s="143" t="s">
        <v>2371</v>
      </c>
      <c r="E1351" s="144" t="s">
        <v>3617</v>
      </c>
      <c r="F1351" s="16" t="s">
        <v>4</v>
      </c>
      <c r="G1351" s="17" t="s">
        <v>3850</v>
      </c>
      <c r="H1351" s="17" t="s">
        <v>5320</v>
      </c>
      <c r="I1351" s="18" t="s">
        <v>300</v>
      </c>
      <c r="J1351" s="211">
        <v>40</v>
      </c>
      <c r="K1351" s="17" t="s">
        <v>5421</v>
      </c>
      <c r="L1351" s="17" t="s">
        <v>5356</v>
      </c>
      <c r="M1351" s="17" t="s">
        <v>5323</v>
      </c>
      <c r="N1351" s="17" t="s">
        <v>5323</v>
      </c>
      <c r="O1351" s="16" t="s">
        <v>4</v>
      </c>
    </row>
    <row r="1352" spans="1:15" ht="27" customHeight="1">
      <c r="A1352" s="11"/>
      <c r="B1352" s="12">
        <v>1349</v>
      </c>
      <c r="C1352" s="28" t="s">
        <v>3851</v>
      </c>
      <c r="D1352" s="143" t="s">
        <v>3852</v>
      </c>
      <c r="E1352" s="144" t="s">
        <v>3653</v>
      </c>
      <c r="F1352" s="46" t="s">
        <v>4</v>
      </c>
      <c r="G1352" s="29" t="s">
        <v>3853</v>
      </c>
      <c r="H1352" s="29" t="s">
        <v>5359</v>
      </c>
      <c r="I1352" s="30" t="s">
        <v>85</v>
      </c>
      <c r="J1352" s="209">
        <v>40</v>
      </c>
      <c r="K1352" s="29" t="s">
        <v>5340</v>
      </c>
      <c r="L1352" s="29" t="s">
        <v>5339</v>
      </c>
      <c r="M1352" s="29" t="s">
        <v>5323</v>
      </c>
      <c r="N1352" s="29" t="s">
        <v>5323</v>
      </c>
      <c r="O1352" s="46" t="s">
        <v>4</v>
      </c>
    </row>
    <row r="1353" spans="1:15" ht="27" customHeight="1">
      <c r="A1353" s="11"/>
      <c r="B1353" s="12">
        <v>1350</v>
      </c>
      <c r="C1353" s="13" t="s">
        <v>3854</v>
      </c>
      <c r="D1353" s="143" t="s">
        <v>3855</v>
      </c>
      <c r="E1353" s="144" t="s">
        <v>3653</v>
      </c>
      <c r="F1353" s="16" t="s">
        <v>4</v>
      </c>
      <c r="G1353" s="17" t="s">
        <v>3856</v>
      </c>
      <c r="H1353" s="17" t="s">
        <v>5320</v>
      </c>
      <c r="I1353" s="18" t="s">
        <v>215</v>
      </c>
      <c r="J1353" s="211">
        <v>40</v>
      </c>
      <c r="K1353" s="17" t="s">
        <v>5374</v>
      </c>
      <c r="L1353" s="17" t="s">
        <v>5373</v>
      </c>
      <c r="M1353" s="17" t="s">
        <v>5323</v>
      </c>
      <c r="N1353" s="17" t="s">
        <v>5323</v>
      </c>
      <c r="O1353" s="16" t="s">
        <v>4</v>
      </c>
    </row>
    <row r="1354" spans="1:15" ht="27" customHeight="1">
      <c r="A1354" s="33"/>
      <c r="B1354" s="12">
        <v>1351</v>
      </c>
      <c r="C1354" s="28" t="s">
        <v>6559</v>
      </c>
      <c r="D1354" s="143" t="s">
        <v>3858</v>
      </c>
      <c r="E1354" s="144" t="s">
        <v>3646</v>
      </c>
      <c r="F1354" s="46" t="s">
        <v>4</v>
      </c>
      <c r="G1354" s="29" t="s">
        <v>3859</v>
      </c>
      <c r="H1354" s="29" t="s">
        <v>5359</v>
      </c>
      <c r="I1354" s="30" t="s">
        <v>14</v>
      </c>
      <c r="J1354" s="209">
        <v>40</v>
      </c>
      <c r="K1354" s="29" t="s">
        <v>5328</v>
      </c>
      <c r="L1354" s="29" t="s">
        <v>5329</v>
      </c>
      <c r="M1354" s="29" t="s">
        <v>5323</v>
      </c>
      <c r="N1354" s="29" t="s">
        <v>5323</v>
      </c>
      <c r="O1354" s="46" t="s">
        <v>4</v>
      </c>
    </row>
    <row r="1355" spans="1:15" ht="27" customHeight="1">
      <c r="A1355" s="11"/>
      <c r="B1355" s="12">
        <v>1352</v>
      </c>
      <c r="C1355" s="13" t="s">
        <v>6560</v>
      </c>
      <c r="D1355" s="143" t="s">
        <v>3861</v>
      </c>
      <c r="E1355" s="144" t="s">
        <v>3646</v>
      </c>
      <c r="F1355" s="16" t="s">
        <v>4</v>
      </c>
      <c r="G1355" s="17" t="s">
        <v>3862</v>
      </c>
      <c r="H1355" s="17" t="s">
        <v>6561</v>
      </c>
      <c r="I1355" s="18"/>
      <c r="J1355" s="211">
        <v>40</v>
      </c>
      <c r="K1355" s="19" t="s">
        <v>4</v>
      </c>
      <c r="L1355" s="19" t="s">
        <v>4</v>
      </c>
      <c r="M1355" s="19" t="s">
        <v>4</v>
      </c>
      <c r="N1355" s="19" t="s">
        <v>4</v>
      </c>
      <c r="O1355" s="16" t="s">
        <v>4</v>
      </c>
    </row>
    <row r="1356" spans="1:15" ht="27" customHeight="1">
      <c r="A1356" s="11"/>
      <c r="B1356" s="12">
        <v>1353</v>
      </c>
      <c r="C1356" s="28" t="s">
        <v>6562</v>
      </c>
      <c r="D1356" s="143" t="s">
        <v>3864</v>
      </c>
      <c r="E1356" s="144" t="s">
        <v>3646</v>
      </c>
      <c r="F1356" s="46" t="s">
        <v>4</v>
      </c>
      <c r="G1356" s="29" t="s">
        <v>3865</v>
      </c>
      <c r="H1356" s="29" t="s">
        <v>5335</v>
      </c>
      <c r="I1356" s="30" t="s">
        <v>6</v>
      </c>
      <c r="J1356" s="209">
        <v>40</v>
      </c>
      <c r="K1356" s="29" t="s">
        <v>5331</v>
      </c>
      <c r="L1356" s="29" t="s">
        <v>5332</v>
      </c>
      <c r="M1356" s="29" t="s">
        <v>5323</v>
      </c>
      <c r="N1356" s="29" t="s">
        <v>5323</v>
      </c>
      <c r="O1356" s="46" t="s">
        <v>4</v>
      </c>
    </row>
    <row r="1357" spans="1:15" ht="27" customHeight="1">
      <c r="A1357" s="11"/>
      <c r="B1357" s="12">
        <v>1354</v>
      </c>
      <c r="C1357" s="13" t="s">
        <v>6563</v>
      </c>
      <c r="D1357" s="143" t="s">
        <v>3867</v>
      </c>
      <c r="E1357" s="144" t="s">
        <v>3617</v>
      </c>
      <c r="F1357" s="16" t="s">
        <v>4</v>
      </c>
      <c r="G1357" s="17" t="s">
        <v>3868</v>
      </c>
      <c r="H1357" s="17" t="s">
        <v>5346</v>
      </c>
      <c r="I1357" s="18" t="s">
        <v>49</v>
      </c>
      <c r="J1357" s="211">
        <v>40</v>
      </c>
      <c r="K1357" s="17" t="s">
        <v>5403</v>
      </c>
      <c r="L1357" s="17" t="s">
        <v>5389</v>
      </c>
      <c r="M1357" s="17" t="s">
        <v>5323</v>
      </c>
      <c r="N1357" s="17" t="s">
        <v>5323</v>
      </c>
      <c r="O1357" s="16" t="s">
        <v>4</v>
      </c>
    </row>
    <row r="1358" spans="1:15" ht="27" customHeight="1">
      <c r="A1358" s="11"/>
      <c r="B1358" s="12">
        <v>1355</v>
      </c>
      <c r="C1358" s="28" t="s">
        <v>6564</v>
      </c>
      <c r="D1358" s="143" t="s">
        <v>3870</v>
      </c>
      <c r="E1358" s="144" t="s">
        <v>3617</v>
      </c>
      <c r="F1358" s="46" t="s">
        <v>4</v>
      </c>
      <c r="G1358" s="29" t="s">
        <v>3871</v>
      </c>
      <c r="H1358" s="29" t="s">
        <v>5335</v>
      </c>
      <c r="I1358" s="30" t="s">
        <v>67</v>
      </c>
      <c r="J1358" s="209">
        <v>40</v>
      </c>
      <c r="K1358" s="29" t="s">
        <v>5377</v>
      </c>
      <c r="L1358" s="29" t="s">
        <v>5378</v>
      </c>
      <c r="M1358" s="29" t="s">
        <v>5323</v>
      </c>
      <c r="N1358" s="29" t="s">
        <v>5323</v>
      </c>
      <c r="O1358" s="46" t="s">
        <v>4</v>
      </c>
    </row>
    <row r="1359" spans="1:15" ht="27" customHeight="1">
      <c r="A1359" s="33"/>
      <c r="B1359" s="12">
        <v>1356</v>
      </c>
      <c r="C1359" s="13" t="s">
        <v>3872</v>
      </c>
      <c r="D1359" s="133" t="s">
        <v>3873</v>
      </c>
      <c r="E1359" s="134" t="s">
        <v>3617</v>
      </c>
      <c r="F1359" s="16" t="s">
        <v>4</v>
      </c>
      <c r="G1359" s="17" t="s">
        <v>3874</v>
      </c>
      <c r="H1359" s="17" t="s">
        <v>5346</v>
      </c>
      <c r="I1359" s="18" t="s">
        <v>197</v>
      </c>
      <c r="J1359" s="211">
        <v>40</v>
      </c>
      <c r="K1359" s="17" t="s">
        <v>5361</v>
      </c>
      <c r="L1359" s="17" t="s">
        <v>5360</v>
      </c>
      <c r="M1359" s="17" t="s">
        <v>5323</v>
      </c>
      <c r="N1359" s="17" t="s">
        <v>5323</v>
      </c>
      <c r="O1359" s="16" t="s">
        <v>4</v>
      </c>
    </row>
    <row r="1360" spans="1:15" ht="27" customHeight="1">
      <c r="A1360" s="11"/>
      <c r="B1360" s="12">
        <v>1357</v>
      </c>
      <c r="C1360" s="28" t="s">
        <v>3875</v>
      </c>
      <c r="D1360" s="148" t="s">
        <v>3876</v>
      </c>
      <c r="E1360" s="128" t="s">
        <v>1793</v>
      </c>
      <c r="F1360" s="46" t="s">
        <v>4</v>
      </c>
      <c r="G1360" s="73" t="s">
        <v>3877</v>
      </c>
      <c r="H1360" s="29" t="s">
        <v>5335</v>
      </c>
      <c r="I1360" s="52" t="s">
        <v>282</v>
      </c>
      <c r="J1360" s="209">
        <v>40</v>
      </c>
      <c r="K1360" s="29" t="s">
        <v>5373</v>
      </c>
      <c r="L1360" s="29" t="s">
        <v>5374</v>
      </c>
      <c r="M1360" s="29" t="s">
        <v>5323</v>
      </c>
      <c r="N1360" s="29" t="s">
        <v>5323</v>
      </c>
      <c r="O1360" s="46" t="s">
        <v>4</v>
      </c>
    </row>
    <row r="1361" spans="1:15" ht="27" customHeight="1">
      <c r="A1361" s="11"/>
      <c r="B1361" s="12">
        <v>1358</v>
      </c>
      <c r="C1361" s="13" t="s">
        <v>3809</v>
      </c>
      <c r="D1361" s="121" t="s">
        <v>1379</v>
      </c>
      <c r="E1361" s="226" t="s">
        <v>1793</v>
      </c>
      <c r="F1361" s="16" t="s">
        <v>4</v>
      </c>
      <c r="G1361" s="76" t="s">
        <v>3810</v>
      </c>
      <c r="H1361" s="17" t="s">
        <v>5335</v>
      </c>
      <c r="I1361" s="53" t="s">
        <v>38</v>
      </c>
      <c r="J1361" s="211">
        <v>40</v>
      </c>
      <c r="K1361" s="17" t="s">
        <v>5322</v>
      </c>
      <c r="L1361" s="17" t="s">
        <v>5321</v>
      </c>
      <c r="M1361" s="17" t="s">
        <v>5323</v>
      </c>
      <c r="N1361" s="17" t="s">
        <v>5323</v>
      </c>
      <c r="O1361" s="16" t="s">
        <v>4</v>
      </c>
    </row>
    <row r="1362" spans="1:15" ht="27" customHeight="1">
      <c r="A1362" s="11"/>
      <c r="B1362" s="12">
        <v>1359</v>
      </c>
      <c r="C1362" s="28" t="s">
        <v>3878</v>
      </c>
      <c r="D1362" s="148" t="s">
        <v>3879</v>
      </c>
      <c r="E1362" s="128" t="s">
        <v>3653</v>
      </c>
      <c r="F1362" s="46" t="s">
        <v>4</v>
      </c>
      <c r="G1362" s="73" t="s">
        <v>3880</v>
      </c>
      <c r="H1362" s="29" t="s">
        <v>5334</v>
      </c>
      <c r="I1362" s="52" t="s">
        <v>108</v>
      </c>
      <c r="J1362" s="209">
        <v>40</v>
      </c>
      <c r="K1362" s="29" t="s">
        <v>5371</v>
      </c>
      <c r="L1362" s="29" t="s">
        <v>5376</v>
      </c>
      <c r="M1362" s="29" t="s">
        <v>5323</v>
      </c>
      <c r="N1362" s="29" t="s">
        <v>5323</v>
      </c>
      <c r="O1362" s="46" t="s">
        <v>4</v>
      </c>
    </row>
    <row r="1363" spans="1:15" ht="27" customHeight="1">
      <c r="A1363" s="11"/>
      <c r="B1363" s="12">
        <v>1360</v>
      </c>
      <c r="C1363" s="13" t="s">
        <v>3881</v>
      </c>
      <c r="D1363" s="148" t="s">
        <v>3882</v>
      </c>
      <c r="E1363" s="128" t="s">
        <v>3653</v>
      </c>
      <c r="F1363" s="16" t="s">
        <v>4</v>
      </c>
      <c r="G1363" s="76" t="s">
        <v>3883</v>
      </c>
      <c r="H1363" s="17" t="s">
        <v>5320</v>
      </c>
      <c r="I1363" s="53" t="s">
        <v>110</v>
      </c>
      <c r="J1363" s="211">
        <v>40</v>
      </c>
      <c r="K1363" s="17" t="s">
        <v>5344</v>
      </c>
      <c r="L1363" s="17" t="s">
        <v>5371</v>
      </c>
      <c r="M1363" s="17" t="s">
        <v>5323</v>
      </c>
      <c r="N1363" s="17" t="s">
        <v>5356</v>
      </c>
      <c r="O1363" s="16" t="s">
        <v>4</v>
      </c>
    </row>
    <row r="1364" spans="1:15" ht="27" customHeight="1">
      <c r="A1364" s="20"/>
      <c r="B1364" s="12">
        <v>1361</v>
      </c>
      <c r="C1364" s="28" t="s">
        <v>6565</v>
      </c>
      <c r="D1364" s="148" t="s">
        <v>3885</v>
      </c>
      <c r="E1364" s="128" t="s">
        <v>1793</v>
      </c>
      <c r="F1364" s="46" t="s">
        <v>4</v>
      </c>
      <c r="G1364" s="73" t="s">
        <v>3886</v>
      </c>
      <c r="H1364" s="29" t="s">
        <v>5346</v>
      </c>
      <c r="I1364" s="52" t="s">
        <v>16</v>
      </c>
      <c r="J1364" s="209">
        <v>40</v>
      </c>
      <c r="K1364" s="29" t="s">
        <v>5376</v>
      </c>
      <c r="L1364" s="29" t="s">
        <v>5339</v>
      </c>
      <c r="M1364" s="29" t="s">
        <v>5323</v>
      </c>
      <c r="N1364" s="29" t="s">
        <v>5356</v>
      </c>
      <c r="O1364" s="46" t="s">
        <v>4</v>
      </c>
    </row>
    <row r="1365" spans="1:15" ht="27" customHeight="1">
      <c r="A1365" s="11"/>
      <c r="B1365" s="12">
        <v>1362</v>
      </c>
      <c r="C1365" s="13" t="s">
        <v>6566</v>
      </c>
      <c r="D1365" s="148" t="s">
        <v>1667</v>
      </c>
      <c r="E1365" s="128" t="s">
        <v>3646</v>
      </c>
      <c r="F1365" s="16" t="s">
        <v>4</v>
      </c>
      <c r="G1365" s="76" t="s">
        <v>3888</v>
      </c>
      <c r="H1365" s="17" t="s">
        <v>5336</v>
      </c>
      <c r="I1365" s="53" t="s">
        <v>24</v>
      </c>
      <c r="J1365" s="211">
        <v>40</v>
      </c>
      <c r="K1365" s="17" t="s">
        <v>5329</v>
      </c>
      <c r="L1365" s="17" t="s">
        <v>5328</v>
      </c>
      <c r="M1365" s="17" t="s">
        <v>5323</v>
      </c>
      <c r="N1365" s="17" t="s">
        <v>5323</v>
      </c>
      <c r="O1365" s="16" t="s">
        <v>4</v>
      </c>
    </row>
    <row r="1366" spans="1:15" ht="27" customHeight="1">
      <c r="A1366" s="11"/>
      <c r="B1366" s="12">
        <v>1363</v>
      </c>
      <c r="C1366" s="28" t="s">
        <v>6567</v>
      </c>
      <c r="D1366" s="148" t="s">
        <v>3890</v>
      </c>
      <c r="E1366" s="128" t="s">
        <v>1793</v>
      </c>
      <c r="F1366" s="46" t="s">
        <v>4</v>
      </c>
      <c r="G1366" s="73" t="s">
        <v>3891</v>
      </c>
      <c r="H1366" s="29" t="s">
        <v>5359</v>
      </c>
      <c r="I1366" s="52" t="s">
        <v>110</v>
      </c>
      <c r="J1366" s="209">
        <v>40</v>
      </c>
      <c r="K1366" s="29" t="s">
        <v>5344</v>
      </c>
      <c r="L1366" s="29" t="s">
        <v>5371</v>
      </c>
      <c r="M1366" s="29" t="s">
        <v>5323</v>
      </c>
      <c r="N1366" s="29" t="s">
        <v>5356</v>
      </c>
      <c r="O1366" s="46" t="s">
        <v>4</v>
      </c>
    </row>
    <row r="1367" spans="1:15" ht="27" customHeight="1">
      <c r="A1367" s="11"/>
      <c r="B1367" s="12">
        <v>1364</v>
      </c>
      <c r="C1367" s="13" t="s">
        <v>6568</v>
      </c>
      <c r="D1367" s="148" t="s">
        <v>3893</v>
      </c>
      <c r="E1367" s="128" t="s">
        <v>1793</v>
      </c>
      <c r="F1367" s="16" t="s">
        <v>4</v>
      </c>
      <c r="G1367" s="76" t="s">
        <v>3894</v>
      </c>
      <c r="H1367" s="17" t="s">
        <v>5336</v>
      </c>
      <c r="I1367" s="53" t="s">
        <v>38</v>
      </c>
      <c r="J1367" s="211">
        <v>40</v>
      </c>
      <c r="K1367" s="17" t="s">
        <v>5322</v>
      </c>
      <c r="L1367" s="17" t="s">
        <v>5321</v>
      </c>
      <c r="M1367" s="17" t="s">
        <v>5323</v>
      </c>
      <c r="N1367" s="17" t="s">
        <v>5323</v>
      </c>
      <c r="O1367" s="16" t="s">
        <v>4</v>
      </c>
    </row>
    <row r="1368" spans="1:15" ht="27" customHeight="1">
      <c r="A1368" s="11"/>
      <c r="B1368" s="12">
        <v>1365</v>
      </c>
      <c r="C1368" s="28" t="s">
        <v>6569</v>
      </c>
      <c r="D1368" s="148" t="s">
        <v>3896</v>
      </c>
      <c r="E1368" s="128" t="s">
        <v>3646</v>
      </c>
      <c r="F1368" s="46" t="s">
        <v>4</v>
      </c>
      <c r="G1368" s="73" t="s">
        <v>3897</v>
      </c>
      <c r="H1368" s="29" t="s">
        <v>5346</v>
      </c>
      <c r="I1368" s="52" t="s">
        <v>67</v>
      </c>
      <c r="J1368" s="209">
        <v>40</v>
      </c>
      <c r="K1368" s="29" t="s">
        <v>5377</v>
      </c>
      <c r="L1368" s="29" t="s">
        <v>5378</v>
      </c>
      <c r="M1368" s="29" t="s">
        <v>5323</v>
      </c>
      <c r="N1368" s="29" t="s">
        <v>5323</v>
      </c>
      <c r="O1368" s="46" t="s">
        <v>4</v>
      </c>
    </row>
    <row r="1369" spans="1:15" ht="27" customHeight="1">
      <c r="A1369" s="33"/>
      <c r="B1369" s="12">
        <v>1366</v>
      </c>
      <c r="C1369" s="13" t="s">
        <v>3898</v>
      </c>
      <c r="D1369" s="148" t="s">
        <v>3899</v>
      </c>
      <c r="E1369" s="128" t="s">
        <v>3653</v>
      </c>
      <c r="F1369" s="16" t="s">
        <v>4</v>
      </c>
      <c r="G1369" s="76" t="s">
        <v>3900</v>
      </c>
      <c r="H1369" s="17" t="s">
        <v>5336</v>
      </c>
      <c r="I1369" s="53" t="s">
        <v>30</v>
      </c>
      <c r="J1369" s="211">
        <v>40</v>
      </c>
      <c r="K1369" s="17" t="s">
        <v>5360</v>
      </c>
      <c r="L1369" s="17" t="s">
        <v>5361</v>
      </c>
      <c r="M1369" s="17" t="s">
        <v>5323</v>
      </c>
      <c r="N1369" s="17" t="s">
        <v>5323</v>
      </c>
      <c r="O1369" s="16" t="s">
        <v>4</v>
      </c>
    </row>
    <row r="1370" spans="1:15" ht="27" customHeight="1">
      <c r="A1370" s="11"/>
      <c r="B1370" s="12">
        <v>1367</v>
      </c>
      <c r="C1370" s="28" t="s">
        <v>3901</v>
      </c>
      <c r="D1370" s="148" t="s">
        <v>3902</v>
      </c>
      <c r="E1370" s="128" t="s">
        <v>3653</v>
      </c>
      <c r="F1370" s="46" t="s">
        <v>4</v>
      </c>
      <c r="G1370" s="73" t="s">
        <v>3903</v>
      </c>
      <c r="H1370" s="29" t="s">
        <v>5359</v>
      </c>
      <c r="I1370" s="52" t="s">
        <v>6</v>
      </c>
      <c r="J1370" s="209">
        <v>40</v>
      </c>
      <c r="K1370" s="29" t="s">
        <v>5331</v>
      </c>
      <c r="L1370" s="29" t="s">
        <v>5332</v>
      </c>
      <c r="M1370" s="29" t="s">
        <v>5323</v>
      </c>
      <c r="N1370" s="29" t="s">
        <v>5323</v>
      </c>
      <c r="O1370" s="46" t="s">
        <v>4</v>
      </c>
    </row>
    <row r="1371" spans="1:15" ht="27" customHeight="1">
      <c r="A1371" s="11"/>
      <c r="B1371" s="12">
        <v>1368</v>
      </c>
      <c r="C1371" s="13" t="s">
        <v>3904</v>
      </c>
      <c r="D1371" s="148" t="s">
        <v>3905</v>
      </c>
      <c r="E1371" s="128" t="s">
        <v>3653</v>
      </c>
      <c r="F1371" s="16" t="s">
        <v>4</v>
      </c>
      <c r="G1371" s="76" t="s">
        <v>3906</v>
      </c>
      <c r="H1371" s="17" t="s">
        <v>5351</v>
      </c>
      <c r="I1371" s="53" t="s">
        <v>6</v>
      </c>
      <c r="J1371" s="211">
        <v>40</v>
      </c>
      <c r="K1371" s="17" t="s">
        <v>5331</v>
      </c>
      <c r="L1371" s="17" t="s">
        <v>5332</v>
      </c>
      <c r="M1371" s="17" t="s">
        <v>5323</v>
      </c>
      <c r="N1371" s="17" t="s">
        <v>5323</v>
      </c>
      <c r="O1371" s="16" t="s">
        <v>4</v>
      </c>
    </row>
    <row r="1372" spans="1:15" ht="27" customHeight="1">
      <c r="A1372" s="11"/>
      <c r="B1372" s="12">
        <v>1369</v>
      </c>
      <c r="C1372" s="28" t="s">
        <v>3907</v>
      </c>
      <c r="D1372" s="24" t="s">
        <v>3908</v>
      </c>
      <c r="E1372" s="43" t="s">
        <v>3642</v>
      </c>
      <c r="F1372" s="46" t="s">
        <v>4</v>
      </c>
      <c r="G1372" s="73" t="s">
        <v>3909</v>
      </c>
      <c r="H1372" s="29" t="s">
        <v>5327</v>
      </c>
      <c r="I1372" s="52" t="s">
        <v>85</v>
      </c>
      <c r="J1372" s="209">
        <v>40</v>
      </c>
      <c r="K1372" s="29" t="s">
        <v>5340</v>
      </c>
      <c r="L1372" s="29" t="s">
        <v>5339</v>
      </c>
      <c r="M1372" s="29" t="s">
        <v>5323</v>
      </c>
      <c r="N1372" s="29" t="s">
        <v>5323</v>
      </c>
      <c r="O1372" s="46" t="s">
        <v>4</v>
      </c>
    </row>
    <row r="1373" spans="1:15" ht="27" customHeight="1">
      <c r="A1373" s="11"/>
      <c r="B1373" s="12">
        <v>1370</v>
      </c>
      <c r="C1373" s="13" t="s">
        <v>3910</v>
      </c>
      <c r="D1373" s="148" t="s">
        <v>3911</v>
      </c>
      <c r="E1373" s="128" t="s">
        <v>3617</v>
      </c>
      <c r="F1373" s="16" t="s">
        <v>4</v>
      </c>
      <c r="G1373" s="76" t="s">
        <v>3912</v>
      </c>
      <c r="H1373" s="17" t="s">
        <v>5334</v>
      </c>
      <c r="I1373" s="53" t="s">
        <v>108</v>
      </c>
      <c r="J1373" s="211">
        <v>40</v>
      </c>
      <c r="K1373" s="17" t="s">
        <v>5371</v>
      </c>
      <c r="L1373" s="17" t="s">
        <v>5376</v>
      </c>
      <c r="M1373" s="17" t="s">
        <v>5323</v>
      </c>
      <c r="N1373" s="17" t="s">
        <v>5323</v>
      </c>
      <c r="O1373" s="16" t="s">
        <v>4</v>
      </c>
    </row>
    <row r="1374" spans="1:15" ht="27" customHeight="1">
      <c r="A1374" s="33"/>
      <c r="B1374" s="12">
        <v>1371</v>
      </c>
      <c r="C1374" s="28" t="s">
        <v>6570</v>
      </c>
      <c r="D1374" s="148" t="s">
        <v>578</v>
      </c>
      <c r="E1374" s="128" t="s">
        <v>3617</v>
      </c>
      <c r="F1374" s="46" t="s">
        <v>4</v>
      </c>
      <c r="G1374" s="73" t="s">
        <v>3914</v>
      </c>
      <c r="H1374" s="29" t="s">
        <v>5320</v>
      </c>
      <c r="I1374" s="52" t="s">
        <v>108</v>
      </c>
      <c r="J1374" s="209">
        <v>40</v>
      </c>
      <c r="K1374" s="29" t="s">
        <v>5371</v>
      </c>
      <c r="L1374" s="29" t="s">
        <v>5376</v>
      </c>
      <c r="M1374" s="29" t="s">
        <v>5323</v>
      </c>
      <c r="N1374" s="29" t="s">
        <v>5323</v>
      </c>
      <c r="O1374" s="46" t="s">
        <v>4</v>
      </c>
    </row>
    <row r="1375" spans="1:15" ht="27" customHeight="1">
      <c r="A1375" s="11"/>
      <c r="B1375" s="12">
        <v>1372</v>
      </c>
      <c r="C1375" s="13" t="s">
        <v>6571</v>
      </c>
      <c r="D1375" s="148" t="s">
        <v>3916</v>
      </c>
      <c r="E1375" s="128" t="s">
        <v>1793</v>
      </c>
      <c r="F1375" s="16" t="s">
        <v>4</v>
      </c>
      <c r="G1375" s="76" t="s">
        <v>3917</v>
      </c>
      <c r="H1375" s="17" t="s">
        <v>5327</v>
      </c>
      <c r="I1375" s="53" t="s">
        <v>14</v>
      </c>
      <c r="J1375" s="211">
        <v>40</v>
      </c>
      <c r="K1375" s="17" t="s">
        <v>5328</v>
      </c>
      <c r="L1375" s="17" t="s">
        <v>5329</v>
      </c>
      <c r="M1375" s="17" t="s">
        <v>5323</v>
      </c>
      <c r="N1375" s="17" t="s">
        <v>5323</v>
      </c>
      <c r="O1375" s="16" t="s">
        <v>4</v>
      </c>
    </row>
    <row r="1376" spans="1:15" ht="27" customHeight="1">
      <c r="A1376" s="11"/>
      <c r="B1376" s="12">
        <v>1373</v>
      </c>
      <c r="C1376" s="28" t="s">
        <v>6572</v>
      </c>
      <c r="D1376" s="148" t="s">
        <v>3919</v>
      </c>
      <c r="E1376" s="128" t="s">
        <v>1793</v>
      </c>
      <c r="F1376" s="46" t="s">
        <v>4</v>
      </c>
      <c r="G1376" s="73" t="s">
        <v>3920</v>
      </c>
      <c r="H1376" s="29" t="s">
        <v>5351</v>
      </c>
      <c r="I1376" s="52" t="s">
        <v>6</v>
      </c>
      <c r="J1376" s="209">
        <v>40</v>
      </c>
      <c r="K1376" s="29" t="s">
        <v>5331</v>
      </c>
      <c r="L1376" s="29" t="s">
        <v>5332</v>
      </c>
      <c r="M1376" s="29" t="s">
        <v>5323</v>
      </c>
      <c r="N1376" s="29" t="s">
        <v>5323</v>
      </c>
      <c r="O1376" s="46" t="s">
        <v>4</v>
      </c>
    </row>
    <row r="1377" spans="1:15" ht="27" customHeight="1">
      <c r="A1377" s="11"/>
      <c r="B1377" s="12">
        <v>1374</v>
      </c>
      <c r="C1377" s="13" t="s">
        <v>6573</v>
      </c>
      <c r="D1377" s="148" t="s">
        <v>3922</v>
      </c>
      <c r="E1377" s="128" t="s">
        <v>1793</v>
      </c>
      <c r="F1377" s="16" t="s">
        <v>4</v>
      </c>
      <c r="G1377" s="76" t="s">
        <v>3923</v>
      </c>
      <c r="H1377" s="17" t="s">
        <v>5359</v>
      </c>
      <c r="I1377" s="53" t="s">
        <v>16</v>
      </c>
      <c r="J1377" s="211">
        <v>40</v>
      </c>
      <c r="K1377" s="17" t="s">
        <v>5376</v>
      </c>
      <c r="L1377" s="17" t="s">
        <v>5371</v>
      </c>
      <c r="M1377" s="17" t="s">
        <v>5323</v>
      </c>
      <c r="N1377" s="17" t="s">
        <v>5323</v>
      </c>
      <c r="O1377" s="16" t="s">
        <v>4</v>
      </c>
    </row>
    <row r="1378" spans="1:15" ht="27" customHeight="1">
      <c r="A1378" s="11"/>
      <c r="B1378" s="12">
        <v>1375</v>
      </c>
      <c r="C1378" s="28" t="s">
        <v>6574</v>
      </c>
      <c r="D1378" s="148" t="s">
        <v>3925</v>
      </c>
      <c r="E1378" s="128" t="s">
        <v>1793</v>
      </c>
      <c r="F1378" s="46" t="s">
        <v>4</v>
      </c>
      <c r="G1378" s="73" t="s">
        <v>3926</v>
      </c>
      <c r="H1378" s="29" t="s">
        <v>5351</v>
      </c>
      <c r="I1378" s="52" t="s">
        <v>129</v>
      </c>
      <c r="J1378" s="209">
        <v>40</v>
      </c>
      <c r="K1378" s="29" t="s">
        <v>5342</v>
      </c>
      <c r="L1378" s="29" t="s">
        <v>5341</v>
      </c>
      <c r="M1378" s="29" t="s">
        <v>5323</v>
      </c>
      <c r="N1378" s="29" t="s">
        <v>5323</v>
      </c>
      <c r="O1378" s="46" t="s">
        <v>4</v>
      </c>
    </row>
    <row r="1379" spans="1:15" ht="27" customHeight="1">
      <c r="A1379" s="33"/>
      <c r="B1379" s="12">
        <v>1376</v>
      </c>
      <c r="C1379" s="13" t="s">
        <v>3927</v>
      </c>
      <c r="D1379" s="148" t="s">
        <v>3928</v>
      </c>
      <c r="E1379" s="128" t="s">
        <v>3642</v>
      </c>
      <c r="F1379" s="16" t="s">
        <v>4</v>
      </c>
      <c r="G1379" s="76" t="s">
        <v>3929</v>
      </c>
      <c r="H1379" s="17" t="s">
        <v>5320</v>
      </c>
      <c r="I1379" s="53" t="s">
        <v>8</v>
      </c>
      <c r="J1379" s="211">
        <v>40</v>
      </c>
      <c r="K1379" s="17" t="s">
        <v>5321</v>
      </c>
      <c r="L1379" s="17" t="s">
        <v>5322</v>
      </c>
      <c r="M1379" s="17" t="s">
        <v>5323</v>
      </c>
      <c r="N1379" s="17" t="s">
        <v>5323</v>
      </c>
      <c r="O1379" s="16" t="s">
        <v>4</v>
      </c>
    </row>
    <row r="1380" spans="1:15" ht="27" customHeight="1">
      <c r="A1380" s="11"/>
      <c r="B1380" s="12">
        <v>1377</v>
      </c>
      <c r="C1380" s="28" t="s">
        <v>3930</v>
      </c>
      <c r="D1380" s="148" t="s">
        <v>3931</v>
      </c>
      <c r="E1380" s="128" t="s">
        <v>3646</v>
      </c>
      <c r="F1380" s="46" t="s">
        <v>4</v>
      </c>
      <c r="G1380" s="73" t="s">
        <v>3932</v>
      </c>
      <c r="H1380" s="29" t="s">
        <v>5327</v>
      </c>
      <c r="I1380" s="52" t="s">
        <v>155</v>
      </c>
      <c r="J1380" s="209">
        <v>40</v>
      </c>
      <c r="K1380" s="29" t="s">
        <v>5337</v>
      </c>
      <c r="L1380" s="29" t="s">
        <v>5338</v>
      </c>
      <c r="M1380" s="29" t="s">
        <v>5323</v>
      </c>
      <c r="N1380" s="29" t="s">
        <v>5323</v>
      </c>
      <c r="O1380" s="46" t="s">
        <v>4</v>
      </c>
    </row>
    <row r="1381" spans="1:15" ht="27" customHeight="1">
      <c r="A1381" s="11"/>
      <c r="B1381" s="12">
        <v>1378</v>
      </c>
      <c r="C1381" s="13" t="s">
        <v>3933</v>
      </c>
      <c r="D1381" s="148" t="s">
        <v>3934</v>
      </c>
      <c r="E1381" s="128" t="s">
        <v>3642</v>
      </c>
      <c r="F1381" s="16" t="s">
        <v>4</v>
      </c>
      <c r="G1381" s="76" t="s">
        <v>3935</v>
      </c>
      <c r="H1381" s="17" t="s">
        <v>5320</v>
      </c>
      <c r="I1381" s="53" t="s">
        <v>16</v>
      </c>
      <c r="J1381" s="211">
        <v>40</v>
      </c>
      <c r="K1381" s="17" t="s">
        <v>5376</v>
      </c>
      <c r="L1381" s="17" t="s">
        <v>5371</v>
      </c>
      <c r="M1381" s="17" t="s">
        <v>5323</v>
      </c>
      <c r="N1381" s="17" t="s">
        <v>5323</v>
      </c>
      <c r="O1381" s="16" t="s">
        <v>4</v>
      </c>
    </row>
    <row r="1382" spans="1:15" ht="27" customHeight="1">
      <c r="A1382" s="11"/>
      <c r="B1382" s="12">
        <v>1379</v>
      </c>
      <c r="C1382" s="28" t="s">
        <v>3936</v>
      </c>
      <c r="D1382" s="127" t="s">
        <v>3937</v>
      </c>
      <c r="E1382" s="134" t="s">
        <v>3646</v>
      </c>
      <c r="F1382" s="46" t="s">
        <v>4</v>
      </c>
      <c r="G1382" s="29" t="s">
        <v>3938</v>
      </c>
      <c r="H1382" s="29" t="s">
        <v>5334</v>
      </c>
      <c r="I1382" s="30" t="s">
        <v>10</v>
      </c>
      <c r="J1382" s="209">
        <v>40</v>
      </c>
      <c r="K1382" s="29" t="s">
        <v>5358</v>
      </c>
      <c r="L1382" s="29" t="s">
        <v>5357</v>
      </c>
      <c r="M1382" s="29" t="s">
        <v>5323</v>
      </c>
      <c r="N1382" s="29" t="s">
        <v>5323</v>
      </c>
      <c r="O1382" s="46" t="s">
        <v>4</v>
      </c>
    </row>
    <row r="1383" spans="1:15" ht="27" customHeight="1">
      <c r="A1383" s="11"/>
      <c r="B1383" s="12">
        <v>1380</v>
      </c>
      <c r="C1383" s="13" t="s">
        <v>3939</v>
      </c>
      <c r="D1383" s="127" t="s">
        <v>3940</v>
      </c>
      <c r="E1383" s="128" t="s">
        <v>3646</v>
      </c>
      <c r="F1383" s="16" t="s">
        <v>4</v>
      </c>
      <c r="G1383" s="76" t="s">
        <v>3941</v>
      </c>
      <c r="H1383" s="17" t="s">
        <v>5335</v>
      </c>
      <c r="I1383" s="53" t="s">
        <v>38</v>
      </c>
      <c r="J1383" s="211">
        <v>40</v>
      </c>
      <c r="K1383" s="17" t="s">
        <v>5322</v>
      </c>
      <c r="L1383" s="17" t="s">
        <v>5321</v>
      </c>
      <c r="M1383" s="17" t="s">
        <v>5323</v>
      </c>
      <c r="N1383" s="17" t="s">
        <v>5323</v>
      </c>
      <c r="O1383" s="16" t="s">
        <v>4</v>
      </c>
    </row>
    <row r="1384" spans="1:15" ht="27" customHeight="1">
      <c r="A1384" s="20"/>
      <c r="B1384" s="12">
        <v>1381</v>
      </c>
      <c r="C1384" s="28" t="s">
        <v>6575</v>
      </c>
      <c r="D1384" s="127" t="s">
        <v>3943</v>
      </c>
      <c r="E1384" s="128" t="s">
        <v>3617</v>
      </c>
      <c r="F1384" s="46" t="s">
        <v>4</v>
      </c>
      <c r="G1384" s="73" t="s">
        <v>3944</v>
      </c>
      <c r="H1384" s="29" t="s">
        <v>5335</v>
      </c>
      <c r="I1384" s="52" t="s">
        <v>56</v>
      </c>
      <c r="J1384" s="209">
        <v>40</v>
      </c>
      <c r="K1384" s="29" t="s">
        <v>5339</v>
      </c>
      <c r="L1384" s="29" t="s">
        <v>5340</v>
      </c>
      <c r="M1384" s="29" t="s">
        <v>5323</v>
      </c>
      <c r="N1384" s="29" t="s">
        <v>5323</v>
      </c>
      <c r="O1384" s="46" t="s">
        <v>4</v>
      </c>
    </row>
    <row r="1385" spans="1:15" ht="27" customHeight="1">
      <c r="A1385" s="11"/>
      <c r="B1385" s="12">
        <v>1382</v>
      </c>
      <c r="C1385" s="13" t="s">
        <v>6576</v>
      </c>
      <c r="D1385" s="127" t="s">
        <v>3946</v>
      </c>
      <c r="E1385" s="128" t="s">
        <v>3617</v>
      </c>
      <c r="F1385" s="16" t="s">
        <v>4</v>
      </c>
      <c r="G1385" s="76" t="s">
        <v>3947</v>
      </c>
      <c r="H1385" s="17" t="s">
        <v>5334</v>
      </c>
      <c r="I1385" s="53" t="s">
        <v>114</v>
      </c>
      <c r="J1385" s="211">
        <v>40</v>
      </c>
      <c r="K1385" s="17" t="s">
        <v>5341</v>
      </c>
      <c r="L1385" s="17" t="s">
        <v>5342</v>
      </c>
      <c r="M1385" s="17" t="s">
        <v>5323</v>
      </c>
      <c r="N1385" s="17" t="s">
        <v>5323</v>
      </c>
      <c r="O1385" s="16" t="s">
        <v>4</v>
      </c>
    </row>
    <row r="1386" spans="1:15" ht="27" customHeight="1">
      <c r="A1386" s="11"/>
      <c r="B1386" s="12">
        <v>1383</v>
      </c>
      <c r="C1386" s="28" t="s">
        <v>6577</v>
      </c>
      <c r="D1386" s="227" t="s">
        <v>3949</v>
      </c>
      <c r="E1386" s="226" t="s">
        <v>1793</v>
      </c>
      <c r="F1386" s="46" t="s">
        <v>4</v>
      </c>
      <c r="G1386" s="73" t="s">
        <v>3950</v>
      </c>
      <c r="H1386" s="29" t="s">
        <v>5335</v>
      </c>
      <c r="I1386" s="52" t="s">
        <v>14</v>
      </c>
      <c r="J1386" s="209">
        <v>40</v>
      </c>
      <c r="K1386" s="29" t="s">
        <v>5328</v>
      </c>
      <c r="L1386" s="29" t="s">
        <v>5338</v>
      </c>
      <c r="M1386" s="29" t="s">
        <v>5323</v>
      </c>
      <c r="N1386" s="29" t="s">
        <v>5356</v>
      </c>
      <c r="O1386" s="46" t="s">
        <v>4</v>
      </c>
    </row>
    <row r="1387" spans="1:15" ht="27" customHeight="1">
      <c r="A1387" s="11"/>
      <c r="B1387" s="12">
        <v>1384</v>
      </c>
      <c r="C1387" s="13" t="s">
        <v>6578</v>
      </c>
      <c r="D1387" s="127" t="s">
        <v>3952</v>
      </c>
      <c r="E1387" s="128" t="s">
        <v>3653</v>
      </c>
      <c r="F1387" s="16" t="s">
        <v>4</v>
      </c>
      <c r="G1387" s="76" t="s">
        <v>3953</v>
      </c>
      <c r="H1387" s="17" t="s">
        <v>5336</v>
      </c>
      <c r="I1387" s="228" t="s">
        <v>44</v>
      </c>
      <c r="J1387" s="211">
        <v>40</v>
      </c>
      <c r="K1387" s="17" t="s">
        <v>5349</v>
      </c>
      <c r="L1387" s="17" t="s">
        <v>5348</v>
      </c>
      <c r="M1387" s="17" t="s">
        <v>5323</v>
      </c>
      <c r="N1387" s="17" t="s">
        <v>5323</v>
      </c>
      <c r="O1387" s="16" t="s">
        <v>4</v>
      </c>
    </row>
    <row r="1388" spans="1:15" ht="27" customHeight="1">
      <c r="A1388" s="11"/>
      <c r="B1388" s="12">
        <v>1385</v>
      </c>
      <c r="C1388" s="28" t="s">
        <v>6579</v>
      </c>
      <c r="D1388" s="127" t="s">
        <v>3955</v>
      </c>
      <c r="E1388" s="128" t="s">
        <v>3642</v>
      </c>
      <c r="F1388" s="46" t="s">
        <v>4</v>
      </c>
      <c r="G1388" s="73" t="s">
        <v>3956</v>
      </c>
      <c r="H1388" s="29" t="s">
        <v>5335</v>
      </c>
      <c r="I1388" s="30" t="s">
        <v>14</v>
      </c>
      <c r="J1388" s="209">
        <v>40</v>
      </c>
      <c r="K1388" s="29" t="s">
        <v>5328</v>
      </c>
      <c r="L1388" s="29" t="s">
        <v>5329</v>
      </c>
      <c r="M1388" s="29" t="s">
        <v>5323</v>
      </c>
      <c r="N1388" s="29" t="s">
        <v>5323</v>
      </c>
      <c r="O1388" s="46" t="s">
        <v>4</v>
      </c>
    </row>
    <row r="1389" spans="1:15" ht="27" customHeight="1">
      <c r="A1389" s="33"/>
      <c r="B1389" s="12">
        <v>1386</v>
      </c>
      <c r="C1389" s="13" t="s">
        <v>3957</v>
      </c>
      <c r="D1389" s="127" t="s">
        <v>3958</v>
      </c>
      <c r="E1389" s="229" t="s">
        <v>3653</v>
      </c>
      <c r="F1389" s="16" t="s">
        <v>4</v>
      </c>
      <c r="G1389" s="76" t="s">
        <v>3959</v>
      </c>
      <c r="H1389" s="17" t="s">
        <v>5334</v>
      </c>
      <c r="I1389" s="53" t="s">
        <v>155</v>
      </c>
      <c r="J1389" s="211">
        <v>40</v>
      </c>
      <c r="K1389" s="17" t="s">
        <v>5337</v>
      </c>
      <c r="L1389" s="17" t="s">
        <v>5338</v>
      </c>
      <c r="M1389" s="17" t="s">
        <v>5323</v>
      </c>
      <c r="N1389" s="17" t="s">
        <v>5323</v>
      </c>
      <c r="O1389" s="16" t="s">
        <v>4</v>
      </c>
    </row>
    <row r="1390" spans="1:15" ht="27" customHeight="1">
      <c r="A1390" s="11"/>
      <c r="B1390" s="12">
        <v>1387</v>
      </c>
      <c r="C1390" s="28" t="s">
        <v>3960</v>
      </c>
      <c r="D1390" s="127" t="s">
        <v>3961</v>
      </c>
      <c r="E1390" s="134" t="s">
        <v>3642</v>
      </c>
      <c r="F1390" s="46" t="s">
        <v>4</v>
      </c>
      <c r="G1390" s="73" t="s">
        <v>3962</v>
      </c>
      <c r="H1390" s="29" t="s">
        <v>5335</v>
      </c>
      <c r="I1390" s="52" t="s">
        <v>226</v>
      </c>
      <c r="J1390" s="209">
        <v>40</v>
      </c>
      <c r="K1390" s="29" t="s">
        <v>5324</v>
      </c>
      <c r="L1390" s="29" t="s">
        <v>5324</v>
      </c>
      <c r="M1390" s="29" t="s">
        <v>5323</v>
      </c>
      <c r="N1390" s="29" t="s">
        <v>5323</v>
      </c>
      <c r="O1390" s="46" t="s">
        <v>4</v>
      </c>
    </row>
    <row r="1391" spans="1:15" ht="27" customHeight="1">
      <c r="A1391" s="11"/>
      <c r="B1391" s="12">
        <v>1388</v>
      </c>
      <c r="C1391" s="13" t="s">
        <v>3963</v>
      </c>
      <c r="D1391" s="127" t="s">
        <v>1771</v>
      </c>
      <c r="E1391" s="128" t="s">
        <v>3642</v>
      </c>
      <c r="F1391" s="16" t="s">
        <v>4</v>
      </c>
      <c r="G1391" s="76" t="s">
        <v>3964</v>
      </c>
      <c r="H1391" s="17" t="s">
        <v>5334</v>
      </c>
      <c r="I1391" s="53" t="s">
        <v>61</v>
      </c>
      <c r="J1391" s="211">
        <v>40</v>
      </c>
      <c r="K1391" s="17" t="s">
        <v>5338</v>
      </c>
      <c r="L1391" s="17" t="s">
        <v>5337</v>
      </c>
      <c r="M1391" s="17" t="s">
        <v>5323</v>
      </c>
      <c r="N1391" s="17" t="s">
        <v>5323</v>
      </c>
      <c r="O1391" s="16" t="s">
        <v>4</v>
      </c>
    </row>
    <row r="1392" spans="1:15" ht="27" customHeight="1">
      <c r="A1392" s="11"/>
      <c r="B1392" s="12">
        <v>1389</v>
      </c>
      <c r="C1392" s="28" t="s">
        <v>3965</v>
      </c>
      <c r="D1392" s="127" t="s">
        <v>3966</v>
      </c>
      <c r="E1392" s="128" t="s">
        <v>3646</v>
      </c>
      <c r="F1392" s="46" t="s">
        <v>4</v>
      </c>
      <c r="G1392" s="73" t="s">
        <v>3967</v>
      </c>
      <c r="H1392" s="29" t="s">
        <v>5351</v>
      </c>
      <c r="I1392" s="52" t="s">
        <v>8</v>
      </c>
      <c r="J1392" s="209">
        <v>40</v>
      </c>
      <c r="K1392" s="29" t="s">
        <v>5321</v>
      </c>
      <c r="L1392" s="29" t="s">
        <v>5322</v>
      </c>
      <c r="M1392" s="29" t="s">
        <v>5323</v>
      </c>
      <c r="N1392" s="29" t="s">
        <v>5323</v>
      </c>
      <c r="O1392" s="46" t="s">
        <v>4</v>
      </c>
    </row>
    <row r="1393" spans="1:15" ht="27" customHeight="1">
      <c r="A1393" s="11"/>
      <c r="B1393" s="12">
        <v>1390</v>
      </c>
      <c r="C1393" s="13" t="s">
        <v>3968</v>
      </c>
      <c r="D1393" s="127" t="s">
        <v>3969</v>
      </c>
      <c r="E1393" s="128" t="s">
        <v>3617</v>
      </c>
      <c r="F1393" s="16" t="s">
        <v>4</v>
      </c>
      <c r="G1393" s="76" t="s">
        <v>3970</v>
      </c>
      <c r="H1393" s="17" t="s">
        <v>5346</v>
      </c>
      <c r="I1393" s="53" t="s">
        <v>8</v>
      </c>
      <c r="J1393" s="211">
        <v>40</v>
      </c>
      <c r="K1393" s="17" t="s">
        <v>5321</v>
      </c>
      <c r="L1393" s="17" t="s">
        <v>5322</v>
      </c>
      <c r="M1393" s="17" t="s">
        <v>5323</v>
      </c>
      <c r="N1393" s="17" t="s">
        <v>5323</v>
      </c>
      <c r="O1393" s="16" t="s">
        <v>4</v>
      </c>
    </row>
    <row r="1394" spans="1:15" ht="27" customHeight="1">
      <c r="A1394" s="33"/>
      <c r="B1394" s="12">
        <v>1391</v>
      </c>
      <c r="C1394" s="28" t="s">
        <v>6580</v>
      </c>
      <c r="D1394" s="127" t="s">
        <v>3972</v>
      </c>
      <c r="E1394" s="128" t="s">
        <v>3646</v>
      </c>
      <c r="F1394" s="46" t="s">
        <v>4</v>
      </c>
      <c r="G1394" s="73" t="s">
        <v>3973</v>
      </c>
      <c r="H1394" s="29" t="s">
        <v>5336</v>
      </c>
      <c r="I1394" s="52" t="s">
        <v>226</v>
      </c>
      <c r="J1394" s="209">
        <v>40</v>
      </c>
      <c r="K1394" s="29" t="s">
        <v>5324</v>
      </c>
      <c r="L1394" s="29" t="s">
        <v>5324</v>
      </c>
      <c r="M1394" s="29" t="s">
        <v>5323</v>
      </c>
      <c r="N1394" s="29" t="s">
        <v>5323</v>
      </c>
      <c r="O1394" s="46" t="s">
        <v>4</v>
      </c>
    </row>
    <row r="1395" spans="1:15" ht="27" customHeight="1">
      <c r="A1395" s="11"/>
      <c r="B1395" s="12">
        <v>1392</v>
      </c>
      <c r="C1395" s="13" t="s">
        <v>6581</v>
      </c>
      <c r="D1395" s="5" t="s">
        <v>3975</v>
      </c>
      <c r="E1395" s="43" t="s">
        <v>3617</v>
      </c>
      <c r="F1395" s="16" t="s">
        <v>4</v>
      </c>
      <c r="G1395" s="76" t="s">
        <v>3976</v>
      </c>
      <c r="H1395" s="17" t="s">
        <v>5346</v>
      </c>
      <c r="I1395" s="53" t="s">
        <v>14</v>
      </c>
      <c r="J1395" s="211">
        <v>40</v>
      </c>
      <c r="K1395" s="17" t="s">
        <v>5328</v>
      </c>
      <c r="L1395" s="17" t="s">
        <v>5329</v>
      </c>
      <c r="M1395" s="17" t="s">
        <v>5323</v>
      </c>
      <c r="N1395" s="17" t="s">
        <v>5323</v>
      </c>
      <c r="O1395" s="16" t="s">
        <v>4</v>
      </c>
    </row>
    <row r="1396" spans="1:15" ht="27" customHeight="1">
      <c r="A1396" s="11"/>
      <c r="B1396" s="12">
        <v>1393</v>
      </c>
      <c r="C1396" s="28" t="s">
        <v>6582</v>
      </c>
      <c r="D1396" s="127" t="s">
        <v>3978</v>
      </c>
      <c r="E1396" s="128" t="s">
        <v>1793</v>
      </c>
      <c r="F1396" s="46" t="s">
        <v>4</v>
      </c>
      <c r="G1396" s="73" t="s">
        <v>3979</v>
      </c>
      <c r="H1396" s="29" t="s">
        <v>5336</v>
      </c>
      <c r="I1396" s="52" t="s">
        <v>282</v>
      </c>
      <c r="J1396" s="209">
        <v>40</v>
      </c>
      <c r="K1396" s="29" t="s">
        <v>5373</v>
      </c>
      <c r="L1396" s="29" t="s">
        <v>5374</v>
      </c>
      <c r="M1396" s="29" t="s">
        <v>5323</v>
      </c>
      <c r="N1396" s="29" t="s">
        <v>5323</v>
      </c>
      <c r="O1396" s="46" t="s">
        <v>4</v>
      </c>
    </row>
    <row r="1397" spans="1:15" ht="27" customHeight="1">
      <c r="A1397" s="11"/>
      <c r="B1397" s="12">
        <v>1394</v>
      </c>
      <c r="C1397" s="13" t="s">
        <v>6583</v>
      </c>
      <c r="D1397" s="127" t="s">
        <v>297</v>
      </c>
      <c r="E1397" s="128" t="s">
        <v>3653</v>
      </c>
      <c r="F1397" s="16" t="s">
        <v>4</v>
      </c>
      <c r="G1397" s="76" t="s">
        <v>3981</v>
      </c>
      <c r="H1397" s="17" t="s">
        <v>5346</v>
      </c>
      <c r="I1397" s="53" t="s">
        <v>8</v>
      </c>
      <c r="J1397" s="211">
        <v>40</v>
      </c>
      <c r="K1397" s="17" t="s">
        <v>5321</v>
      </c>
      <c r="L1397" s="17" t="s">
        <v>5322</v>
      </c>
      <c r="M1397" s="17" t="s">
        <v>5323</v>
      </c>
      <c r="N1397" s="17" t="s">
        <v>5323</v>
      </c>
      <c r="O1397" s="16" t="s">
        <v>4</v>
      </c>
    </row>
    <row r="1398" spans="1:15" ht="27" customHeight="1">
      <c r="A1398" s="11"/>
      <c r="B1398" s="12">
        <v>1395</v>
      </c>
      <c r="C1398" s="28" t="s">
        <v>6584</v>
      </c>
      <c r="D1398" s="127" t="s">
        <v>3983</v>
      </c>
      <c r="E1398" s="128" t="s">
        <v>3646</v>
      </c>
      <c r="F1398" s="46" t="s">
        <v>4</v>
      </c>
      <c r="G1398" s="73" t="s">
        <v>3984</v>
      </c>
      <c r="H1398" s="29" t="s">
        <v>5351</v>
      </c>
      <c r="I1398" s="52" t="s">
        <v>36</v>
      </c>
      <c r="J1398" s="209">
        <v>40</v>
      </c>
      <c r="K1398" s="29" t="s">
        <v>5343</v>
      </c>
      <c r="L1398" s="29" t="s">
        <v>5344</v>
      </c>
      <c r="M1398" s="29" t="s">
        <v>5323</v>
      </c>
      <c r="N1398" s="29" t="s">
        <v>5323</v>
      </c>
      <c r="O1398" s="46" t="s">
        <v>4</v>
      </c>
    </row>
    <row r="1399" spans="1:15" ht="27" customHeight="1">
      <c r="A1399" s="33"/>
      <c r="B1399" s="12">
        <v>1396</v>
      </c>
      <c r="C1399" s="13" t="s">
        <v>3985</v>
      </c>
      <c r="D1399" s="127" t="s">
        <v>3986</v>
      </c>
      <c r="E1399" s="128" t="s">
        <v>3646</v>
      </c>
      <c r="F1399" s="16" t="s">
        <v>4</v>
      </c>
      <c r="G1399" s="76" t="s">
        <v>3987</v>
      </c>
      <c r="H1399" s="17" t="s">
        <v>5320</v>
      </c>
      <c r="I1399" s="53" t="s">
        <v>61</v>
      </c>
      <c r="J1399" s="211">
        <v>40</v>
      </c>
      <c r="K1399" s="17" t="s">
        <v>5338</v>
      </c>
      <c r="L1399" s="17" t="s">
        <v>5337</v>
      </c>
      <c r="M1399" s="17" t="s">
        <v>5323</v>
      </c>
      <c r="N1399" s="17" t="s">
        <v>5323</v>
      </c>
      <c r="O1399" s="16" t="s">
        <v>4</v>
      </c>
    </row>
    <row r="1400" spans="1:15" ht="27" customHeight="1">
      <c r="A1400" s="11"/>
      <c r="B1400" s="12">
        <v>1397</v>
      </c>
      <c r="C1400" s="28" t="s">
        <v>3988</v>
      </c>
      <c r="D1400" s="127" t="s">
        <v>3989</v>
      </c>
      <c r="E1400" s="128" t="s">
        <v>3646</v>
      </c>
      <c r="F1400" s="46" t="s">
        <v>4</v>
      </c>
      <c r="G1400" s="73" t="s">
        <v>3990</v>
      </c>
      <c r="H1400" s="29" t="s">
        <v>5359</v>
      </c>
      <c r="I1400" s="52" t="s">
        <v>10</v>
      </c>
      <c r="J1400" s="209">
        <v>40</v>
      </c>
      <c r="K1400" s="29" t="s">
        <v>5358</v>
      </c>
      <c r="L1400" s="29" t="s">
        <v>5349</v>
      </c>
      <c r="M1400" s="29" t="s">
        <v>5323</v>
      </c>
      <c r="N1400" s="29" t="s">
        <v>5356</v>
      </c>
      <c r="O1400" s="46" t="s">
        <v>4</v>
      </c>
    </row>
    <row r="1401" spans="1:15" ht="27" customHeight="1">
      <c r="A1401" s="11"/>
      <c r="B1401" s="12">
        <v>1398</v>
      </c>
      <c r="C1401" s="13" t="s">
        <v>3991</v>
      </c>
      <c r="D1401" s="127" t="s">
        <v>3992</v>
      </c>
      <c r="E1401" s="128" t="s">
        <v>1793</v>
      </c>
      <c r="F1401" s="16" t="s">
        <v>4</v>
      </c>
      <c r="G1401" s="76" t="s">
        <v>3993</v>
      </c>
      <c r="H1401" s="17" t="s">
        <v>5351</v>
      </c>
      <c r="I1401" s="53" t="s">
        <v>85</v>
      </c>
      <c r="J1401" s="211">
        <v>40</v>
      </c>
      <c r="K1401" s="17" t="s">
        <v>5340</v>
      </c>
      <c r="L1401" s="17" t="s">
        <v>5339</v>
      </c>
      <c r="M1401" s="17" t="s">
        <v>5323</v>
      </c>
      <c r="N1401" s="17" t="s">
        <v>5323</v>
      </c>
      <c r="O1401" s="16" t="s">
        <v>4</v>
      </c>
    </row>
    <row r="1402" spans="1:15" ht="27" customHeight="1">
      <c r="A1402" s="11"/>
      <c r="B1402" s="12">
        <v>1399</v>
      </c>
      <c r="C1402" s="28" t="s">
        <v>3994</v>
      </c>
      <c r="D1402" s="127" t="s">
        <v>3995</v>
      </c>
      <c r="E1402" s="128" t="s">
        <v>3653</v>
      </c>
      <c r="F1402" s="46" t="s">
        <v>4</v>
      </c>
      <c r="G1402" s="73" t="s">
        <v>3996</v>
      </c>
      <c r="H1402" s="29" t="s">
        <v>5359</v>
      </c>
      <c r="I1402" s="52" t="s">
        <v>38</v>
      </c>
      <c r="J1402" s="209">
        <v>40</v>
      </c>
      <c r="K1402" s="29" t="s">
        <v>5322</v>
      </c>
      <c r="L1402" s="29" t="s">
        <v>5321</v>
      </c>
      <c r="M1402" s="29" t="s">
        <v>5323</v>
      </c>
      <c r="N1402" s="29" t="s">
        <v>5323</v>
      </c>
      <c r="O1402" s="46" t="s">
        <v>4</v>
      </c>
    </row>
    <row r="1403" spans="1:15" ht="27" customHeight="1">
      <c r="A1403" s="11"/>
      <c r="B1403" s="12">
        <v>1400</v>
      </c>
      <c r="C1403" s="13" t="s">
        <v>3997</v>
      </c>
      <c r="D1403" s="127" t="s">
        <v>3998</v>
      </c>
      <c r="E1403" s="128" t="s">
        <v>3617</v>
      </c>
      <c r="F1403" s="16" t="s">
        <v>4</v>
      </c>
      <c r="G1403" s="76" t="s">
        <v>3999</v>
      </c>
      <c r="H1403" s="17" t="s">
        <v>5351</v>
      </c>
      <c r="I1403" s="53" t="s">
        <v>90</v>
      </c>
      <c r="J1403" s="211">
        <v>40</v>
      </c>
      <c r="K1403" s="17" t="s">
        <v>5357</v>
      </c>
      <c r="L1403" s="17" t="s">
        <v>5358</v>
      </c>
      <c r="M1403" s="17" t="s">
        <v>5323</v>
      </c>
      <c r="N1403" s="17" t="s">
        <v>5323</v>
      </c>
      <c r="O1403" s="16" t="s">
        <v>4</v>
      </c>
    </row>
    <row r="1404" spans="1:15" ht="27" customHeight="1">
      <c r="A1404" s="20"/>
      <c r="B1404" s="12">
        <v>1401</v>
      </c>
      <c r="C1404" s="28" t="s">
        <v>6585</v>
      </c>
      <c r="D1404" s="127" t="s">
        <v>4001</v>
      </c>
      <c r="E1404" s="128" t="s">
        <v>1793</v>
      </c>
      <c r="F1404" s="46" t="s">
        <v>4</v>
      </c>
      <c r="G1404" s="73" t="s">
        <v>4002</v>
      </c>
      <c r="H1404" s="29" t="s">
        <v>5359</v>
      </c>
      <c r="I1404" s="52" t="s">
        <v>8</v>
      </c>
      <c r="J1404" s="209">
        <v>40</v>
      </c>
      <c r="K1404" s="29" t="s">
        <v>5321</v>
      </c>
      <c r="L1404" s="29" t="s">
        <v>5322</v>
      </c>
      <c r="M1404" s="29" t="s">
        <v>5323</v>
      </c>
      <c r="N1404" s="29" t="s">
        <v>5323</v>
      </c>
      <c r="O1404" s="46" t="s">
        <v>4</v>
      </c>
    </row>
    <row r="1405" spans="1:15" ht="27" customHeight="1">
      <c r="A1405" s="11"/>
      <c r="B1405" s="12">
        <v>1402</v>
      </c>
      <c r="C1405" s="13" t="s">
        <v>6586</v>
      </c>
      <c r="D1405" s="127" t="s">
        <v>4001</v>
      </c>
      <c r="E1405" s="134" t="s">
        <v>3646</v>
      </c>
      <c r="F1405" s="16" t="s">
        <v>4</v>
      </c>
      <c r="G1405" s="17" t="s">
        <v>4004</v>
      </c>
      <c r="H1405" s="17" t="s">
        <v>5327</v>
      </c>
      <c r="I1405" s="18" t="s">
        <v>24</v>
      </c>
      <c r="J1405" s="211">
        <v>40</v>
      </c>
      <c r="K1405" s="17" t="s">
        <v>5329</v>
      </c>
      <c r="L1405" s="17" t="s">
        <v>5328</v>
      </c>
      <c r="M1405" s="17" t="s">
        <v>5323</v>
      </c>
      <c r="N1405" s="17" t="s">
        <v>5323</v>
      </c>
      <c r="O1405" s="16" t="s">
        <v>4</v>
      </c>
    </row>
    <row r="1406" spans="1:15" ht="27" customHeight="1">
      <c r="A1406" s="11"/>
      <c r="B1406" s="12">
        <v>1403</v>
      </c>
      <c r="C1406" s="28" t="s">
        <v>6587</v>
      </c>
      <c r="D1406" s="127" t="s">
        <v>4006</v>
      </c>
      <c r="E1406" s="128" t="s">
        <v>3642</v>
      </c>
      <c r="F1406" s="46" t="s">
        <v>4</v>
      </c>
      <c r="G1406" s="73" t="s">
        <v>4007</v>
      </c>
      <c r="H1406" s="29" t="s">
        <v>5320</v>
      </c>
      <c r="I1406" s="52" t="s">
        <v>6</v>
      </c>
      <c r="J1406" s="209">
        <v>40</v>
      </c>
      <c r="K1406" s="29" t="s">
        <v>5331</v>
      </c>
      <c r="L1406" s="29" t="s">
        <v>5332</v>
      </c>
      <c r="M1406" s="29" t="s">
        <v>5323</v>
      </c>
      <c r="N1406" s="29" t="s">
        <v>5323</v>
      </c>
      <c r="O1406" s="46" t="s">
        <v>4</v>
      </c>
    </row>
    <row r="1407" spans="1:15" ht="27" customHeight="1">
      <c r="A1407" s="11"/>
      <c r="B1407" s="12">
        <v>1404</v>
      </c>
      <c r="C1407" s="13" t="s">
        <v>6588</v>
      </c>
      <c r="D1407" s="127" t="s">
        <v>4009</v>
      </c>
      <c r="E1407" s="128" t="s">
        <v>3646</v>
      </c>
      <c r="F1407" s="16" t="s">
        <v>4</v>
      </c>
      <c r="G1407" s="76" t="s">
        <v>4010</v>
      </c>
      <c r="H1407" s="17" t="s">
        <v>5327</v>
      </c>
      <c r="I1407" s="53" t="s">
        <v>110</v>
      </c>
      <c r="J1407" s="211">
        <v>40</v>
      </c>
      <c r="K1407" s="17" t="s">
        <v>5344</v>
      </c>
      <c r="L1407" s="17" t="s">
        <v>5371</v>
      </c>
      <c r="M1407" s="17" t="s">
        <v>5323</v>
      </c>
      <c r="N1407" s="17" t="s">
        <v>5356</v>
      </c>
      <c r="O1407" s="16" t="s">
        <v>4</v>
      </c>
    </row>
    <row r="1408" spans="1:15" ht="27" customHeight="1">
      <c r="A1408" s="11"/>
      <c r="B1408" s="12">
        <v>1405</v>
      </c>
      <c r="C1408" s="28" t="s">
        <v>6589</v>
      </c>
      <c r="D1408" s="127" t="s">
        <v>4012</v>
      </c>
      <c r="E1408" s="128" t="s">
        <v>3646</v>
      </c>
      <c r="F1408" s="46" t="s">
        <v>4</v>
      </c>
      <c r="G1408" s="73" t="s">
        <v>4013</v>
      </c>
      <c r="H1408" s="29" t="s">
        <v>5320</v>
      </c>
      <c r="I1408" s="52" t="s">
        <v>38</v>
      </c>
      <c r="J1408" s="209">
        <v>40</v>
      </c>
      <c r="K1408" s="29" t="s">
        <v>5322</v>
      </c>
      <c r="L1408" s="29" t="s">
        <v>5331</v>
      </c>
      <c r="M1408" s="29" t="s">
        <v>5323</v>
      </c>
      <c r="N1408" s="29" t="s">
        <v>5356</v>
      </c>
      <c r="O1408" s="46" t="s">
        <v>4</v>
      </c>
    </row>
    <row r="1409" spans="1:15" ht="27" customHeight="1">
      <c r="A1409" s="33"/>
      <c r="B1409" s="12">
        <v>1406</v>
      </c>
      <c r="C1409" s="13" t="s">
        <v>4014</v>
      </c>
      <c r="D1409" s="127" t="s">
        <v>4012</v>
      </c>
      <c r="E1409" s="128" t="s">
        <v>3646</v>
      </c>
      <c r="F1409" s="16" t="s">
        <v>4</v>
      </c>
      <c r="G1409" s="76" t="s">
        <v>4015</v>
      </c>
      <c r="H1409" s="17" t="s">
        <v>5327</v>
      </c>
      <c r="I1409" s="53" t="s">
        <v>25</v>
      </c>
      <c r="J1409" s="211">
        <v>40</v>
      </c>
      <c r="K1409" s="17" t="s">
        <v>5428</v>
      </c>
      <c r="L1409" s="17" t="s">
        <v>5427</v>
      </c>
      <c r="M1409" s="17" t="s">
        <v>5323</v>
      </c>
      <c r="N1409" s="17" t="s">
        <v>5323</v>
      </c>
      <c r="O1409" s="16" t="s">
        <v>4</v>
      </c>
    </row>
    <row r="1410" spans="1:15" ht="27" customHeight="1">
      <c r="A1410" s="11"/>
      <c r="B1410" s="12">
        <v>1407</v>
      </c>
      <c r="C1410" s="28" t="s">
        <v>4016</v>
      </c>
      <c r="D1410" s="127" t="s">
        <v>4017</v>
      </c>
      <c r="E1410" s="128" t="s">
        <v>3617</v>
      </c>
      <c r="F1410" s="46" t="s">
        <v>4</v>
      </c>
      <c r="G1410" s="73" t="s">
        <v>4018</v>
      </c>
      <c r="H1410" s="29" t="s">
        <v>5335</v>
      </c>
      <c r="I1410" s="52" t="s">
        <v>90</v>
      </c>
      <c r="J1410" s="209">
        <v>40</v>
      </c>
      <c r="K1410" s="29" t="s">
        <v>5357</v>
      </c>
      <c r="L1410" s="29" t="s">
        <v>5358</v>
      </c>
      <c r="M1410" s="29" t="s">
        <v>5323</v>
      </c>
      <c r="N1410" s="29" t="s">
        <v>5323</v>
      </c>
      <c r="O1410" s="46" t="s">
        <v>4</v>
      </c>
    </row>
    <row r="1411" spans="1:15" ht="27" customHeight="1">
      <c r="A1411" s="11"/>
      <c r="B1411" s="12">
        <v>1408</v>
      </c>
      <c r="C1411" s="13" t="s">
        <v>4019</v>
      </c>
      <c r="D1411" s="227" t="s">
        <v>4020</v>
      </c>
      <c r="E1411" s="226" t="s">
        <v>1793</v>
      </c>
      <c r="F1411" s="16" t="s">
        <v>4</v>
      </c>
      <c r="G1411" s="76" t="s">
        <v>4021</v>
      </c>
      <c r="H1411" s="17" t="s">
        <v>5334</v>
      </c>
      <c r="I1411" s="53" t="s">
        <v>110</v>
      </c>
      <c r="J1411" s="211">
        <v>40</v>
      </c>
      <c r="K1411" s="17" t="s">
        <v>5344</v>
      </c>
      <c r="L1411" s="17" t="s">
        <v>5339</v>
      </c>
      <c r="M1411" s="17" t="s">
        <v>5356</v>
      </c>
      <c r="N1411" s="17" t="s">
        <v>5356</v>
      </c>
      <c r="O1411" s="16" t="s">
        <v>4</v>
      </c>
    </row>
    <row r="1412" spans="1:15" ht="27" customHeight="1">
      <c r="A1412" s="11"/>
      <c r="B1412" s="12">
        <v>1409</v>
      </c>
      <c r="C1412" s="28" t="s">
        <v>4022</v>
      </c>
      <c r="D1412" s="127" t="s">
        <v>2406</v>
      </c>
      <c r="E1412" s="128" t="s">
        <v>3617</v>
      </c>
      <c r="F1412" s="46" t="s">
        <v>4</v>
      </c>
      <c r="G1412" s="73" t="s">
        <v>4023</v>
      </c>
      <c r="H1412" s="29" t="s">
        <v>5336</v>
      </c>
      <c r="I1412" s="52" t="s">
        <v>61</v>
      </c>
      <c r="J1412" s="209">
        <v>40</v>
      </c>
      <c r="K1412" s="29" t="s">
        <v>5338</v>
      </c>
      <c r="L1412" s="29" t="s">
        <v>5337</v>
      </c>
      <c r="M1412" s="29" t="s">
        <v>5323</v>
      </c>
      <c r="N1412" s="29" t="s">
        <v>5323</v>
      </c>
      <c r="O1412" s="46" t="s">
        <v>4</v>
      </c>
    </row>
    <row r="1413" spans="1:15" ht="27" customHeight="1">
      <c r="A1413" s="11"/>
      <c r="B1413" s="12">
        <v>1410</v>
      </c>
      <c r="C1413" s="13" t="s">
        <v>4024</v>
      </c>
      <c r="D1413" s="127" t="s">
        <v>4025</v>
      </c>
      <c r="E1413" s="128" t="s">
        <v>3646</v>
      </c>
      <c r="F1413" s="16" t="s">
        <v>4</v>
      </c>
      <c r="G1413" s="76" t="s">
        <v>4026</v>
      </c>
      <c r="H1413" s="17" t="s">
        <v>5346</v>
      </c>
      <c r="I1413" s="53" t="s">
        <v>56</v>
      </c>
      <c r="J1413" s="211">
        <v>40</v>
      </c>
      <c r="K1413" s="17" t="s">
        <v>5339</v>
      </c>
      <c r="L1413" s="17" t="s">
        <v>5340</v>
      </c>
      <c r="M1413" s="17" t="s">
        <v>5323</v>
      </c>
      <c r="N1413" s="17" t="s">
        <v>5323</v>
      </c>
      <c r="O1413" s="16" t="s">
        <v>4</v>
      </c>
    </row>
    <row r="1414" spans="1:15" ht="27" customHeight="1">
      <c r="A1414" s="33"/>
      <c r="B1414" s="12">
        <v>1411</v>
      </c>
      <c r="C1414" s="28" t="s">
        <v>6590</v>
      </c>
      <c r="D1414" s="127" t="s">
        <v>4028</v>
      </c>
      <c r="E1414" s="128" t="s">
        <v>3646</v>
      </c>
      <c r="F1414" s="46" t="s">
        <v>4</v>
      </c>
      <c r="G1414" s="73" t="s">
        <v>4029</v>
      </c>
      <c r="H1414" s="29" t="s">
        <v>5336</v>
      </c>
      <c r="I1414" s="52" t="s">
        <v>24</v>
      </c>
      <c r="J1414" s="209">
        <v>40</v>
      </c>
      <c r="K1414" s="29" t="s">
        <v>5329</v>
      </c>
      <c r="L1414" s="29" t="s">
        <v>5328</v>
      </c>
      <c r="M1414" s="29" t="s">
        <v>5323</v>
      </c>
      <c r="N1414" s="29" t="s">
        <v>5323</v>
      </c>
      <c r="O1414" s="46" t="s">
        <v>4</v>
      </c>
    </row>
    <row r="1415" spans="1:15" ht="27" customHeight="1">
      <c r="A1415" s="11"/>
      <c r="B1415" s="12">
        <v>1412</v>
      </c>
      <c r="C1415" s="13" t="s">
        <v>6591</v>
      </c>
      <c r="D1415" s="127" t="s">
        <v>4031</v>
      </c>
      <c r="E1415" s="128" t="s">
        <v>1793</v>
      </c>
      <c r="F1415" s="16" t="s">
        <v>4</v>
      </c>
      <c r="G1415" s="76" t="s">
        <v>4032</v>
      </c>
      <c r="H1415" s="17" t="s">
        <v>5346</v>
      </c>
      <c r="I1415" s="53" t="s">
        <v>80</v>
      </c>
      <c r="J1415" s="211">
        <v>40</v>
      </c>
      <c r="K1415" s="17" t="s">
        <v>5378</v>
      </c>
      <c r="L1415" s="17" t="s">
        <v>5357</v>
      </c>
      <c r="M1415" s="17" t="s">
        <v>5323</v>
      </c>
      <c r="N1415" s="17" t="s">
        <v>5356</v>
      </c>
      <c r="O1415" s="16" t="s">
        <v>4</v>
      </c>
    </row>
    <row r="1416" spans="1:15" ht="27" customHeight="1">
      <c r="A1416" s="11"/>
      <c r="B1416" s="12">
        <v>1413</v>
      </c>
      <c r="C1416" s="28" t="s">
        <v>6592</v>
      </c>
      <c r="D1416" s="127" t="s">
        <v>4034</v>
      </c>
      <c r="E1416" s="128" t="s">
        <v>3653</v>
      </c>
      <c r="F1416" s="46" t="s">
        <v>4</v>
      </c>
      <c r="G1416" s="73" t="s">
        <v>4035</v>
      </c>
      <c r="H1416" s="29" t="s">
        <v>5336</v>
      </c>
      <c r="I1416" s="52" t="s">
        <v>155</v>
      </c>
      <c r="J1416" s="209">
        <v>40</v>
      </c>
      <c r="K1416" s="29" t="s">
        <v>5337</v>
      </c>
      <c r="L1416" s="29" t="s">
        <v>5338</v>
      </c>
      <c r="M1416" s="29" t="s">
        <v>5323</v>
      </c>
      <c r="N1416" s="29" t="s">
        <v>5323</v>
      </c>
      <c r="O1416" s="46" t="s">
        <v>4</v>
      </c>
    </row>
    <row r="1417" spans="1:15" ht="27" customHeight="1">
      <c r="A1417" s="11"/>
      <c r="B1417" s="12">
        <v>1414</v>
      </c>
      <c r="C1417" s="13" t="s">
        <v>6593</v>
      </c>
      <c r="D1417" s="127" t="s">
        <v>4037</v>
      </c>
      <c r="E1417" s="128" t="s">
        <v>3653</v>
      </c>
      <c r="F1417" s="16" t="s">
        <v>4</v>
      </c>
      <c r="G1417" s="76" t="s">
        <v>4038</v>
      </c>
      <c r="H1417" s="17" t="s">
        <v>5346</v>
      </c>
      <c r="I1417" s="53" t="s">
        <v>36</v>
      </c>
      <c r="J1417" s="211">
        <v>40</v>
      </c>
      <c r="K1417" s="17" t="s">
        <v>5343</v>
      </c>
      <c r="L1417" s="17" t="s">
        <v>5344</v>
      </c>
      <c r="M1417" s="17" t="s">
        <v>5323</v>
      </c>
      <c r="N1417" s="17" t="s">
        <v>5323</v>
      </c>
      <c r="O1417" s="16" t="s">
        <v>4</v>
      </c>
    </row>
    <row r="1418" spans="1:15" ht="27" customHeight="1">
      <c r="A1418" s="11"/>
      <c r="B1418" s="12">
        <v>1415</v>
      </c>
      <c r="C1418" s="28" t="s">
        <v>6594</v>
      </c>
      <c r="D1418" s="127" t="s">
        <v>4040</v>
      </c>
      <c r="E1418" s="128" t="s">
        <v>3642</v>
      </c>
      <c r="F1418" s="46" t="s">
        <v>4</v>
      </c>
      <c r="G1418" s="73" t="s">
        <v>4041</v>
      </c>
      <c r="H1418" s="29" t="s">
        <v>5359</v>
      </c>
      <c r="I1418" s="230" t="s">
        <v>61</v>
      </c>
      <c r="J1418" s="209">
        <v>40</v>
      </c>
      <c r="K1418" s="29" t="s">
        <v>5338</v>
      </c>
      <c r="L1418" s="29" t="s">
        <v>5337</v>
      </c>
      <c r="M1418" s="29" t="s">
        <v>5323</v>
      </c>
      <c r="N1418" s="29" t="s">
        <v>5323</v>
      </c>
      <c r="O1418" s="46" t="s">
        <v>4</v>
      </c>
    </row>
    <row r="1419" spans="1:15" ht="27" customHeight="1">
      <c r="A1419" s="33"/>
      <c r="B1419" s="12">
        <v>1416</v>
      </c>
      <c r="C1419" s="13" t="s">
        <v>4042</v>
      </c>
      <c r="D1419" s="5" t="s">
        <v>4043</v>
      </c>
      <c r="E1419" s="43" t="s">
        <v>3642</v>
      </c>
      <c r="F1419" s="16" t="s">
        <v>4</v>
      </c>
      <c r="G1419" s="76" t="s">
        <v>4044</v>
      </c>
      <c r="H1419" s="17" t="s">
        <v>5351</v>
      </c>
      <c r="I1419" s="18" t="s">
        <v>6</v>
      </c>
      <c r="J1419" s="211">
        <v>40</v>
      </c>
      <c r="K1419" s="17" t="s">
        <v>5331</v>
      </c>
      <c r="L1419" s="17" t="s">
        <v>5332</v>
      </c>
      <c r="M1419" s="17" t="s">
        <v>5323</v>
      </c>
      <c r="N1419" s="17" t="s">
        <v>5323</v>
      </c>
      <c r="O1419" s="16" t="s">
        <v>4</v>
      </c>
    </row>
    <row r="1420" spans="1:15" ht="27" customHeight="1">
      <c r="A1420" s="11"/>
      <c r="B1420" s="12">
        <v>1417</v>
      </c>
      <c r="C1420" s="28" t="s">
        <v>4045</v>
      </c>
      <c r="D1420" s="127" t="s">
        <v>4046</v>
      </c>
      <c r="E1420" s="128" t="s">
        <v>1793</v>
      </c>
      <c r="F1420" s="46" t="s">
        <v>4</v>
      </c>
      <c r="G1420" s="73" t="s">
        <v>4047</v>
      </c>
      <c r="H1420" s="29" t="s">
        <v>5359</v>
      </c>
      <c r="I1420" s="52" t="s">
        <v>16</v>
      </c>
      <c r="J1420" s="209">
        <v>40</v>
      </c>
      <c r="K1420" s="29" t="s">
        <v>5376</v>
      </c>
      <c r="L1420" s="29" t="s">
        <v>5371</v>
      </c>
      <c r="M1420" s="29" t="s">
        <v>5323</v>
      </c>
      <c r="N1420" s="29" t="s">
        <v>5323</v>
      </c>
      <c r="O1420" s="46" t="s">
        <v>4</v>
      </c>
    </row>
    <row r="1421" spans="1:15" ht="27" customHeight="1">
      <c r="A1421" s="11"/>
      <c r="B1421" s="12">
        <v>1418</v>
      </c>
      <c r="C1421" s="13" t="s">
        <v>4048</v>
      </c>
      <c r="D1421" s="127" t="s">
        <v>4049</v>
      </c>
      <c r="E1421" s="128" t="s">
        <v>1793</v>
      </c>
      <c r="F1421" s="16" t="s">
        <v>4</v>
      </c>
      <c r="G1421" s="76" t="s">
        <v>4050</v>
      </c>
      <c r="H1421" s="17" t="s">
        <v>5351</v>
      </c>
      <c r="I1421" s="53" t="s">
        <v>282</v>
      </c>
      <c r="J1421" s="211">
        <v>40</v>
      </c>
      <c r="K1421" s="17" t="s">
        <v>5373</v>
      </c>
      <c r="L1421" s="17" t="s">
        <v>5374</v>
      </c>
      <c r="M1421" s="17" t="s">
        <v>5323</v>
      </c>
      <c r="N1421" s="17" t="s">
        <v>5323</v>
      </c>
      <c r="O1421" s="16" t="s">
        <v>4</v>
      </c>
    </row>
    <row r="1422" spans="1:15" ht="27" customHeight="1">
      <c r="A1422" s="11"/>
      <c r="B1422" s="12">
        <v>1419</v>
      </c>
      <c r="C1422" s="28" t="s">
        <v>4051</v>
      </c>
      <c r="D1422" s="127" t="s">
        <v>4052</v>
      </c>
      <c r="E1422" s="128" t="s">
        <v>1793</v>
      </c>
      <c r="F1422" s="46" t="s">
        <v>4</v>
      </c>
      <c r="G1422" s="73" t="s">
        <v>4053</v>
      </c>
      <c r="H1422" s="29" t="s">
        <v>5359</v>
      </c>
      <c r="I1422" s="52" t="s">
        <v>110</v>
      </c>
      <c r="J1422" s="209">
        <v>40</v>
      </c>
      <c r="K1422" s="29" t="s">
        <v>5344</v>
      </c>
      <c r="L1422" s="29" t="s">
        <v>5371</v>
      </c>
      <c r="M1422" s="29" t="s">
        <v>5323</v>
      </c>
      <c r="N1422" s="29" t="s">
        <v>5356</v>
      </c>
      <c r="O1422" s="46" t="s">
        <v>4</v>
      </c>
    </row>
    <row r="1423" spans="1:15" ht="27" customHeight="1">
      <c r="A1423" s="11"/>
      <c r="B1423" s="12">
        <v>1420</v>
      </c>
      <c r="C1423" s="13" t="s">
        <v>4054</v>
      </c>
      <c r="D1423" s="127" t="s">
        <v>333</v>
      </c>
      <c r="E1423" s="128" t="s">
        <v>3653</v>
      </c>
      <c r="F1423" s="16" t="s">
        <v>4</v>
      </c>
      <c r="G1423" s="76" t="s">
        <v>4055</v>
      </c>
      <c r="H1423" s="17" t="s">
        <v>5351</v>
      </c>
      <c r="I1423" s="53" t="s">
        <v>44</v>
      </c>
      <c r="J1423" s="211">
        <v>40</v>
      </c>
      <c r="K1423" s="17" t="s">
        <v>5349</v>
      </c>
      <c r="L1423" s="17" t="s">
        <v>5348</v>
      </c>
      <c r="M1423" s="17" t="s">
        <v>5323</v>
      </c>
      <c r="N1423" s="17" t="s">
        <v>5323</v>
      </c>
      <c r="O1423" s="16" t="s">
        <v>4</v>
      </c>
    </row>
    <row r="1424" spans="1:15" ht="27" customHeight="1">
      <c r="A1424" s="20"/>
      <c r="B1424" s="12">
        <v>1421</v>
      </c>
      <c r="C1424" s="28" t="s">
        <v>6595</v>
      </c>
      <c r="D1424" s="127" t="s">
        <v>4057</v>
      </c>
      <c r="E1424" s="128" t="s">
        <v>1793</v>
      </c>
      <c r="F1424" s="46" t="s">
        <v>4</v>
      </c>
      <c r="G1424" s="73" t="s">
        <v>4058</v>
      </c>
      <c r="H1424" s="29" t="s">
        <v>5320</v>
      </c>
      <c r="I1424" s="52" t="s">
        <v>16</v>
      </c>
      <c r="J1424" s="209">
        <v>40</v>
      </c>
      <c r="K1424" s="29" t="s">
        <v>5376</v>
      </c>
      <c r="L1424" s="29" t="s">
        <v>5339</v>
      </c>
      <c r="M1424" s="29" t="s">
        <v>5323</v>
      </c>
      <c r="N1424" s="29" t="s">
        <v>5356</v>
      </c>
      <c r="O1424" s="46" t="s">
        <v>4</v>
      </c>
    </row>
    <row r="1425" spans="1:15" ht="27" customHeight="1">
      <c r="A1425" s="11"/>
      <c r="B1425" s="12">
        <v>1422</v>
      </c>
      <c r="C1425" s="13" t="s">
        <v>6596</v>
      </c>
      <c r="D1425" s="127" t="s">
        <v>4060</v>
      </c>
      <c r="E1425" s="128" t="s">
        <v>3617</v>
      </c>
      <c r="F1425" s="16" t="s">
        <v>4</v>
      </c>
      <c r="G1425" s="76" t="s">
        <v>4061</v>
      </c>
      <c r="H1425" s="17" t="s">
        <v>5327</v>
      </c>
      <c r="I1425" s="53" t="s">
        <v>61</v>
      </c>
      <c r="J1425" s="211">
        <v>40</v>
      </c>
      <c r="K1425" s="17" t="s">
        <v>5338</v>
      </c>
      <c r="L1425" s="17" t="s">
        <v>5337</v>
      </c>
      <c r="M1425" s="17" t="s">
        <v>5323</v>
      </c>
      <c r="N1425" s="17" t="s">
        <v>5323</v>
      </c>
      <c r="O1425" s="16" t="s">
        <v>4</v>
      </c>
    </row>
    <row r="1426" spans="1:15" ht="27" customHeight="1">
      <c r="A1426" s="11"/>
      <c r="B1426" s="12">
        <v>1423</v>
      </c>
      <c r="C1426" s="28" t="s">
        <v>6597</v>
      </c>
      <c r="D1426" s="127" t="s">
        <v>2032</v>
      </c>
      <c r="E1426" s="128" t="s">
        <v>3653</v>
      </c>
      <c r="F1426" s="46" t="s">
        <v>4</v>
      </c>
      <c r="G1426" s="73" t="s">
        <v>4063</v>
      </c>
      <c r="H1426" s="29" t="s">
        <v>5320</v>
      </c>
      <c r="I1426" s="52" t="s">
        <v>282</v>
      </c>
      <c r="J1426" s="209">
        <v>40</v>
      </c>
      <c r="K1426" s="29" t="s">
        <v>5373</v>
      </c>
      <c r="L1426" s="29" t="s">
        <v>5374</v>
      </c>
      <c r="M1426" s="29" t="s">
        <v>5323</v>
      </c>
      <c r="N1426" s="29" t="s">
        <v>5323</v>
      </c>
      <c r="O1426" s="46" t="s">
        <v>4</v>
      </c>
    </row>
    <row r="1427" spans="1:15" ht="27" customHeight="1">
      <c r="A1427" s="11"/>
      <c r="B1427" s="12">
        <v>1424</v>
      </c>
      <c r="C1427" s="13" t="s">
        <v>6598</v>
      </c>
      <c r="D1427" s="127" t="s">
        <v>342</v>
      </c>
      <c r="E1427" s="134" t="s">
        <v>3653</v>
      </c>
      <c r="F1427" s="16" t="s">
        <v>4</v>
      </c>
      <c r="G1427" s="17" t="s">
        <v>4065</v>
      </c>
      <c r="H1427" s="17" t="s">
        <v>5327</v>
      </c>
      <c r="I1427" s="18" t="s">
        <v>282</v>
      </c>
      <c r="J1427" s="211">
        <v>40</v>
      </c>
      <c r="K1427" s="17" t="s">
        <v>5373</v>
      </c>
      <c r="L1427" s="17" t="s">
        <v>5374</v>
      </c>
      <c r="M1427" s="17" t="s">
        <v>5323</v>
      </c>
      <c r="N1427" s="17" t="s">
        <v>5323</v>
      </c>
      <c r="O1427" s="16" t="s">
        <v>4</v>
      </c>
    </row>
    <row r="1428" spans="1:15" ht="27" customHeight="1">
      <c r="A1428" s="11"/>
      <c r="B1428" s="12">
        <v>1425</v>
      </c>
      <c r="C1428" s="28" t="s">
        <v>6599</v>
      </c>
      <c r="D1428" s="127" t="s">
        <v>4067</v>
      </c>
      <c r="E1428" s="128" t="s">
        <v>3646</v>
      </c>
      <c r="F1428" s="46" t="s">
        <v>4</v>
      </c>
      <c r="G1428" s="73" t="s">
        <v>4068</v>
      </c>
      <c r="H1428" s="29" t="s">
        <v>5320</v>
      </c>
      <c r="I1428" s="52" t="s">
        <v>61</v>
      </c>
      <c r="J1428" s="209">
        <v>40</v>
      </c>
      <c r="K1428" s="29" t="s">
        <v>5338</v>
      </c>
      <c r="L1428" s="29" t="s">
        <v>5337</v>
      </c>
      <c r="M1428" s="29" t="s">
        <v>5323</v>
      </c>
      <c r="N1428" s="29" t="s">
        <v>5323</v>
      </c>
      <c r="O1428" s="46" t="s">
        <v>4</v>
      </c>
    </row>
    <row r="1429" spans="1:15" ht="27" customHeight="1">
      <c r="A1429" s="33"/>
      <c r="B1429" s="12">
        <v>1426</v>
      </c>
      <c r="C1429" s="13" t="s">
        <v>4069</v>
      </c>
      <c r="D1429" s="127" t="s">
        <v>4070</v>
      </c>
      <c r="E1429" s="128" t="s">
        <v>3617</v>
      </c>
      <c r="F1429" s="16" t="s">
        <v>4</v>
      </c>
      <c r="G1429" s="76" t="s">
        <v>4071</v>
      </c>
      <c r="H1429" s="17" t="s">
        <v>5327</v>
      </c>
      <c r="I1429" s="53" t="s">
        <v>215</v>
      </c>
      <c r="J1429" s="211">
        <v>40</v>
      </c>
      <c r="K1429" s="17" t="s">
        <v>5374</v>
      </c>
      <c r="L1429" s="17" t="s">
        <v>5373</v>
      </c>
      <c r="M1429" s="17" t="s">
        <v>5323</v>
      </c>
      <c r="N1429" s="17" t="s">
        <v>5323</v>
      </c>
      <c r="O1429" s="16" t="s">
        <v>4</v>
      </c>
    </row>
    <row r="1430" spans="1:15" ht="27" customHeight="1">
      <c r="A1430" s="11"/>
      <c r="B1430" s="12">
        <v>1427</v>
      </c>
      <c r="C1430" s="28" t="s">
        <v>4072</v>
      </c>
      <c r="D1430" s="127" t="s">
        <v>659</v>
      </c>
      <c r="E1430" s="128" t="s">
        <v>3617</v>
      </c>
      <c r="F1430" s="46" t="s">
        <v>4</v>
      </c>
      <c r="G1430" s="73" t="s">
        <v>4073</v>
      </c>
      <c r="H1430" s="29" t="s">
        <v>5334</v>
      </c>
      <c r="I1430" s="52" t="s">
        <v>61</v>
      </c>
      <c r="J1430" s="209">
        <v>40</v>
      </c>
      <c r="K1430" s="29" t="s">
        <v>5338</v>
      </c>
      <c r="L1430" s="29" t="s">
        <v>5337</v>
      </c>
      <c r="M1430" s="29" t="s">
        <v>5323</v>
      </c>
      <c r="N1430" s="29" t="s">
        <v>5323</v>
      </c>
      <c r="O1430" s="46" t="s">
        <v>4</v>
      </c>
    </row>
    <row r="1431" spans="1:15" ht="27" customHeight="1">
      <c r="A1431" s="11"/>
      <c r="B1431" s="12">
        <v>1428</v>
      </c>
      <c r="C1431" s="13" t="s">
        <v>4074</v>
      </c>
      <c r="D1431" s="127" t="s">
        <v>4075</v>
      </c>
      <c r="E1431" s="128" t="s">
        <v>3617</v>
      </c>
      <c r="F1431" s="16" t="s">
        <v>4</v>
      </c>
      <c r="G1431" s="76" t="s">
        <v>4076</v>
      </c>
      <c r="H1431" s="17" t="s">
        <v>5335</v>
      </c>
      <c r="I1431" s="53" t="s">
        <v>197</v>
      </c>
      <c r="J1431" s="211">
        <v>40</v>
      </c>
      <c r="K1431" s="17" t="s">
        <v>5361</v>
      </c>
      <c r="L1431" s="17" t="s">
        <v>5360</v>
      </c>
      <c r="M1431" s="17" t="s">
        <v>5323</v>
      </c>
      <c r="N1431" s="17" t="s">
        <v>5323</v>
      </c>
      <c r="O1431" s="16" t="s">
        <v>4</v>
      </c>
    </row>
    <row r="1432" spans="1:15" ht="27" customHeight="1">
      <c r="A1432" s="11"/>
      <c r="B1432" s="12">
        <v>1429</v>
      </c>
      <c r="C1432" s="28" t="s">
        <v>4077</v>
      </c>
      <c r="D1432" s="127" t="s">
        <v>4075</v>
      </c>
      <c r="E1432" s="128" t="s">
        <v>3617</v>
      </c>
      <c r="F1432" s="46" t="s">
        <v>4</v>
      </c>
      <c r="G1432" s="73" t="s">
        <v>4078</v>
      </c>
      <c r="H1432" s="29" t="s">
        <v>5334</v>
      </c>
      <c r="I1432" s="52" t="s">
        <v>36</v>
      </c>
      <c r="J1432" s="209">
        <v>40</v>
      </c>
      <c r="K1432" s="29" t="s">
        <v>5343</v>
      </c>
      <c r="L1432" s="29" t="s">
        <v>5344</v>
      </c>
      <c r="M1432" s="29" t="s">
        <v>5323</v>
      </c>
      <c r="N1432" s="29" t="s">
        <v>5323</v>
      </c>
      <c r="O1432" s="46" t="s">
        <v>4</v>
      </c>
    </row>
    <row r="1433" spans="1:15" ht="27" customHeight="1">
      <c r="A1433" s="11"/>
      <c r="B1433" s="12">
        <v>1430</v>
      </c>
      <c r="C1433" s="13" t="s">
        <v>4079</v>
      </c>
      <c r="D1433" s="127" t="s">
        <v>4080</v>
      </c>
      <c r="E1433" s="128" t="s">
        <v>3617</v>
      </c>
      <c r="F1433" s="16" t="s">
        <v>4</v>
      </c>
      <c r="G1433" s="76" t="s">
        <v>4081</v>
      </c>
      <c r="H1433" s="17" t="s">
        <v>5335</v>
      </c>
      <c r="I1433" s="53" t="s">
        <v>61</v>
      </c>
      <c r="J1433" s="211">
        <v>40</v>
      </c>
      <c r="K1433" s="17" t="s">
        <v>5338</v>
      </c>
      <c r="L1433" s="17" t="s">
        <v>5337</v>
      </c>
      <c r="M1433" s="17" t="s">
        <v>5323</v>
      </c>
      <c r="N1433" s="17" t="s">
        <v>5323</v>
      </c>
      <c r="O1433" s="16" t="s">
        <v>4</v>
      </c>
    </row>
    <row r="1434" spans="1:15" ht="27" customHeight="1">
      <c r="A1434" s="33"/>
      <c r="B1434" s="12">
        <v>1431</v>
      </c>
      <c r="C1434" s="28" t="s">
        <v>6600</v>
      </c>
      <c r="D1434" s="127" t="s">
        <v>4083</v>
      </c>
      <c r="E1434" s="128" t="s">
        <v>3642</v>
      </c>
      <c r="F1434" s="46" t="s">
        <v>4</v>
      </c>
      <c r="G1434" s="73" t="s">
        <v>4084</v>
      </c>
      <c r="H1434" s="29" t="s">
        <v>5334</v>
      </c>
      <c r="I1434" s="52" t="s">
        <v>14</v>
      </c>
      <c r="J1434" s="209">
        <v>40</v>
      </c>
      <c r="K1434" s="29" t="s">
        <v>5328</v>
      </c>
      <c r="L1434" s="29" t="s">
        <v>5329</v>
      </c>
      <c r="M1434" s="29" t="s">
        <v>5323</v>
      </c>
      <c r="N1434" s="29" t="s">
        <v>5323</v>
      </c>
      <c r="O1434" s="46" t="s">
        <v>4</v>
      </c>
    </row>
    <row r="1435" spans="1:15" ht="27" customHeight="1">
      <c r="A1435" s="11"/>
      <c r="B1435" s="12">
        <v>1432</v>
      </c>
      <c r="C1435" s="13" t="s">
        <v>6601</v>
      </c>
      <c r="D1435" s="127" t="s">
        <v>1338</v>
      </c>
      <c r="E1435" s="128" t="s">
        <v>3646</v>
      </c>
      <c r="F1435" s="16" t="s">
        <v>4</v>
      </c>
      <c r="G1435" s="76" t="s">
        <v>4086</v>
      </c>
      <c r="H1435" s="17" t="s">
        <v>5335</v>
      </c>
      <c r="I1435" s="53" t="s">
        <v>85</v>
      </c>
      <c r="J1435" s="211">
        <v>40</v>
      </c>
      <c r="K1435" s="17" t="s">
        <v>5340</v>
      </c>
      <c r="L1435" s="17" t="s">
        <v>5341</v>
      </c>
      <c r="M1435" s="17" t="s">
        <v>5356</v>
      </c>
      <c r="N1435" s="17" t="s">
        <v>5323</v>
      </c>
      <c r="O1435" s="16" t="s">
        <v>4</v>
      </c>
    </row>
    <row r="1436" spans="1:15" ht="27" customHeight="1">
      <c r="A1436" s="11"/>
      <c r="B1436" s="12">
        <v>1433</v>
      </c>
      <c r="C1436" s="28" t="s">
        <v>6602</v>
      </c>
      <c r="D1436" s="227" t="s">
        <v>4088</v>
      </c>
      <c r="E1436" s="226" t="s">
        <v>3642</v>
      </c>
      <c r="F1436" s="46" t="s">
        <v>4</v>
      </c>
      <c r="G1436" s="73" t="s">
        <v>4089</v>
      </c>
      <c r="H1436" s="29" t="s">
        <v>5336</v>
      </c>
      <c r="I1436" s="52" t="s">
        <v>226</v>
      </c>
      <c r="J1436" s="209">
        <v>40</v>
      </c>
      <c r="K1436" s="29" t="s">
        <v>5324</v>
      </c>
      <c r="L1436" s="29" t="s">
        <v>5324</v>
      </c>
      <c r="M1436" s="29" t="s">
        <v>5323</v>
      </c>
      <c r="N1436" s="29" t="s">
        <v>5323</v>
      </c>
      <c r="O1436" s="46" t="s">
        <v>4</v>
      </c>
    </row>
    <row r="1437" spans="1:15" ht="27" customHeight="1">
      <c r="A1437" s="11"/>
      <c r="B1437" s="12">
        <v>1434</v>
      </c>
      <c r="C1437" s="13" t="s">
        <v>6603</v>
      </c>
      <c r="D1437" s="127" t="s">
        <v>4091</v>
      </c>
      <c r="E1437" s="128" t="s">
        <v>1793</v>
      </c>
      <c r="F1437" s="16" t="s">
        <v>4</v>
      </c>
      <c r="G1437" s="76" t="s">
        <v>4092</v>
      </c>
      <c r="H1437" s="17" t="s">
        <v>5334</v>
      </c>
      <c r="I1437" s="53" t="s">
        <v>24</v>
      </c>
      <c r="J1437" s="211">
        <v>40</v>
      </c>
      <c r="K1437" s="17" t="s">
        <v>5329</v>
      </c>
      <c r="L1437" s="17" t="s">
        <v>5328</v>
      </c>
      <c r="M1437" s="17" t="s">
        <v>5323</v>
      </c>
      <c r="N1437" s="17" t="s">
        <v>5323</v>
      </c>
      <c r="O1437" s="16" t="s">
        <v>4</v>
      </c>
    </row>
    <row r="1438" spans="1:15" ht="27" customHeight="1">
      <c r="A1438" s="11"/>
      <c r="B1438" s="12">
        <v>1435</v>
      </c>
      <c r="C1438" s="28" t="s">
        <v>6604</v>
      </c>
      <c r="D1438" s="127" t="s">
        <v>4094</v>
      </c>
      <c r="E1438" s="128" t="s">
        <v>1793</v>
      </c>
      <c r="F1438" s="46" t="s">
        <v>4</v>
      </c>
      <c r="G1438" s="73" t="s">
        <v>4095</v>
      </c>
      <c r="H1438" s="29" t="s">
        <v>5320</v>
      </c>
      <c r="I1438" s="52" t="s">
        <v>30</v>
      </c>
      <c r="J1438" s="209">
        <v>40</v>
      </c>
      <c r="K1438" s="29" t="s">
        <v>5360</v>
      </c>
      <c r="L1438" s="29" t="s">
        <v>5361</v>
      </c>
      <c r="M1438" s="29" t="s">
        <v>5323</v>
      </c>
      <c r="N1438" s="29" t="s">
        <v>5323</v>
      </c>
      <c r="O1438" s="46" t="s">
        <v>4</v>
      </c>
    </row>
    <row r="1439" spans="1:15" ht="27" customHeight="1">
      <c r="A1439" s="33"/>
      <c r="B1439" s="12">
        <v>1436</v>
      </c>
      <c r="C1439" s="13" t="s">
        <v>4096</v>
      </c>
      <c r="D1439" s="127" t="s">
        <v>4097</v>
      </c>
      <c r="E1439" s="128" t="s">
        <v>3617</v>
      </c>
      <c r="F1439" s="16" t="s">
        <v>4</v>
      </c>
      <c r="G1439" s="76" t="s">
        <v>4098</v>
      </c>
      <c r="H1439" s="17" t="s">
        <v>5327</v>
      </c>
      <c r="I1439" s="53" t="s">
        <v>6</v>
      </c>
      <c r="J1439" s="211">
        <v>40</v>
      </c>
      <c r="K1439" s="17" t="s">
        <v>5331</v>
      </c>
      <c r="L1439" s="17" t="s">
        <v>5332</v>
      </c>
      <c r="M1439" s="17" t="s">
        <v>5323</v>
      </c>
      <c r="N1439" s="17" t="s">
        <v>5323</v>
      </c>
      <c r="O1439" s="16" t="s">
        <v>4</v>
      </c>
    </row>
    <row r="1440" spans="1:15" ht="27" customHeight="1">
      <c r="A1440" s="11"/>
      <c r="B1440" s="12">
        <v>1437</v>
      </c>
      <c r="C1440" s="28" t="s">
        <v>4099</v>
      </c>
      <c r="D1440" s="127" t="s">
        <v>4100</v>
      </c>
      <c r="E1440" s="128" t="s">
        <v>3617</v>
      </c>
      <c r="F1440" s="46" t="s">
        <v>4</v>
      </c>
      <c r="G1440" s="73" t="s">
        <v>4101</v>
      </c>
      <c r="H1440" s="29" t="s">
        <v>5335</v>
      </c>
      <c r="I1440" s="52" t="s">
        <v>8</v>
      </c>
      <c r="J1440" s="209">
        <v>40</v>
      </c>
      <c r="K1440" s="29" t="s">
        <v>5321</v>
      </c>
      <c r="L1440" s="29" t="s">
        <v>5322</v>
      </c>
      <c r="M1440" s="29" t="s">
        <v>5323</v>
      </c>
      <c r="N1440" s="29" t="s">
        <v>5323</v>
      </c>
      <c r="O1440" s="46" t="s">
        <v>4</v>
      </c>
    </row>
    <row r="1441" spans="1:15" ht="27" customHeight="1">
      <c r="A1441" s="11"/>
      <c r="B1441" s="12">
        <v>1438</v>
      </c>
      <c r="C1441" s="13" t="s">
        <v>4102</v>
      </c>
      <c r="D1441" s="127" t="s">
        <v>4103</v>
      </c>
      <c r="E1441" s="128" t="s">
        <v>1793</v>
      </c>
      <c r="F1441" s="16" t="s">
        <v>4</v>
      </c>
      <c r="G1441" s="76" t="s">
        <v>4104</v>
      </c>
      <c r="H1441" s="17" t="s">
        <v>5336</v>
      </c>
      <c r="I1441" s="53" t="s">
        <v>8</v>
      </c>
      <c r="J1441" s="211">
        <v>40</v>
      </c>
      <c r="K1441" s="17" t="s">
        <v>5321</v>
      </c>
      <c r="L1441" s="17" t="s">
        <v>5322</v>
      </c>
      <c r="M1441" s="17" t="s">
        <v>5323</v>
      </c>
      <c r="N1441" s="17" t="s">
        <v>5323</v>
      </c>
      <c r="O1441" s="16" t="s">
        <v>4</v>
      </c>
    </row>
    <row r="1442" spans="1:15" ht="27" customHeight="1">
      <c r="A1442" s="11"/>
      <c r="B1442" s="12">
        <v>1439</v>
      </c>
      <c r="C1442" s="28" t="s">
        <v>4105</v>
      </c>
      <c r="D1442" s="5" t="s">
        <v>4106</v>
      </c>
      <c r="E1442" s="43" t="s">
        <v>1793</v>
      </c>
      <c r="F1442" s="46" t="s">
        <v>4</v>
      </c>
      <c r="G1442" s="73" t="s">
        <v>4107</v>
      </c>
      <c r="H1442" s="29" t="s">
        <v>5359</v>
      </c>
      <c r="I1442" s="52" t="s">
        <v>282</v>
      </c>
      <c r="J1442" s="209">
        <v>40</v>
      </c>
      <c r="K1442" s="29" t="s">
        <v>5373</v>
      </c>
      <c r="L1442" s="29" t="s">
        <v>5374</v>
      </c>
      <c r="M1442" s="29" t="s">
        <v>5323</v>
      </c>
      <c r="N1442" s="29" t="s">
        <v>5323</v>
      </c>
      <c r="O1442" s="46" t="s">
        <v>4</v>
      </c>
    </row>
    <row r="1443" spans="1:15" ht="27" customHeight="1">
      <c r="A1443" s="11"/>
      <c r="B1443" s="12">
        <v>1440</v>
      </c>
      <c r="C1443" s="13" t="s">
        <v>4108</v>
      </c>
      <c r="D1443" s="127" t="s">
        <v>516</v>
      </c>
      <c r="E1443" s="128" t="s">
        <v>3653</v>
      </c>
      <c r="F1443" s="16" t="s">
        <v>4</v>
      </c>
      <c r="G1443" s="76" t="s">
        <v>4109</v>
      </c>
      <c r="H1443" s="17" t="s">
        <v>5346</v>
      </c>
      <c r="I1443" s="53" t="s">
        <v>129</v>
      </c>
      <c r="J1443" s="211">
        <v>40</v>
      </c>
      <c r="K1443" s="17" t="s">
        <v>5342</v>
      </c>
      <c r="L1443" s="17" t="s">
        <v>5341</v>
      </c>
      <c r="M1443" s="17" t="s">
        <v>5323</v>
      </c>
      <c r="N1443" s="17" t="s">
        <v>5323</v>
      </c>
      <c r="O1443" s="16" t="s">
        <v>4</v>
      </c>
    </row>
    <row r="1444" spans="1:15" ht="27" customHeight="1">
      <c r="A1444" s="20"/>
      <c r="B1444" s="12">
        <v>1441</v>
      </c>
      <c r="C1444" s="28" t="s">
        <v>6605</v>
      </c>
      <c r="D1444" s="127" t="s">
        <v>4111</v>
      </c>
      <c r="E1444" s="128" t="s">
        <v>3642</v>
      </c>
      <c r="F1444" s="46" t="s">
        <v>4</v>
      </c>
      <c r="G1444" s="73" t="s">
        <v>4112</v>
      </c>
      <c r="H1444" s="29" t="s">
        <v>5327</v>
      </c>
      <c r="I1444" s="52" t="s">
        <v>6</v>
      </c>
      <c r="J1444" s="209">
        <v>40</v>
      </c>
      <c r="K1444" s="29" t="s">
        <v>5331</v>
      </c>
      <c r="L1444" s="29" t="s">
        <v>5332</v>
      </c>
      <c r="M1444" s="29" t="s">
        <v>5323</v>
      </c>
      <c r="N1444" s="29" t="s">
        <v>5323</v>
      </c>
      <c r="O1444" s="46" t="s">
        <v>4</v>
      </c>
    </row>
    <row r="1445" spans="1:15" ht="27" customHeight="1">
      <c r="A1445" s="11"/>
      <c r="B1445" s="12">
        <v>1442</v>
      </c>
      <c r="C1445" s="13" t="s">
        <v>6606</v>
      </c>
      <c r="D1445" s="127" t="s">
        <v>1826</v>
      </c>
      <c r="E1445" s="128" t="s">
        <v>3646</v>
      </c>
      <c r="F1445" s="16" t="s">
        <v>4</v>
      </c>
      <c r="G1445" s="76" t="s">
        <v>4114</v>
      </c>
      <c r="H1445" s="17" t="s">
        <v>5327</v>
      </c>
      <c r="I1445" s="53" t="s">
        <v>22</v>
      </c>
      <c r="J1445" s="211">
        <v>40</v>
      </c>
      <c r="K1445" s="17" t="s">
        <v>5332</v>
      </c>
      <c r="L1445" s="17" t="s">
        <v>5331</v>
      </c>
      <c r="M1445" s="17" t="s">
        <v>5323</v>
      </c>
      <c r="N1445" s="17" t="s">
        <v>5323</v>
      </c>
      <c r="O1445" s="16" t="s">
        <v>4</v>
      </c>
    </row>
    <row r="1446" spans="1:15" ht="27" customHeight="1">
      <c r="A1446" s="11"/>
      <c r="B1446" s="12">
        <v>1443</v>
      </c>
      <c r="C1446" s="28" t="s">
        <v>6607</v>
      </c>
      <c r="D1446" s="127" t="s">
        <v>4116</v>
      </c>
      <c r="E1446" s="128" t="s">
        <v>3646</v>
      </c>
      <c r="F1446" s="46" t="s">
        <v>4</v>
      </c>
      <c r="G1446" s="73" t="s">
        <v>4117</v>
      </c>
      <c r="H1446" s="29" t="s">
        <v>5351</v>
      </c>
      <c r="I1446" s="52" t="s">
        <v>226</v>
      </c>
      <c r="J1446" s="209">
        <v>40</v>
      </c>
      <c r="K1446" s="29" t="s">
        <v>5324</v>
      </c>
      <c r="L1446" s="29" t="s">
        <v>5324</v>
      </c>
      <c r="M1446" s="29" t="s">
        <v>5323</v>
      </c>
      <c r="N1446" s="29" t="s">
        <v>5323</v>
      </c>
      <c r="O1446" s="46" t="s">
        <v>4</v>
      </c>
    </row>
    <row r="1447" spans="1:15" ht="27" customHeight="1">
      <c r="A1447" s="11"/>
      <c r="B1447" s="12">
        <v>1444</v>
      </c>
      <c r="C1447" s="13" t="s">
        <v>6608</v>
      </c>
      <c r="D1447" s="127" t="s">
        <v>4119</v>
      </c>
      <c r="E1447" s="128" t="s">
        <v>1793</v>
      </c>
      <c r="F1447" s="16" t="s">
        <v>4</v>
      </c>
      <c r="G1447" s="76" t="s">
        <v>4120</v>
      </c>
      <c r="H1447" s="17" t="s">
        <v>5346</v>
      </c>
      <c r="I1447" s="53" t="s">
        <v>129</v>
      </c>
      <c r="J1447" s="211">
        <v>40</v>
      </c>
      <c r="K1447" s="17" t="s">
        <v>5342</v>
      </c>
      <c r="L1447" s="17" t="s">
        <v>5341</v>
      </c>
      <c r="M1447" s="17" t="s">
        <v>5323</v>
      </c>
      <c r="N1447" s="17" t="s">
        <v>5323</v>
      </c>
      <c r="O1447" s="16" t="s">
        <v>4</v>
      </c>
    </row>
    <row r="1448" spans="1:15" ht="27" customHeight="1">
      <c r="A1448" s="11"/>
      <c r="B1448" s="12">
        <v>1445</v>
      </c>
      <c r="C1448" s="28" t="s">
        <v>6609</v>
      </c>
      <c r="D1448" s="127" t="s">
        <v>4122</v>
      </c>
      <c r="E1448" s="128" t="s">
        <v>1793</v>
      </c>
      <c r="F1448" s="46" t="s">
        <v>4</v>
      </c>
      <c r="G1448" s="73" t="s">
        <v>4123</v>
      </c>
      <c r="H1448" s="29" t="s">
        <v>5334</v>
      </c>
      <c r="I1448" s="52" t="s">
        <v>38</v>
      </c>
      <c r="J1448" s="209">
        <v>40</v>
      </c>
      <c r="K1448" s="29" t="s">
        <v>5322</v>
      </c>
      <c r="L1448" s="29" t="s">
        <v>5321</v>
      </c>
      <c r="M1448" s="29" t="s">
        <v>5323</v>
      </c>
      <c r="N1448" s="29" t="s">
        <v>5323</v>
      </c>
      <c r="O1448" s="46" t="s">
        <v>4</v>
      </c>
    </row>
    <row r="1449" spans="1:15" ht="27" customHeight="1">
      <c r="A1449" s="33"/>
      <c r="B1449" s="12">
        <v>1446</v>
      </c>
      <c r="C1449" s="13" t="s">
        <v>4124</v>
      </c>
      <c r="D1449" s="127" t="s">
        <v>4125</v>
      </c>
      <c r="E1449" s="128" t="s">
        <v>3653</v>
      </c>
      <c r="F1449" s="16" t="s">
        <v>4</v>
      </c>
      <c r="G1449" s="76" t="s">
        <v>4126</v>
      </c>
      <c r="H1449" s="17" t="s">
        <v>5346</v>
      </c>
      <c r="I1449" s="53" t="s">
        <v>197</v>
      </c>
      <c r="J1449" s="211">
        <v>40</v>
      </c>
      <c r="K1449" s="17" t="s">
        <v>5361</v>
      </c>
      <c r="L1449" s="17" t="s">
        <v>5360</v>
      </c>
      <c r="M1449" s="17" t="s">
        <v>5323</v>
      </c>
      <c r="N1449" s="17" t="s">
        <v>5323</v>
      </c>
      <c r="O1449" s="16" t="s">
        <v>4</v>
      </c>
    </row>
    <row r="1450" spans="1:15" ht="27" customHeight="1">
      <c r="A1450" s="11"/>
      <c r="B1450" s="12">
        <v>1447</v>
      </c>
      <c r="C1450" s="28" t="s">
        <v>4127</v>
      </c>
      <c r="D1450" s="127" t="s">
        <v>4128</v>
      </c>
      <c r="E1450" s="134" t="s">
        <v>3653</v>
      </c>
      <c r="F1450" s="46" t="s">
        <v>4</v>
      </c>
      <c r="G1450" s="29" t="s">
        <v>4129</v>
      </c>
      <c r="H1450" s="29" t="s">
        <v>5336</v>
      </c>
      <c r="I1450" s="30" t="s">
        <v>6</v>
      </c>
      <c r="J1450" s="209">
        <v>40</v>
      </c>
      <c r="K1450" s="29" t="s">
        <v>5331</v>
      </c>
      <c r="L1450" s="29" t="s">
        <v>5332</v>
      </c>
      <c r="M1450" s="29" t="s">
        <v>5323</v>
      </c>
      <c r="N1450" s="29" t="s">
        <v>5323</v>
      </c>
      <c r="O1450" s="46" t="s">
        <v>4</v>
      </c>
    </row>
    <row r="1451" spans="1:15" ht="27" customHeight="1">
      <c r="A1451" s="11"/>
      <c r="B1451" s="12">
        <v>1448</v>
      </c>
      <c r="C1451" s="28" t="s">
        <v>4133</v>
      </c>
      <c r="D1451" s="127" t="s">
        <v>4134</v>
      </c>
      <c r="E1451" s="128" t="s">
        <v>3617</v>
      </c>
      <c r="F1451" s="46" t="s">
        <v>4</v>
      </c>
      <c r="G1451" s="73" t="s">
        <v>4135</v>
      </c>
      <c r="H1451" s="29" t="s">
        <v>5327</v>
      </c>
      <c r="I1451" s="30" t="s">
        <v>6</v>
      </c>
      <c r="J1451" s="209">
        <v>40</v>
      </c>
      <c r="K1451" s="29" t="s">
        <v>5331</v>
      </c>
      <c r="L1451" s="29" t="s">
        <v>5332</v>
      </c>
      <c r="M1451" s="29" t="s">
        <v>5323</v>
      </c>
      <c r="N1451" s="29" t="s">
        <v>5323</v>
      </c>
      <c r="O1451" s="46" t="s">
        <v>4</v>
      </c>
    </row>
    <row r="1452" spans="1:15" ht="27" customHeight="1">
      <c r="A1452" s="11"/>
      <c r="B1452" s="12">
        <v>1449</v>
      </c>
      <c r="C1452" s="13" t="s">
        <v>4136</v>
      </c>
      <c r="D1452" s="127" t="s">
        <v>4137</v>
      </c>
      <c r="E1452" s="128" t="s">
        <v>3642</v>
      </c>
      <c r="F1452" s="16" t="s">
        <v>4</v>
      </c>
      <c r="G1452" s="76" t="s">
        <v>4138</v>
      </c>
      <c r="H1452" s="17" t="s">
        <v>5336</v>
      </c>
      <c r="I1452" s="18" t="s">
        <v>129</v>
      </c>
      <c r="J1452" s="211">
        <v>40</v>
      </c>
      <c r="K1452" s="17" t="s">
        <v>5342</v>
      </c>
      <c r="L1452" s="17" t="s">
        <v>5341</v>
      </c>
      <c r="M1452" s="17" t="s">
        <v>5323</v>
      </c>
      <c r="N1452" s="17" t="s">
        <v>5323</v>
      </c>
      <c r="O1452" s="16" t="s">
        <v>4</v>
      </c>
    </row>
    <row r="1453" spans="1:15" ht="27" customHeight="1">
      <c r="A1453" s="11"/>
      <c r="B1453" s="12">
        <v>1450</v>
      </c>
      <c r="C1453" s="28" t="s">
        <v>6610</v>
      </c>
      <c r="D1453" s="127" t="s">
        <v>4141</v>
      </c>
      <c r="E1453" s="128" t="s">
        <v>1793</v>
      </c>
      <c r="F1453" s="46" t="s">
        <v>4</v>
      </c>
      <c r="G1453" s="73" t="s">
        <v>4142</v>
      </c>
      <c r="H1453" s="29" t="s">
        <v>5359</v>
      </c>
      <c r="I1453" s="30" t="s">
        <v>6</v>
      </c>
      <c r="J1453" s="209">
        <v>40</v>
      </c>
      <c r="K1453" s="29" t="s">
        <v>5331</v>
      </c>
      <c r="L1453" s="29" t="s">
        <v>5332</v>
      </c>
      <c r="M1453" s="29" t="s">
        <v>5323</v>
      </c>
      <c r="N1453" s="29" t="s">
        <v>5323</v>
      </c>
      <c r="O1453" s="46" t="s">
        <v>4</v>
      </c>
    </row>
    <row r="1454" spans="1:15" ht="27" customHeight="1">
      <c r="A1454" s="33"/>
      <c r="B1454" s="12">
        <v>1451</v>
      </c>
      <c r="C1454" s="13" t="s">
        <v>6611</v>
      </c>
      <c r="D1454" s="127" t="s">
        <v>4144</v>
      </c>
      <c r="E1454" s="128" t="s">
        <v>3642</v>
      </c>
      <c r="F1454" s="16" t="s">
        <v>4</v>
      </c>
      <c r="G1454" s="76" t="s">
        <v>4145</v>
      </c>
      <c r="H1454" s="17" t="s">
        <v>5320</v>
      </c>
      <c r="I1454" s="18" t="s">
        <v>6</v>
      </c>
      <c r="J1454" s="211">
        <v>40</v>
      </c>
      <c r="K1454" s="17" t="s">
        <v>5331</v>
      </c>
      <c r="L1454" s="17" t="s">
        <v>5332</v>
      </c>
      <c r="M1454" s="17" t="s">
        <v>5323</v>
      </c>
      <c r="N1454" s="17" t="s">
        <v>5323</v>
      </c>
      <c r="O1454" s="16" t="s">
        <v>4</v>
      </c>
    </row>
    <row r="1455" spans="1:15" ht="27" customHeight="1">
      <c r="A1455" s="11"/>
      <c r="B1455" s="12">
        <v>1452</v>
      </c>
      <c r="C1455" s="28" t="s">
        <v>6612</v>
      </c>
      <c r="D1455" s="127" t="s">
        <v>4147</v>
      </c>
      <c r="E1455" s="128" t="s">
        <v>3646</v>
      </c>
      <c r="F1455" s="46" t="s">
        <v>4</v>
      </c>
      <c r="G1455" s="73" t="s">
        <v>4148</v>
      </c>
      <c r="H1455" s="29" t="s">
        <v>5334</v>
      </c>
      <c r="I1455" s="30" t="s">
        <v>226</v>
      </c>
      <c r="J1455" s="209">
        <v>40</v>
      </c>
      <c r="K1455" s="29" t="s">
        <v>5324</v>
      </c>
      <c r="L1455" s="29" t="s">
        <v>5324</v>
      </c>
      <c r="M1455" s="29" t="s">
        <v>5323</v>
      </c>
      <c r="N1455" s="29" t="s">
        <v>5323</v>
      </c>
      <c r="O1455" s="46" t="s">
        <v>4</v>
      </c>
    </row>
    <row r="1456" spans="1:15" ht="27" customHeight="1">
      <c r="A1456" s="11"/>
      <c r="B1456" s="12">
        <v>1453</v>
      </c>
      <c r="C1456" s="13" t="s">
        <v>6613</v>
      </c>
      <c r="D1456" s="127" t="s">
        <v>584</v>
      </c>
      <c r="E1456" s="128" t="s">
        <v>1793</v>
      </c>
      <c r="F1456" s="16" t="s">
        <v>4</v>
      </c>
      <c r="G1456" s="76" t="s">
        <v>4150</v>
      </c>
      <c r="H1456" s="17" t="s">
        <v>5334</v>
      </c>
      <c r="I1456" s="18" t="s">
        <v>110</v>
      </c>
      <c r="J1456" s="211">
        <v>40</v>
      </c>
      <c r="K1456" s="17" t="s">
        <v>5344</v>
      </c>
      <c r="L1456" s="17" t="s">
        <v>5343</v>
      </c>
      <c r="M1456" s="17" t="s">
        <v>5323</v>
      </c>
      <c r="N1456" s="17" t="s">
        <v>5323</v>
      </c>
      <c r="O1456" s="16" t="s">
        <v>4</v>
      </c>
    </row>
    <row r="1457" spans="1:15" ht="27" customHeight="1">
      <c r="A1457" s="11"/>
      <c r="B1457" s="12">
        <v>1454</v>
      </c>
      <c r="C1457" s="28" t="s">
        <v>6614</v>
      </c>
      <c r="D1457" s="127" t="s">
        <v>4153</v>
      </c>
      <c r="E1457" s="128" t="s">
        <v>3642</v>
      </c>
      <c r="F1457" s="46" t="s">
        <v>4</v>
      </c>
      <c r="G1457" s="73" t="s">
        <v>4154</v>
      </c>
      <c r="H1457" s="29" t="s">
        <v>5335</v>
      </c>
      <c r="I1457" s="30" t="s">
        <v>10</v>
      </c>
      <c r="J1457" s="209">
        <v>40</v>
      </c>
      <c r="K1457" s="29" t="s">
        <v>5358</v>
      </c>
      <c r="L1457" s="29" t="s">
        <v>5357</v>
      </c>
      <c r="M1457" s="29" t="s">
        <v>5323</v>
      </c>
      <c r="N1457" s="29" t="s">
        <v>5323</v>
      </c>
      <c r="O1457" s="46" t="s">
        <v>4</v>
      </c>
    </row>
    <row r="1458" spans="1:15" ht="27" customHeight="1">
      <c r="A1458" s="11"/>
      <c r="B1458" s="12">
        <v>1455</v>
      </c>
      <c r="C1458" s="13" t="s">
        <v>4155</v>
      </c>
      <c r="D1458" s="127" t="s">
        <v>4156</v>
      </c>
      <c r="E1458" s="128" t="s">
        <v>3646</v>
      </c>
      <c r="F1458" s="16" t="s">
        <v>4</v>
      </c>
      <c r="G1458" s="76" t="s">
        <v>4157</v>
      </c>
      <c r="H1458" s="17" t="s">
        <v>5351</v>
      </c>
      <c r="I1458" s="18" t="s">
        <v>61</v>
      </c>
      <c r="J1458" s="211">
        <v>40</v>
      </c>
      <c r="K1458" s="17" t="s">
        <v>5338</v>
      </c>
      <c r="L1458" s="17" t="s">
        <v>5328</v>
      </c>
      <c r="M1458" s="17" t="s">
        <v>5323</v>
      </c>
      <c r="N1458" s="17" t="s">
        <v>5356</v>
      </c>
      <c r="O1458" s="16" t="s">
        <v>4</v>
      </c>
    </row>
    <row r="1459" spans="1:15" ht="27" customHeight="1">
      <c r="A1459" s="33"/>
      <c r="B1459" s="12">
        <v>1456</v>
      </c>
      <c r="C1459" s="28" t="s">
        <v>4158</v>
      </c>
      <c r="D1459" s="127" t="s">
        <v>4159</v>
      </c>
      <c r="E1459" s="128" t="s">
        <v>3642</v>
      </c>
      <c r="F1459" s="46" t="s">
        <v>4</v>
      </c>
      <c r="G1459" s="73" t="s">
        <v>4160</v>
      </c>
      <c r="H1459" s="29" t="s">
        <v>5351</v>
      </c>
      <c r="I1459" s="30" t="s">
        <v>30</v>
      </c>
      <c r="J1459" s="209">
        <v>40</v>
      </c>
      <c r="K1459" s="29" t="s">
        <v>5360</v>
      </c>
      <c r="L1459" s="29" t="s">
        <v>5361</v>
      </c>
      <c r="M1459" s="29" t="s">
        <v>5323</v>
      </c>
      <c r="N1459" s="29" t="s">
        <v>5323</v>
      </c>
      <c r="O1459" s="46" t="s">
        <v>4</v>
      </c>
    </row>
    <row r="1460" spans="1:15" ht="27" customHeight="1">
      <c r="A1460" s="11"/>
      <c r="B1460" s="12">
        <v>1457</v>
      </c>
      <c r="C1460" s="13" t="s">
        <v>4161</v>
      </c>
      <c r="D1460" s="127" t="s">
        <v>4162</v>
      </c>
      <c r="E1460" s="128" t="s">
        <v>3653</v>
      </c>
      <c r="F1460" s="16" t="s">
        <v>4</v>
      </c>
      <c r="G1460" s="76" t="s">
        <v>4163</v>
      </c>
      <c r="H1460" s="17" t="s">
        <v>5359</v>
      </c>
      <c r="I1460" s="18" t="s">
        <v>36</v>
      </c>
      <c r="J1460" s="211">
        <v>40</v>
      </c>
      <c r="K1460" s="17" t="s">
        <v>5343</v>
      </c>
      <c r="L1460" s="17" t="s">
        <v>5360</v>
      </c>
      <c r="M1460" s="17" t="s">
        <v>5356</v>
      </c>
      <c r="N1460" s="17" t="s">
        <v>5323</v>
      </c>
      <c r="O1460" s="16" t="s">
        <v>4</v>
      </c>
    </row>
    <row r="1461" spans="1:15" ht="27" customHeight="1">
      <c r="A1461" s="124"/>
      <c r="B1461" s="125">
        <v>1458</v>
      </c>
      <c r="C1461" s="126" t="s">
        <v>4164</v>
      </c>
      <c r="D1461" s="227" t="s">
        <v>4165</v>
      </c>
      <c r="E1461" s="231" t="s">
        <v>3617</v>
      </c>
      <c r="F1461" s="129" t="s">
        <v>4</v>
      </c>
      <c r="G1461" s="232" t="s">
        <v>4166</v>
      </c>
      <c r="H1461" s="130" t="s">
        <v>5335</v>
      </c>
      <c r="I1461" s="131" t="s">
        <v>125</v>
      </c>
      <c r="J1461" s="212">
        <v>40</v>
      </c>
      <c r="K1461" s="130" t="s">
        <v>5391</v>
      </c>
      <c r="L1461" s="130" t="s">
        <v>5392</v>
      </c>
      <c r="M1461" s="130" t="s">
        <v>5323</v>
      </c>
      <c r="N1461" s="130" t="s">
        <v>5323</v>
      </c>
      <c r="O1461" s="129" t="s">
        <v>4</v>
      </c>
    </row>
    <row r="1462" spans="1:15" ht="27" customHeight="1">
      <c r="A1462" s="11"/>
      <c r="B1462" s="12">
        <v>1459</v>
      </c>
      <c r="C1462" s="28" t="s">
        <v>6615</v>
      </c>
      <c r="D1462" s="165" t="s">
        <v>4168</v>
      </c>
      <c r="E1462" s="169" t="s">
        <v>59</v>
      </c>
      <c r="F1462" s="46" t="s">
        <v>4</v>
      </c>
      <c r="G1462" s="166">
        <v>340001</v>
      </c>
      <c r="H1462" s="29" t="s">
        <v>5346</v>
      </c>
      <c r="I1462" s="140" t="s">
        <v>38</v>
      </c>
      <c r="J1462" s="209">
        <v>40</v>
      </c>
      <c r="K1462" s="29" t="s">
        <v>5322</v>
      </c>
      <c r="L1462" s="29" t="s">
        <v>5321</v>
      </c>
      <c r="M1462" s="29" t="s">
        <v>5323</v>
      </c>
      <c r="N1462" s="29" t="s">
        <v>5323</v>
      </c>
      <c r="O1462" s="46" t="s">
        <v>4</v>
      </c>
    </row>
    <row r="1463" spans="1:15" ht="27" customHeight="1">
      <c r="A1463" s="11"/>
      <c r="B1463" s="12">
        <v>1460</v>
      </c>
      <c r="C1463" s="13" t="s">
        <v>6616</v>
      </c>
      <c r="D1463" s="165" t="s">
        <v>4170</v>
      </c>
      <c r="E1463" s="88" t="s">
        <v>3</v>
      </c>
      <c r="F1463" s="16" t="s">
        <v>4</v>
      </c>
      <c r="G1463" s="168">
        <v>340002</v>
      </c>
      <c r="H1463" s="17" t="s">
        <v>5359</v>
      </c>
      <c r="I1463" s="141" t="s">
        <v>67</v>
      </c>
      <c r="J1463" s="211">
        <v>40</v>
      </c>
      <c r="K1463" s="17" t="s">
        <v>5377</v>
      </c>
      <c r="L1463" s="17" t="s">
        <v>5378</v>
      </c>
      <c r="M1463" s="17" t="s">
        <v>5323</v>
      </c>
      <c r="N1463" s="17" t="s">
        <v>5323</v>
      </c>
      <c r="O1463" s="16" t="s">
        <v>4</v>
      </c>
    </row>
    <row r="1464" spans="1:15" ht="27" customHeight="1">
      <c r="A1464" s="20"/>
      <c r="B1464" s="12">
        <v>1461</v>
      </c>
      <c r="C1464" s="28" t="s">
        <v>6617</v>
      </c>
      <c r="D1464" s="165" t="s">
        <v>4172</v>
      </c>
      <c r="E1464" s="128" t="s">
        <v>47</v>
      </c>
      <c r="F1464" s="46" t="s">
        <v>4</v>
      </c>
      <c r="G1464" s="166">
        <v>340003</v>
      </c>
      <c r="H1464" s="29" t="s">
        <v>5327</v>
      </c>
      <c r="I1464" s="140" t="s">
        <v>85</v>
      </c>
      <c r="J1464" s="209">
        <v>40</v>
      </c>
      <c r="K1464" s="29" t="s">
        <v>5340</v>
      </c>
      <c r="L1464" s="29" t="s">
        <v>5374</v>
      </c>
      <c r="M1464" s="29" t="s">
        <v>5356</v>
      </c>
      <c r="N1464" s="29" t="s">
        <v>5356</v>
      </c>
      <c r="O1464" s="46" t="s">
        <v>4</v>
      </c>
    </row>
    <row r="1465" spans="1:15" ht="27" customHeight="1">
      <c r="A1465" s="11"/>
      <c r="B1465" s="12">
        <v>1462</v>
      </c>
      <c r="C1465" s="13" t="s">
        <v>6618</v>
      </c>
      <c r="D1465" s="165" t="s">
        <v>4174</v>
      </c>
      <c r="E1465" s="128" t="s">
        <v>47</v>
      </c>
      <c r="F1465" s="16" t="s">
        <v>4</v>
      </c>
      <c r="G1465" s="168">
        <v>340004</v>
      </c>
      <c r="H1465" s="17" t="s">
        <v>5334</v>
      </c>
      <c r="I1465" s="141" t="s">
        <v>114</v>
      </c>
      <c r="J1465" s="211">
        <v>40</v>
      </c>
      <c r="K1465" s="17" t="s">
        <v>5341</v>
      </c>
      <c r="L1465" s="17" t="s">
        <v>5342</v>
      </c>
      <c r="M1465" s="17" t="s">
        <v>5323</v>
      </c>
      <c r="N1465" s="17" t="s">
        <v>5323</v>
      </c>
      <c r="O1465" s="16" t="s">
        <v>4</v>
      </c>
    </row>
    <row r="1466" spans="1:15" ht="27" customHeight="1">
      <c r="A1466" s="11"/>
      <c r="B1466" s="12">
        <v>1463</v>
      </c>
      <c r="C1466" s="28" t="s">
        <v>6619</v>
      </c>
      <c r="D1466" s="165" t="s">
        <v>46</v>
      </c>
      <c r="E1466" s="128" t="s">
        <v>47</v>
      </c>
      <c r="F1466" s="46" t="s">
        <v>4</v>
      </c>
      <c r="G1466" s="166">
        <v>340005</v>
      </c>
      <c r="H1466" s="29" t="s">
        <v>5335</v>
      </c>
      <c r="I1466" s="140" t="s">
        <v>226</v>
      </c>
      <c r="J1466" s="209">
        <v>40</v>
      </c>
      <c r="K1466" s="29" t="s">
        <v>5324</v>
      </c>
      <c r="L1466" s="29" t="s">
        <v>5324</v>
      </c>
      <c r="M1466" s="29" t="s">
        <v>5323</v>
      </c>
      <c r="N1466" s="29" t="s">
        <v>5323</v>
      </c>
      <c r="O1466" s="46" t="s">
        <v>4</v>
      </c>
    </row>
    <row r="1467" spans="1:15" ht="27" customHeight="1">
      <c r="A1467" s="11"/>
      <c r="B1467" s="12">
        <v>1464</v>
      </c>
      <c r="C1467" s="13" t="s">
        <v>4176</v>
      </c>
      <c r="D1467" s="165" t="s">
        <v>4177</v>
      </c>
      <c r="E1467" s="128" t="s">
        <v>47</v>
      </c>
      <c r="F1467" s="16" t="s">
        <v>4</v>
      </c>
      <c r="G1467" s="168">
        <v>340006</v>
      </c>
      <c r="H1467" s="17" t="s">
        <v>5320</v>
      </c>
      <c r="I1467" s="141" t="s">
        <v>282</v>
      </c>
      <c r="J1467" s="211">
        <v>40</v>
      </c>
      <c r="K1467" s="17" t="s">
        <v>5373</v>
      </c>
      <c r="L1467" s="17" t="s">
        <v>5329</v>
      </c>
      <c r="M1467" s="17" t="s">
        <v>5356</v>
      </c>
      <c r="N1467" s="17" t="s">
        <v>5323</v>
      </c>
      <c r="O1467" s="16" t="s">
        <v>4</v>
      </c>
    </row>
    <row r="1468" spans="1:15" ht="27" customHeight="1">
      <c r="A1468" s="11"/>
      <c r="B1468" s="12">
        <v>1465</v>
      </c>
      <c r="C1468" s="28" t="s">
        <v>4178</v>
      </c>
      <c r="D1468" s="165" t="s">
        <v>4179</v>
      </c>
      <c r="E1468" s="128" t="s">
        <v>47</v>
      </c>
      <c r="F1468" s="46" t="s">
        <v>4</v>
      </c>
      <c r="G1468" s="166">
        <v>340007</v>
      </c>
      <c r="H1468" s="29" t="s">
        <v>5351</v>
      </c>
      <c r="I1468" s="140" t="s">
        <v>61</v>
      </c>
      <c r="J1468" s="209">
        <v>40</v>
      </c>
      <c r="K1468" s="29" t="s">
        <v>5338</v>
      </c>
      <c r="L1468" s="29" t="s">
        <v>5337</v>
      </c>
      <c r="M1468" s="29" t="s">
        <v>5323</v>
      </c>
      <c r="N1468" s="29" t="s">
        <v>5323</v>
      </c>
      <c r="O1468" s="46" t="s">
        <v>4</v>
      </c>
    </row>
    <row r="1469" spans="1:15" ht="27" customHeight="1">
      <c r="A1469" s="33"/>
      <c r="B1469" s="12">
        <v>1466</v>
      </c>
      <c r="C1469" s="13" t="s">
        <v>6620</v>
      </c>
      <c r="D1469" s="165" t="s">
        <v>4181</v>
      </c>
      <c r="E1469" s="169" t="s">
        <v>59</v>
      </c>
      <c r="F1469" s="16" t="s">
        <v>4</v>
      </c>
      <c r="G1469" s="168">
        <v>340008</v>
      </c>
      <c r="H1469" s="17" t="s">
        <v>5336</v>
      </c>
      <c r="I1469" s="141" t="s">
        <v>85</v>
      </c>
      <c r="J1469" s="211">
        <v>40</v>
      </c>
      <c r="K1469" s="17" t="s">
        <v>5340</v>
      </c>
      <c r="L1469" s="17" t="s">
        <v>5339</v>
      </c>
      <c r="M1469" s="17" t="s">
        <v>5323</v>
      </c>
      <c r="N1469" s="17" t="s">
        <v>5323</v>
      </c>
      <c r="O1469" s="16" t="s">
        <v>4</v>
      </c>
    </row>
    <row r="1470" spans="1:15" ht="27" customHeight="1">
      <c r="A1470" s="11"/>
      <c r="B1470" s="12">
        <v>1467</v>
      </c>
      <c r="C1470" s="28" t="s">
        <v>6621</v>
      </c>
      <c r="D1470" s="161" t="s">
        <v>1024</v>
      </c>
      <c r="E1470" s="162" t="s">
        <v>59</v>
      </c>
      <c r="F1470" s="46" t="s">
        <v>4</v>
      </c>
      <c r="G1470" s="153">
        <v>340009</v>
      </c>
      <c r="H1470" s="29" t="s">
        <v>5346</v>
      </c>
      <c r="I1470" s="140" t="s">
        <v>22</v>
      </c>
      <c r="J1470" s="209">
        <v>40</v>
      </c>
      <c r="K1470" s="29" t="s">
        <v>5332</v>
      </c>
      <c r="L1470" s="29" t="s">
        <v>5331</v>
      </c>
      <c r="M1470" s="29" t="s">
        <v>5323</v>
      </c>
      <c r="N1470" s="29" t="s">
        <v>5323</v>
      </c>
      <c r="O1470" s="46" t="s">
        <v>4</v>
      </c>
    </row>
    <row r="1471" spans="1:15" ht="27" customHeight="1">
      <c r="A1471" s="11"/>
      <c r="B1471" s="12">
        <v>1468</v>
      </c>
      <c r="C1471" s="13" t="s">
        <v>6622</v>
      </c>
      <c r="D1471" s="161" t="s">
        <v>4184</v>
      </c>
      <c r="E1471" s="85" t="s">
        <v>3</v>
      </c>
      <c r="F1471" s="16" t="s">
        <v>4</v>
      </c>
      <c r="G1471" s="155">
        <v>340010</v>
      </c>
      <c r="H1471" s="17" t="s">
        <v>5359</v>
      </c>
      <c r="I1471" s="141" t="s">
        <v>6</v>
      </c>
      <c r="J1471" s="211">
        <v>40</v>
      </c>
      <c r="K1471" s="17" t="s">
        <v>5331</v>
      </c>
      <c r="L1471" s="17" t="s">
        <v>5332</v>
      </c>
      <c r="M1471" s="17" t="s">
        <v>5323</v>
      </c>
      <c r="N1471" s="17" t="s">
        <v>5323</v>
      </c>
      <c r="O1471" s="16" t="s">
        <v>4</v>
      </c>
    </row>
    <row r="1472" spans="1:15" ht="27" customHeight="1">
      <c r="A1472" s="11"/>
      <c r="B1472" s="12">
        <v>1469</v>
      </c>
      <c r="C1472" s="28" t="s">
        <v>6623</v>
      </c>
      <c r="D1472" s="161" t="s">
        <v>4186</v>
      </c>
      <c r="E1472" s="85" t="s">
        <v>3</v>
      </c>
      <c r="F1472" s="46" t="s">
        <v>4</v>
      </c>
      <c r="G1472" s="153">
        <v>340011</v>
      </c>
      <c r="H1472" s="29" t="s">
        <v>5327</v>
      </c>
      <c r="I1472" s="140" t="s">
        <v>38</v>
      </c>
      <c r="J1472" s="209">
        <v>40</v>
      </c>
      <c r="K1472" s="29" t="s">
        <v>5322</v>
      </c>
      <c r="L1472" s="29" t="s">
        <v>5332</v>
      </c>
      <c r="M1472" s="29" t="s">
        <v>5323</v>
      </c>
      <c r="N1472" s="29" t="s">
        <v>5419</v>
      </c>
      <c r="O1472" s="46" t="s">
        <v>4</v>
      </c>
    </row>
    <row r="1473" spans="1:15" ht="27" customHeight="1">
      <c r="A1473" s="11"/>
      <c r="B1473" s="12">
        <v>1470</v>
      </c>
      <c r="C1473" s="13" t="s">
        <v>6624</v>
      </c>
      <c r="D1473" s="161" t="s">
        <v>792</v>
      </c>
      <c r="E1473" s="134" t="s">
        <v>47</v>
      </c>
      <c r="F1473" s="16" t="s">
        <v>4</v>
      </c>
      <c r="G1473" s="155">
        <v>340012</v>
      </c>
      <c r="H1473" s="17" t="s">
        <v>5334</v>
      </c>
      <c r="I1473" s="141" t="s">
        <v>36</v>
      </c>
      <c r="J1473" s="211">
        <v>40</v>
      </c>
      <c r="K1473" s="17" t="s">
        <v>5343</v>
      </c>
      <c r="L1473" s="17" t="s">
        <v>5360</v>
      </c>
      <c r="M1473" s="17" t="s">
        <v>5323</v>
      </c>
      <c r="N1473" s="17" t="s">
        <v>5356</v>
      </c>
      <c r="O1473" s="16" t="s">
        <v>4</v>
      </c>
    </row>
    <row r="1474" spans="1:15" ht="27" customHeight="1">
      <c r="A1474" s="33"/>
      <c r="B1474" s="12">
        <v>1471</v>
      </c>
      <c r="C1474" s="28" t="s">
        <v>6625</v>
      </c>
      <c r="D1474" s="161" t="s">
        <v>4189</v>
      </c>
      <c r="E1474" s="162" t="s">
        <v>59</v>
      </c>
      <c r="F1474" s="46" t="s">
        <v>4</v>
      </c>
      <c r="G1474" s="153">
        <v>340013</v>
      </c>
      <c r="H1474" s="29" t="s">
        <v>5335</v>
      </c>
      <c r="I1474" s="140" t="s">
        <v>38</v>
      </c>
      <c r="J1474" s="209">
        <v>40</v>
      </c>
      <c r="K1474" s="29" t="s">
        <v>5322</v>
      </c>
      <c r="L1474" s="29" t="s">
        <v>5321</v>
      </c>
      <c r="M1474" s="29" t="s">
        <v>5323</v>
      </c>
      <c r="N1474" s="29" t="s">
        <v>5323</v>
      </c>
      <c r="O1474" s="46" t="s">
        <v>4</v>
      </c>
    </row>
    <row r="1475" spans="1:15" ht="27" customHeight="1">
      <c r="A1475" s="11"/>
      <c r="B1475" s="12">
        <v>1472</v>
      </c>
      <c r="C1475" s="13" t="s">
        <v>6626</v>
      </c>
      <c r="D1475" s="161" t="s">
        <v>4191</v>
      </c>
      <c r="E1475" s="85" t="s">
        <v>3</v>
      </c>
      <c r="F1475" s="16" t="s">
        <v>4</v>
      </c>
      <c r="G1475" s="155">
        <v>340014</v>
      </c>
      <c r="H1475" s="17" t="s">
        <v>5320</v>
      </c>
      <c r="I1475" s="141" t="s">
        <v>129</v>
      </c>
      <c r="J1475" s="211">
        <v>40</v>
      </c>
      <c r="K1475" s="17" t="s">
        <v>5342</v>
      </c>
      <c r="L1475" s="17" t="s">
        <v>5374</v>
      </c>
      <c r="M1475" s="17" t="s">
        <v>5323</v>
      </c>
      <c r="N1475" s="17" t="s">
        <v>5356</v>
      </c>
      <c r="O1475" s="16" t="s">
        <v>4</v>
      </c>
    </row>
    <row r="1476" spans="1:15" ht="27" customHeight="1">
      <c r="A1476" s="11"/>
      <c r="B1476" s="12">
        <v>1473</v>
      </c>
      <c r="C1476" s="28" t="s">
        <v>6627</v>
      </c>
      <c r="D1476" s="161" t="s">
        <v>4193</v>
      </c>
      <c r="E1476" s="134" t="s">
        <v>47</v>
      </c>
      <c r="F1476" s="46" t="s">
        <v>4</v>
      </c>
      <c r="G1476" s="153">
        <v>340015</v>
      </c>
      <c r="H1476" s="29" t="s">
        <v>5351</v>
      </c>
      <c r="I1476" s="140" t="s">
        <v>226</v>
      </c>
      <c r="J1476" s="209">
        <v>40</v>
      </c>
      <c r="K1476" s="29" t="s">
        <v>5324</v>
      </c>
      <c r="L1476" s="29" t="s">
        <v>5322</v>
      </c>
      <c r="M1476" s="29" t="s">
        <v>5323</v>
      </c>
      <c r="N1476" s="29" t="s">
        <v>5392</v>
      </c>
      <c r="O1476" s="46" t="s">
        <v>4</v>
      </c>
    </row>
    <row r="1477" spans="1:15" ht="27" customHeight="1">
      <c r="A1477" s="11"/>
      <c r="B1477" s="12">
        <v>1474</v>
      </c>
      <c r="C1477" s="13" t="s">
        <v>4194</v>
      </c>
      <c r="D1477" s="161" t="s">
        <v>4195</v>
      </c>
      <c r="E1477" s="162" t="s">
        <v>59</v>
      </c>
      <c r="F1477" s="16" t="s">
        <v>4</v>
      </c>
      <c r="G1477" s="155">
        <v>340016</v>
      </c>
      <c r="H1477" s="17" t="s">
        <v>5336</v>
      </c>
      <c r="I1477" s="141" t="s">
        <v>8</v>
      </c>
      <c r="J1477" s="211">
        <v>40</v>
      </c>
      <c r="K1477" s="17" t="s">
        <v>5321</v>
      </c>
      <c r="L1477" s="17" t="s">
        <v>5322</v>
      </c>
      <c r="M1477" s="17" t="s">
        <v>5323</v>
      </c>
      <c r="N1477" s="17" t="s">
        <v>5323</v>
      </c>
      <c r="O1477" s="16" t="s">
        <v>4</v>
      </c>
    </row>
    <row r="1478" spans="1:15" ht="27" customHeight="1">
      <c r="A1478" s="11"/>
      <c r="B1478" s="12">
        <v>1475</v>
      </c>
      <c r="C1478" s="28" t="s">
        <v>4196</v>
      </c>
      <c r="D1478" s="161" t="s">
        <v>4197</v>
      </c>
      <c r="E1478" s="134" t="s">
        <v>47</v>
      </c>
      <c r="F1478" s="46" t="s">
        <v>4</v>
      </c>
      <c r="G1478" s="153">
        <v>340017</v>
      </c>
      <c r="H1478" s="29" t="s">
        <v>5346</v>
      </c>
      <c r="I1478" s="140" t="s">
        <v>22</v>
      </c>
      <c r="J1478" s="209">
        <v>40</v>
      </c>
      <c r="K1478" s="29" t="s">
        <v>5332</v>
      </c>
      <c r="L1478" s="29" t="s">
        <v>5331</v>
      </c>
      <c r="M1478" s="29" t="s">
        <v>5323</v>
      </c>
      <c r="N1478" s="29" t="s">
        <v>5323</v>
      </c>
      <c r="O1478" s="46" t="s">
        <v>4</v>
      </c>
    </row>
    <row r="1479" spans="1:15" ht="27" customHeight="1">
      <c r="A1479" s="33"/>
      <c r="B1479" s="12">
        <v>1476</v>
      </c>
      <c r="C1479" s="13" t="s">
        <v>6628</v>
      </c>
      <c r="D1479" s="161" t="s">
        <v>4199</v>
      </c>
      <c r="E1479" s="85" t="s">
        <v>3</v>
      </c>
      <c r="F1479" s="16" t="s">
        <v>4</v>
      </c>
      <c r="G1479" s="155">
        <v>340018</v>
      </c>
      <c r="H1479" s="17" t="s">
        <v>5359</v>
      </c>
      <c r="I1479" s="141" t="s">
        <v>129</v>
      </c>
      <c r="J1479" s="211">
        <v>40</v>
      </c>
      <c r="K1479" s="17" t="s">
        <v>5342</v>
      </c>
      <c r="L1479" s="17" t="s">
        <v>5341</v>
      </c>
      <c r="M1479" s="17" t="s">
        <v>5323</v>
      </c>
      <c r="N1479" s="17" t="s">
        <v>5323</v>
      </c>
      <c r="O1479" s="16" t="s">
        <v>4</v>
      </c>
    </row>
    <row r="1480" spans="1:15" ht="27" customHeight="1">
      <c r="A1480" s="11"/>
      <c r="B1480" s="12">
        <v>1477</v>
      </c>
      <c r="C1480" s="28" t="s">
        <v>6629</v>
      </c>
      <c r="D1480" s="161" t="s">
        <v>4201</v>
      </c>
      <c r="E1480" s="85" t="s">
        <v>3</v>
      </c>
      <c r="F1480" s="46" t="s">
        <v>4</v>
      </c>
      <c r="G1480" s="153">
        <v>340019</v>
      </c>
      <c r="H1480" s="29" t="s">
        <v>5327</v>
      </c>
      <c r="I1480" s="140" t="s">
        <v>8</v>
      </c>
      <c r="J1480" s="209">
        <v>40</v>
      </c>
      <c r="K1480" s="29" t="s">
        <v>5321</v>
      </c>
      <c r="L1480" s="29" t="s">
        <v>5322</v>
      </c>
      <c r="M1480" s="29" t="s">
        <v>5323</v>
      </c>
      <c r="N1480" s="29" t="s">
        <v>5323</v>
      </c>
      <c r="O1480" s="46" t="s">
        <v>4</v>
      </c>
    </row>
    <row r="1481" spans="1:15" ht="27" customHeight="1">
      <c r="A1481" s="11"/>
      <c r="B1481" s="12">
        <v>1478</v>
      </c>
      <c r="C1481" s="13" t="s">
        <v>6630</v>
      </c>
      <c r="D1481" s="161" t="s">
        <v>4203</v>
      </c>
      <c r="E1481" s="134" t="s">
        <v>47</v>
      </c>
      <c r="F1481" s="16" t="s">
        <v>4</v>
      </c>
      <c r="G1481" s="155">
        <v>340020</v>
      </c>
      <c r="H1481" s="17" t="s">
        <v>5334</v>
      </c>
      <c r="I1481" s="141" t="s">
        <v>24</v>
      </c>
      <c r="J1481" s="211">
        <v>40</v>
      </c>
      <c r="K1481" s="17" t="s">
        <v>5329</v>
      </c>
      <c r="L1481" s="17" t="s">
        <v>5328</v>
      </c>
      <c r="M1481" s="17" t="s">
        <v>5323</v>
      </c>
      <c r="N1481" s="17" t="s">
        <v>5323</v>
      </c>
      <c r="O1481" s="16" t="s">
        <v>4</v>
      </c>
    </row>
    <row r="1482" spans="1:15" ht="27" customHeight="1">
      <c r="A1482" s="11"/>
      <c r="B1482" s="12">
        <v>1479</v>
      </c>
      <c r="C1482" s="28" t="s">
        <v>6631</v>
      </c>
      <c r="D1482" s="161" t="s">
        <v>3728</v>
      </c>
      <c r="E1482" s="85" t="s">
        <v>3</v>
      </c>
      <c r="F1482" s="46" t="s">
        <v>4</v>
      </c>
      <c r="G1482" s="153">
        <v>340021</v>
      </c>
      <c r="H1482" s="29" t="s">
        <v>5320</v>
      </c>
      <c r="I1482" s="140" t="s">
        <v>16</v>
      </c>
      <c r="J1482" s="209">
        <v>40</v>
      </c>
      <c r="K1482" s="29" t="s">
        <v>5376</v>
      </c>
      <c r="L1482" s="29" t="s">
        <v>5371</v>
      </c>
      <c r="M1482" s="29" t="s">
        <v>5323</v>
      </c>
      <c r="N1482" s="29" t="s">
        <v>5323</v>
      </c>
      <c r="O1482" s="46" t="s">
        <v>4</v>
      </c>
    </row>
    <row r="1483" spans="1:15" ht="27" customHeight="1">
      <c r="A1483" s="11"/>
      <c r="B1483" s="12">
        <v>1480</v>
      </c>
      <c r="C1483" s="13" t="s">
        <v>6632</v>
      </c>
      <c r="D1483" s="161" t="s">
        <v>4206</v>
      </c>
      <c r="E1483" s="134" t="s">
        <v>47</v>
      </c>
      <c r="F1483" s="16" t="s">
        <v>4</v>
      </c>
      <c r="G1483" s="155">
        <v>340022</v>
      </c>
      <c r="H1483" s="17" t="s">
        <v>5351</v>
      </c>
      <c r="I1483" s="141" t="s">
        <v>22</v>
      </c>
      <c r="J1483" s="211">
        <v>40</v>
      </c>
      <c r="K1483" s="17" t="s">
        <v>5332</v>
      </c>
      <c r="L1483" s="17" t="s">
        <v>5331</v>
      </c>
      <c r="M1483" s="17" t="s">
        <v>5323</v>
      </c>
      <c r="N1483" s="17" t="s">
        <v>5323</v>
      </c>
      <c r="O1483" s="16" t="s">
        <v>4</v>
      </c>
    </row>
    <row r="1484" spans="1:15" ht="27" customHeight="1">
      <c r="A1484" s="20"/>
      <c r="B1484" s="12">
        <v>1481</v>
      </c>
      <c r="C1484" s="28" t="s">
        <v>6633</v>
      </c>
      <c r="D1484" s="161" t="s">
        <v>4208</v>
      </c>
      <c r="E1484" s="134" t="s">
        <v>47</v>
      </c>
      <c r="F1484" s="46" t="s">
        <v>4</v>
      </c>
      <c r="G1484" s="153">
        <v>340023</v>
      </c>
      <c r="H1484" s="29" t="s">
        <v>5336</v>
      </c>
      <c r="I1484" s="140" t="s">
        <v>22</v>
      </c>
      <c r="J1484" s="209">
        <v>40</v>
      </c>
      <c r="K1484" s="29" t="s">
        <v>5332</v>
      </c>
      <c r="L1484" s="29" t="s">
        <v>5324</v>
      </c>
      <c r="M1484" s="29" t="s">
        <v>5356</v>
      </c>
      <c r="N1484" s="29" t="s">
        <v>5323</v>
      </c>
      <c r="O1484" s="46" t="s">
        <v>4</v>
      </c>
    </row>
    <row r="1485" spans="1:15" ht="27" customHeight="1">
      <c r="A1485" s="11"/>
      <c r="B1485" s="12">
        <v>1482</v>
      </c>
      <c r="C1485" s="13" t="s">
        <v>6634</v>
      </c>
      <c r="D1485" s="161" t="s">
        <v>4210</v>
      </c>
      <c r="E1485" s="114" t="s">
        <v>59</v>
      </c>
      <c r="F1485" s="16" t="s">
        <v>4</v>
      </c>
      <c r="G1485" s="155">
        <v>340024</v>
      </c>
      <c r="H1485" s="17" t="s">
        <v>5335</v>
      </c>
      <c r="I1485" s="141" t="s">
        <v>30</v>
      </c>
      <c r="J1485" s="211">
        <v>40</v>
      </c>
      <c r="K1485" s="17" t="s">
        <v>5360</v>
      </c>
      <c r="L1485" s="17" t="s">
        <v>5361</v>
      </c>
      <c r="M1485" s="17" t="s">
        <v>5323</v>
      </c>
      <c r="N1485" s="17" t="s">
        <v>5323</v>
      </c>
      <c r="O1485" s="16" t="s">
        <v>4</v>
      </c>
    </row>
    <row r="1486" spans="1:15" ht="27" customHeight="1">
      <c r="A1486" s="11"/>
      <c r="B1486" s="12">
        <v>1483</v>
      </c>
      <c r="C1486" s="28" t="s">
        <v>6635</v>
      </c>
      <c r="D1486" s="161" t="s">
        <v>721</v>
      </c>
      <c r="E1486" s="89" t="s">
        <v>3</v>
      </c>
      <c r="F1486" s="46" t="s">
        <v>4</v>
      </c>
      <c r="G1486" s="153">
        <v>340025</v>
      </c>
      <c r="H1486" s="29" t="s">
        <v>5351</v>
      </c>
      <c r="I1486" s="140" t="s">
        <v>8</v>
      </c>
      <c r="J1486" s="209">
        <v>40</v>
      </c>
      <c r="K1486" s="29" t="s">
        <v>5321</v>
      </c>
      <c r="L1486" s="29" t="s">
        <v>5322</v>
      </c>
      <c r="M1486" s="29" t="s">
        <v>5323</v>
      </c>
      <c r="N1486" s="29" t="s">
        <v>5323</v>
      </c>
      <c r="O1486" s="46" t="s">
        <v>4</v>
      </c>
    </row>
    <row r="1487" spans="1:15" ht="27" customHeight="1">
      <c r="A1487" s="11"/>
      <c r="B1487" s="12">
        <v>1484</v>
      </c>
      <c r="C1487" s="13" t="s">
        <v>4212</v>
      </c>
      <c r="D1487" s="161" t="s">
        <v>721</v>
      </c>
      <c r="E1487" s="133" t="s">
        <v>47</v>
      </c>
      <c r="F1487" s="16" t="s">
        <v>4</v>
      </c>
      <c r="G1487" s="155">
        <v>340026</v>
      </c>
      <c r="H1487" s="17" t="s">
        <v>5320</v>
      </c>
      <c r="I1487" s="141" t="s">
        <v>159</v>
      </c>
      <c r="J1487" s="211">
        <v>40</v>
      </c>
      <c r="K1487" s="17" t="s">
        <v>5367</v>
      </c>
      <c r="L1487" s="17" t="s">
        <v>5354</v>
      </c>
      <c r="M1487" s="17" t="s">
        <v>5323</v>
      </c>
      <c r="N1487" s="17" t="s">
        <v>5323</v>
      </c>
      <c r="O1487" s="16" t="s">
        <v>4</v>
      </c>
    </row>
    <row r="1488" spans="1:15" ht="27" customHeight="1">
      <c r="A1488" s="11"/>
      <c r="B1488" s="12">
        <v>1485</v>
      </c>
      <c r="C1488" s="28" t="s">
        <v>4213</v>
      </c>
      <c r="D1488" s="161" t="s">
        <v>4214</v>
      </c>
      <c r="E1488" s="133" t="s">
        <v>47</v>
      </c>
      <c r="F1488" s="46" t="s">
        <v>4</v>
      </c>
      <c r="G1488" s="153">
        <v>340027</v>
      </c>
      <c r="H1488" s="29" t="s">
        <v>5336</v>
      </c>
      <c r="I1488" s="140" t="s">
        <v>90</v>
      </c>
      <c r="J1488" s="209">
        <v>40</v>
      </c>
      <c r="K1488" s="29" t="s">
        <v>5357</v>
      </c>
      <c r="L1488" s="29" t="s">
        <v>5358</v>
      </c>
      <c r="M1488" s="29" t="s">
        <v>5323</v>
      </c>
      <c r="N1488" s="29" t="s">
        <v>5323</v>
      </c>
      <c r="O1488" s="46" t="s">
        <v>4</v>
      </c>
    </row>
    <row r="1489" spans="1:15" ht="27" customHeight="1">
      <c r="A1489" s="33"/>
      <c r="B1489" s="12">
        <v>1486</v>
      </c>
      <c r="C1489" s="13" t="s">
        <v>6636</v>
      </c>
      <c r="D1489" s="161" t="s">
        <v>4216</v>
      </c>
      <c r="E1489" s="114" t="s">
        <v>59</v>
      </c>
      <c r="F1489" s="16" t="s">
        <v>4</v>
      </c>
      <c r="G1489" s="155">
        <v>340028</v>
      </c>
      <c r="H1489" s="17" t="s">
        <v>5327</v>
      </c>
      <c r="I1489" s="141" t="s">
        <v>61</v>
      </c>
      <c r="J1489" s="211">
        <v>40</v>
      </c>
      <c r="K1489" s="17" t="s">
        <v>5338</v>
      </c>
      <c r="L1489" s="17" t="s">
        <v>5337</v>
      </c>
      <c r="M1489" s="17" t="s">
        <v>5323</v>
      </c>
      <c r="N1489" s="17" t="s">
        <v>5323</v>
      </c>
      <c r="O1489" s="16" t="s">
        <v>4</v>
      </c>
    </row>
    <row r="1490" spans="1:15" ht="27" customHeight="1">
      <c r="A1490" s="11"/>
      <c r="B1490" s="12">
        <v>1487</v>
      </c>
      <c r="C1490" s="28" t="s">
        <v>6637</v>
      </c>
      <c r="D1490" s="161" t="s">
        <v>4218</v>
      </c>
      <c r="E1490" s="89" t="s">
        <v>3</v>
      </c>
      <c r="F1490" s="46" t="s">
        <v>4</v>
      </c>
      <c r="G1490" s="153">
        <v>340029</v>
      </c>
      <c r="H1490" s="29" t="s">
        <v>5346</v>
      </c>
      <c r="I1490" s="140" t="s">
        <v>282</v>
      </c>
      <c r="J1490" s="209">
        <v>40</v>
      </c>
      <c r="K1490" s="29" t="s">
        <v>5373</v>
      </c>
      <c r="L1490" s="29" t="s">
        <v>5374</v>
      </c>
      <c r="M1490" s="29" t="s">
        <v>5323</v>
      </c>
      <c r="N1490" s="29" t="s">
        <v>5323</v>
      </c>
      <c r="O1490" s="46" t="s">
        <v>4</v>
      </c>
    </row>
    <row r="1491" spans="1:15" ht="27" customHeight="1">
      <c r="A1491" s="11"/>
      <c r="B1491" s="12">
        <v>1488</v>
      </c>
      <c r="C1491" s="13" t="s">
        <v>6638</v>
      </c>
      <c r="D1491" s="161" t="s">
        <v>4226</v>
      </c>
      <c r="E1491" s="133" t="s">
        <v>47</v>
      </c>
      <c r="F1491" s="16" t="s">
        <v>4</v>
      </c>
      <c r="G1491" s="155">
        <v>340034</v>
      </c>
      <c r="H1491" s="17" t="s">
        <v>5334</v>
      </c>
      <c r="I1491" s="140" t="s">
        <v>215</v>
      </c>
      <c r="J1491" s="211">
        <v>40</v>
      </c>
      <c r="K1491" s="17" t="s">
        <v>5338</v>
      </c>
      <c r="L1491" s="17" t="s">
        <v>5337</v>
      </c>
      <c r="M1491" s="17" t="s">
        <v>5323</v>
      </c>
      <c r="N1491" s="17" t="s">
        <v>5323</v>
      </c>
      <c r="O1491" s="16" t="s">
        <v>4</v>
      </c>
    </row>
    <row r="1492" spans="1:15" ht="27" customHeight="1">
      <c r="A1492" s="11"/>
      <c r="B1492" s="12">
        <v>1489</v>
      </c>
      <c r="C1492" s="13" t="s">
        <v>6639</v>
      </c>
      <c r="D1492" s="161" t="s">
        <v>4220</v>
      </c>
      <c r="E1492" s="114" t="s">
        <v>59</v>
      </c>
      <c r="F1492" s="16" t="s">
        <v>4</v>
      </c>
      <c r="G1492" s="155">
        <v>340030</v>
      </c>
      <c r="H1492" s="17" t="s">
        <v>5359</v>
      </c>
      <c r="I1492" s="233" t="s">
        <v>61</v>
      </c>
      <c r="J1492" s="211">
        <v>40</v>
      </c>
      <c r="K1492" s="17" t="s">
        <v>5403</v>
      </c>
      <c r="L1492" s="17" t="s">
        <v>5389</v>
      </c>
      <c r="M1492" s="17" t="s">
        <v>5323</v>
      </c>
      <c r="N1492" s="17" t="s">
        <v>5323</v>
      </c>
      <c r="O1492" s="16" t="s">
        <v>4</v>
      </c>
    </row>
    <row r="1493" spans="1:15" ht="27" customHeight="1">
      <c r="A1493" s="11"/>
      <c r="B1493" s="12">
        <v>1490</v>
      </c>
      <c r="C1493" s="28" t="s">
        <v>6640</v>
      </c>
      <c r="D1493" s="161" t="s">
        <v>4228</v>
      </c>
      <c r="E1493" s="89" t="s">
        <v>3</v>
      </c>
      <c r="F1493" s="46" t="s">
        <v>4</v>
      </c>
      <c r="G1493" s="153">
        <v>340035</v>
      </c>
      <c r="H1493" s="29" t="s">
        <v>5335</v>
      </c>
      <c r="I1493" s="141" t="s">
        <v>14</v>
      </c>
      <c r="J1493" s="209">
        <v>40</v>
      </c>
      <c r="K1493" s="29" t="s">
        <v>5374</v>
      </c>
      <c r="L1493" s="29" t="s">
        <v>5373</v>
      </c>
      <c r="M1493" s="29" t="s">
        <v>5323</v>
      </c>
      <c r="N1493" s="29" t="s">
        <v>5323</v>
      </c>
      <c r="O1493" s="46" t="s">
        <v>4</v>
      </c>
    </row>
    <row r="1494" spans="1:15" ht="27" customHeight="1">
      <c r="A1494" s="33"/>
      <c r="B1494" s="12">
        <v>1491</v>
      </c>
      <c r="C1494" s="13" t="s">
        <v>4229</v>
      </c>
      <c r="D1494" s="161" t="s">
        <v>4230</v>
      </c>
      <c r="E1494" s="89" t="s">
        <v>3</v>
      </c>
      <c r="F1494" s="16" t="s">
        <v>4</v>
      </c>
      <c r="G1494" s="155">
        <v>340036</v>
      </c>
      <c r="H1494" s="17" t="s">
        <v>5351</v>
      </c>
      <c r="I1494" s="140" t="s">
        <v>44</v>
      </c>
      <c r="J1494" s="211">
        <v>40</v>
      </c>
      <c r="K1494" s="17" t="s">
        <v>5328</v>
      </c>
      <c r="L1494" s="17" t="s">
        <v>5329</v>
      </c>
      <c r="M1494" s="17" t="s">
        <v>5323</v>
      </c>
      <c r="N1494" s="17" t="s">
        <v>5323</v>
      </c>
      <c r="O1494" s="16" t="s">
        <v>4</v>
      </c>
    </row>
    <row r="1495" spans="1:15" ht="27" customHeight="1">
      <c r="A1495" s="11"/>
      <c r="B1495" s="12">
        <v>1492</v>
      </c>
      <c r="C1495" s="28" t="s">
        <v>4232</v>
      </c>
      <c r="D1495" s="161" t="s">
        <v>589</v>
      </c>
      <c r="E1495" s="89" t="s">
        <v>3</v>
      </c>
      <c r="F1495" s="46" t="s">
        <v>4</v>
      </c>
      <c r="G1495" s="153">
        <v>340037</v>
      </c>
      <c r="H1495" s="29" t="s">
        <v>5320</v>
      </c>
      <c r="I1495" s="141" t="s">
        <v>215</v>
      </c>
      <c r="J1495" s="209">
        <v>40</v>
      </c>
      <c r="K1495" s="29" t="s">
        <v>5374</v>
      </c>
      <c r="L1495" s="29" t="s">
        <v>5373</v>
      </c>
      <c r="M1495" s="29" t="s">
        <v>5323</v>
      </c>
      <c r="N1495" s="29" t="s">
        <v>5323</v>
      </c>
      <c r="O1495" s="46" t="s">
        <v>4</v>
      </c>
    </row>
    <row r="1496" spans="1:15" ht="27" customHeight="1">
      <c r="A1496" s="11"/>
      <c r="B1496" s="12">
        <v>1493</v>
      </c>
      <c r="C1496" s="13" t="s">
        <v>6641</v>
      </c>
      <c r="D1496" s="161" t="s">
        <v>4234</v>
      </c>
      <c r="E1496" s="114" t="s">
        <v>59</v>
      </c>
      <c r="F1496" s="16" t="s">
        <v>4</v>
      </c>
      <c r="G1496" s="155">
        <v>340038</v>
      </c>
      <c r="H1496" s="17" t="s">
        <v>5336</v>
      </c>
      <c r="I1496" s="140" t="s">
        <v>38</v>
      </c>
      <c r="J1496" s="211">
        <v>40</v>
      </c>
      <c r="K1496" s="17" t="s">
        <v>5328</v>
      </c>
      <c r="L1496" s="17" t="s">
        <v>5338</v>
      </c>
      <c r="M1496" s="17" t="s">
        <v>5323</v>
      </c>
      <c r="N1496" s="17" t="s">
        <v>5356</v>
      </c>
      <c r="O1496" s="16" t="s">
        <v>4</v>
      </c>
    </row>
    <row r="1497" spans="1:15" ht="27" customHeight="1">
      <c r="A1497" s="11"/>
      <c r="B1497" s="12">
        <v>1494</v>
      </c>
      <c r="C1497" s="28" t="s">
        <v>6642</v>
      </c>
      <c r="D1497" s="161" t="s">
        <v>4236</v>
      </c>
      <c r="E1497" s="114" t="s">
        <v>59</v>
      </c>
      <c r="F1497" s="46" t="s">
        <v>4</v>
      </c>
      <c r="G1497" s="153">
        <v>340039</v>
      </c>
      <c r="H1497" s="29" t="s">
        <v>5327</v>
      </c>
      <c r="I1497" s="141" t="s">
        <v>108</v>
      </c>
      <c r="J1497" s="209">
        <v>40</v>
      </c>
      <c r="K1497" s="29" t="s">
        <v>5349</v>
      </c>
      <c r="L1497" s="29" t="s">
        <v>5348</v>
      </c>
      <c r="M1497" s="29" t="s">
        <v>5323</v>
      </c>
      <c r="N1497" s="29" t="s">
        <v>5323</v>
      </c>
      <c r="O1497" s="46" t="s">
        <v>4</v>
      </c>
    </row>
    <row r="1498" spans="1:15" ht="27" customHeight="1">
      <c r="A1498" s="11"/>
      <c r="B1498" s="12">
        <v>1495</v>
      </c>
      <c r="C1498" s="13" t="s">
        <v>6643</v>
      </c>
      <c r="D1498" s="161" t="s">
        <v>4238</v>
      </c>
      <c r="E1498" s="114" t="s">
        <v>59</v>
      </c>
      <c r="F1498" s="16" t="s">
        <v>4</v>
      </c>
      <c r="G1498" s="155">
        <v>340040</v>
      </c>
      <c r="H1498" s="17" t="s">
        <v>5346</v>
      </c>
      <c r="I1498" s="140" t="s">
        <v>110</v>
      </c>
      <c r="J1498" s="211">
        <v>40</v>
      </c>
      <c r="K1498" s="17" t="s">
        <v>5374</v>
      </c>
      <c r="L1498" s="17" t="s">
        <v>5373</v>
      </c>
      <c r="M1498" s="17" t="s">
        <v>5323</v>
      </c>
      <c r="N1498" s="17" t="s">
        <v>5323</v>
      </c>
      <c r="O1498" s="16" t="s">
        <v>4</v>
      </c>
    </row>
    <row r="1499" spans="1:15" ht="27" customHeight="1">
      <c r="A1499" s="33"/>
      <c r="B1499" s="12">
        <v>1496</v>
      </c>
      <c r="C1499" s="28" t="s">
        <v>6644</v>
      </c>
      <c r="D1499" s="161" t="s">
        <v>4238</v>
      </c>
      <c r="E1499" s="114" t="s">
        <v>59</v>
      </c>
      <c r="F1499" s="46" t="s">
        <v>4</v>
      </c>
      <c r="G1499" s="153">
        <v>340041</v>
      </c>
      <c r="H1499" s="29" t="s">
        <v>5334</v>
      </c>
      <c r="I1499" s="141" t="s">
        <v>146</v>
      </c>
      <c r="J1499" s="209">
        <v>40</v>
      </c>
      <c r="K1499" s="29" t="s">
        <v>5322</v>
      </c>
      <c r="L1499" s="29" t="s">
        <v>5331</v>
      </c>
      <c r="M1499" s="29" t="s">
        <v>5356</v>
      </c>
      <c r="N1499" s="29" t="s">
        <v>5323</v>
      </c>
      <c r="O1499" s="46" t="s">
        <v>4</v>
      </c>
    </row>
    <row r="1500" spans="1:15" ht="27" customHeight="1">
      <c r="A1500" s="11"/>
      <c r="B1500" s="12">
        <v>1497</v>
      </c>
      <c r="C1500" s="13" t="s">
        <v>6645</v>
      </c>
      <c r="D1500" s="161" t="s">
        <v>4241</v>
      </c>
      <c r="E1500" s="89" t="s">
        <v>3</v>
      </c>
      <c r="F1500" s="16" t="s">
        <v>4</v>
      </c>
      <c r="G1500" s="155">
        <v>340042</v>
      </c>
      <c r="H1500" s="17" t="s">
        <v>5359</v>
      </c>
      <c r="I1500" s="140" t="s">
        <v>6</v>
      </c>
      <c r="J1500" s="211">
        <v>40</v>
      </c>
      <c r="K1500" s="17" t="s">
        <v>5371</v>
      </c>
      <c r="L1500" s="17" t="s">
        <v>5360</v>
      </c>
      <c r="M1500" s="17" t="s">
        <v>5323</v>
      </c>
      <c r="N1500" s="17" t="s">
        <v>5392</v>
      </c>
      <c r="O1500" s="16" t="s">
        <v>4</v>
      </c>
    </row>
    <row r="1501" spans="1:15" ht="27" customHeight="1">
      <c r="A1501" s="11"/>
      <c r="B1501" s="12">
        <v>1498</v>
      </c>
      <c r="C1501" s="28" t="s">
        <v>6646</v>
      </c>
      <c r="D1501" s="161" t="s">
        <v>4243</v>
      </c>
      <c r="E1501" s="114" t="s">
        <v>59</v>
      </c>
      <c r="F1501" s="46" t="s">
        <v>4</v>
      </c>
      <c r="G1501" s="153">
        <v>340043</v>
      </c>
      <c r="H1501" s="29" t="s">
        <v>5335</v>
      </c>
      <c r="I1501" s="141" t="s">
        <v>85</v>
      </c>
      <c r="J1501" s="209">
        <v>40</v>
      </c>
      <c r="K1501" s="29" t="s">
        <v>5344</v>
      </c>
      <c r="L1501" s="29" t="s">
        <v>5343</v>
      </c>
      <c r="M1501" s="29" t="s">
        <v>5323</v>
      </c>
      <c r="N1501" s="29" t="s">
        <v>5323</v>
      </c>
      <c r="O1501" s="46" t="s">
        <v>4</v>
      </c>
    </row>
    <row r="1502" spans="1:15" ht="27" customHeight="1">
      <c r="A1502" s="11"/>
      <c r="B1502" s="12">
        <v>1499</v>
      </c>
      <c r="C1502" s="13" t="s">
        <v>6647</v>
      </c>
      <c r="D1502" s="161" t="s">
        <v>4245</v>
      </c>
      <c r="E1502" s="114" t="s">
        <v>59</v>
      </c>
      <c r="F1502" s="16" t="s">
        <v>4</v>
      </c>
      <c r="G1502" s="155">
        <v>340044</v>
      </c>
      <c r="H1502" s="17" t="s">
        <v>5351</v>
      </c>
      <c r="I1502" s="140" t="s">
        <v>14</v>
      </c>
      <c r="J1502" s="211">
        <v>40</v>
      </c>
      <c r="K1502" s="17" t="s">
        <v>5348</v>
      </c>
      <c r="L1502" s="17" t="s">
        <v>5349</v>
      </c>
      <c r="M1502" s="17" t="s">
        <v>5323</v>
      </c>
      <c r="N1502" s="17" t="s">
        <v>5323</v>
      </c>
      <c r="O1502" s="16" t="s">
        <v>4</v>
      </c>
    </row>
    <row r="1503" spans="1:15" ht="27" customHeight="1">
      <c r="A1503" s="11"/>
      <c r="B1503" s="12">
        <v>1500</v>
      </c>
      <c r="C1503" s="28" t="s">
        <v>6648</v>
      </c>
      <c r="D1503" s="161" t="s">
        <v>3216</v>
      </c>
      <c r="E1503" s="89" t="s">
        <v>3</v>
      </c>
      <c r="F1503" s="46" t="s">
        <v>4</v>
      </c>
      <c r="G1503" s="153">
        <v>340045</v>
      </c>
      <c r="H1503" s="29" t="s">
        <v>5320</v>
      </c>
      <c r="I1503" s="141" t="s">
        <v>215</v>
      </c>
      <c r="J1503" s="209">
        <v>40</v>
      </c>
      <c r="K1503" s="29" t="s">
        <v>5331</v>
      </c>
      <c r="L1503" s="29" t="s">
        <v>5332</v>
      </c>
      <c r="M1503" s="29" t="s">
        <v>5323</v>
      </c>
      <c r="N1503" s="29" t="s">
        <v>5323</v>
      </c>
      <c r="O1503" s="46" t="s">
        <v>4</v>
      </c>
    </row>
    <row r="1504" spans="1:15" ht="27" customHeight="1">
      <c r="A1504" s="20"/>
      <c r="B1504" s="12">
        <v>1501</v>
      </c>
      <c r="C1504" s="13" t="s">
        <v>4247</v>
      </c>
      <c r="D1504" s="161" t="s">
        <v>4248</v>
      </c>
      <c r="E1504" s="133" t="s">
        <v>47</v>
      </c>
      <c r="F1504" s="16" t="s">
        <v>4</v>
      </c>
      <c r="G1504" s="155">
        <v>340046</v>
      </c>
      <c r="H1504" s="17" t="s">
        <v>5336</v>
      </c>
      <c r="I1504" s="140" t="s">
        <v>22</v>
      </c>
      <c r="J1504" s="211">
        <v>40</v>
      </c>
      <c r="K1504" s="17" t="s">
        <v>5340</v>
      </c>
      <c r="L1504" s="17" t="s">
        <v>5341</v>
      </c>
      <c r="M1504" s="17" t="s">
        <v>5323</v>
      </c>
      <c r="N1504" s="17" t="s">
        <v>5356</v>
      </c>
      <c r="O1504" s="16" t="s">
        <v>4</v>
      </c>
    </row>
    <row r="1505" spans="1:15" ht="27" customHeight="1">
      <c r="A1505" s="11"/>
      <c r="B1505" s="12">
        <v>1502</v>
      </c>
      <c r="C1505" s="28" t="s">
        <v>6649</v>
      </c>
      <c r="D1505" s="161" t="s">
        <v>856</v>
      </c>
      <c r="E1505" s="89" t="s">
        <v>3</v>
      </c>
      <c r="F1505" s="46" t="s">
        <v>4</v>
      </c>
      <c r="G1505" s="153">
        <v>340031</v>
      </c>
      <c r="H1505" s="29" t="s">
        <v>5359</v>
      </c>
      <c r="I1505" s="141" t="s">
        <v>49</v>
      </c>
      <c r="J1505" s="209">
        <v>40</v>
      </c>
      <c r="K1505" s="29" t="s">
        <v>5328</v>
      </c>
      <c r="L1505" s="29" t="s">
        <v>5329</v>
      </c>
      <c r="M1505" s="29" t="s">
        <v>5323</v>
      </c>
      <c r="N1505" s="29" t="s">
        <v>5323</v>
      </c>
      <c r="O1505" s="46" t="s">
        <v>4</v>
      </c>
    </row>
    <row r="1506" spans="1:15" ht="27" customHeight="1">
      <c r="A1506" s="11"/>
      <c r="B1506" s="12">
        <v>1503</v>
      </c>
      <c r="C1506" s="13" t="s">
        <v>6650</v>
      </c>
      <c r="D1506" s="161" t="s">
        <v>856</v>
      </c>
      <c r="E1506" s="133" t="s">
        <v>47</v>
      </c>
      <c r="F1506" s="16" t="s">
        <v>4</v>
      </c>
      <c r="G1506" s="155">
        <v>340032</v>
      </c>
      <c r="H1506" s="17" t="s">
        <v>5346</v>
      </c>
      <c r="I1506" s="140" t="s">
        <v>215</v>
      </c>
      <c r="J1506" s="211">
        <v>40</v>
      </c>
      <c r="K1506" s="17" t="s">
        <v>5374</v>
      </c>
      <c r="L1506" s="17" t="s">
        <v>5373</v>
      </c>
      <c r="M1506" s="17" t="s">
        <v>5323</v>
      </c>
      <c r="N1506" s="17" t="s">
        <v>5323</v>
      </c>
      <c r="O1506" s="16" t="s">
        <v>4</v>
      </c>
    </row>
    <row r="1507" spans="1:15" ht="27" customHeight="1">
      <c r="A1507" s="11"/>
      <c r="B1507" s="12">
        <v>1504</v>
      </c>
      <c r="C1507" s="28" t="s">
        <v>6651</v>
      </c>
      <c r="D1507" s="161" t="s">
        <v>4224</v>
      </c>
      <c r="E1507" s="89" t="s">
        <v>3</v>
      </c>
      <c r="F1507" s="46" t="s">
        <v>4</v>
      </c>
      <c r="G1507" s="153">
        <v>340033</v>
      </c>
      <c r="H1507" s="29" t="s">
        <v>5327</v>
      </c>
      <c r="I1507" s="141" t="s">
        <v>14</v>
      </c>
      <c r="J1507" s="209">
        <v>40</v>
      </c>
      <c r="K1507" s="29" t="s">
        <v>5332</v>
      </c>
      <c r="L1507" s="29" t="s">
        <v>5332</v>
      </c>
      <c r="M1507" s="29" t="s">
        <v>5323</v>
      </c>
      <c r="N1507" s="29" t="s">
        <v>5392</v>
      </c>
      <c r="O1507" s="46" t="s">
        <v>4</v>
      </c>
    </row>
    <row r="1508" spans="1:15" ht="27" customHeight="1">
      <c r="A1508" s="11"/>
      <c r="B1508" s="12">
        <v>1505</v>
      </c>
      <c r="C1508" s="28" t="s">
        <v>4249</v>
      </c>
      <c r="D1508" s="161" t="s">
        <v>4250</v>
      </c>
      <c r="E1508" s="85" t="s">
        <v>3</v>
      </c>
      <c r="F1508" s="46" t="s">
        <v>4</v>
      </c>
      <c r="G1508" s="155">
        <v>340047</v>
      </c>
      <c r="H1508" s="29" t="s">
        <v>5346</v>
      </c>
      <c r="I1508" s="140" t="s">
        <v>226</v>
      </c>
      <c r="J1508" s="209">
        <v>40</v>
      </c>
      <c r="K1508" s="29" t="s">
        <v>5324</v>
      </c>
      <c r="L1508" s="29" t="s">
        <v>5332</v>
      </c>
      <c r="M1508" s="29" t="s">
        <v>5356</v>
      </c>
      <c r="N1508" s="29" t="s">
        <v>5323</v>
      </c>
      <c r="O1508" s="46" t="s">
        <v>4</v>
      </c>
    </row>
    <row r="1509" spans="1:15" ht="27" customHeight="1">
      <c r="A1509" s="33"/>
      <c r="B1509" s="12">
        <v>1506</v>
      </c>
      <c r="C1509" s="13" t="s">
        <v>6652</v>
      </c>
      <c r="D1509" s="161" t="s">
        <v>4252</v>
      </c>
      <c r="E1509" s="134" t="s">
        <v>47</v>
      </c>
      <c r="F1509" s="16" t="s">
        <v>4</v>
      </c>
      <c r="G1509" s="153">
        <v>340048</v>
      </c>
      <c r="H1509" s="17" t="s">
        <v>5335</v>
      </c>
      <c r="I1509" s="141" t="s">
        <v>282</v>
      </c>
      <c r="J1509" s="211">
        <v>40</v>
      </c>
      <c r="K1509" s="17" t="s">
        <v>5373</v>
      </c>
      <c r="L1509" s="17" t="s">
        <v>5374</v>
      </c>
      <c r="M1509" s="17" t="s">
        <v>5323</v>
      </c>
      <c r="N1509" s="17" t="s">
        <v>5323</v>
      </c>
      <c r="O1509" s="16" t="s">
        <v>4</v>
      </c>
    </row>
    <row r="1510" spans="1:15" ht="27" customHeight="1">
      <c r="A1510" s="11"/>
      <c r="B1510" s="12">
        <v>1507</v>
      </c>
      <c r="C1510" s="28" t="s">
        <v>6653</v>
      </c>
      <c r="D1510" s="161" t="s">
        <v>4254</v>
      </c>
      <c r="E1510" s="134" t="s">
        <v>47</v>
      </c>
      <c r="F1510" s="46" t="s">
        <v>4</v>
      </c>
      <c r="G1510" s="155">
        <v>340049</v>
      </c>
      <c r="H1510" s="29" t="s">
        <v>5346</v>
      </c>
      <c r="I1510" s="140" t="s">
        <v>61</v>
      </c>
      <c r="J1510" s="209">
        <v>40</v>
      </c>
      <c r="K1510" s="29" t="s">
        <v>5338</v>
      </c>
      <c r="L1510" s="29" t="s">
        <v>5337</v>
      </c>
      <c r="M1510" s="29" t="s">
        <v>5323</v>
      </c>
      <c r="N1510" s="29" t="s">
        <v>5323</v>
      </c>
      <c r="O1510" s="46" t="s">
        <v>4</v>
      </c>
    </row>
    <row r="1511" spans="1:15" ht="27" customHeight="1">
      <c r="A1511" s="11"/>
      <c r="B1511" s="12">
        <v>1508</v>
      </c>
      <c r="C1511" s="13" t="s">
        <v>6654</v>
      </c>
      <c r="D1511" s="161" t="s">
        <v>4256</v>
      </c>
      <c r="E1511" s="85" t="s">
        <v>3</v>
      </c>
      <c r="F1511" s="16" t="s">
        <v>4</v>
      </c>
      <c r="G1511" s="153">
        <v>340050</v>
      </c>
      <c r="H1511" s="17" t="s">
        <v>5336</v>
      </c>
      <c r="I1511" s="141" t="s">
        <v>155</v>
      </c>
      <c r="J1511" s="211">
        <v>40</v>
      </c>
      <c r="K1511" s="17" t="s">
        <v>5337</v>
      </c>
      <c r="L1511" s="17" t="s">
        <v>5338</v>
      </c>
      <c r="M1511" s="17" t="s">
        <v>5323</v>
      </c>
      <c r="N1511" s="17" t="s">
        <v>5323</v>
      </c>
      <c r="O1511" s="16" t="s">
        <v>4</v>
      </c>
    </row>
    <row r="1512" spans="1:15" ht="27" customHeight="1">
      <c r="A1512" s="11"/>
      <c r="B1512" s="12">
        <v>1509</v>
      </c>
      <c r="C1512" s="28" t="s">
        <v>6655</v>
      </c>
      <c r="D1512" s="161" t="s">
        <v>4258</v>
      </c>
      <c r="E1512" s="85" t="s">
        <v>3</v>
      </c>
      <c r="F1512" s="46" t="s">
        <v>4</v>
      </c>
      <c r="G1512" s="155">
        <v>340051</v>
      </c>
      <c r="H1512" s="29" t="s">
        <v>5346</v>
      </c>
      <c r="I1512" s="140" t="s">
        <v>114</v>
      </c>
      <c r="J1512" s="209">
        <v>40</v>
      </c>
      <c r="K1512" s="29" t="s">
        <v>5341</v>
      </c>
      <c r="L1512" s="29" t="s">
        <v>5342</v>
      </c>
      <c r="M1512" s="29" t="s">
        <v>5323</v>
      </c>
      <c r="N1512" s="29" t="s">
        <v>5323</v>
      </c>
      <c r="O1512" s="46" t="s">
        <v>4</v>
      </c>
    </row>
    <row r="1513" spans="1:15" ht="27" customHeight="1">
      <c r="A1513" s="11"/>
      <c r="B1513" s="12">
        <v>1510</v>
      </c>
      <c r="C1513" s="13" t="s">
        <v>6656</v>
      </c>
      <c r="D1513" s="161" t="s">
        <v>1913</v>
      </c>
      <c r="E1513" s="85" t="s">
        <v>3</v>
      </c>
      <c r="F1513" s="16" t="s">
        <v>4</v>
      </c>
      <c r="G1513" s="153">
        <v>340052</v>
      </c>
      <c r="H1513" s="17" t="s">
        <v>5334</v>
      </c>
      <c r="I1513" s="141" t="s">
        <v>129</v>
      </c>
      <c r="J1513" s="211">
        <v>40</v>
      </c>
      <c r="K1513" s="17" t="s">
        <v>5342</v>
      </c>
      <c r="L1513" s="17" t="s">
        <v>5341</v>
      </c>
      <c r="M1513" s="17" t="s">
        <v>5323</v>
      </c>
      <c r="N1513" s="17" t="s">
        <v>5323</v>
      </c>
      <c r="O1513" s="16" t="s">
        <v>4</v>
      </c>
    </row>
    <row r="1514" spans="1:15" ht="27" customHeight="1">
      <c r="A1514" s="33"/>
      <c r="B1514" s="12">
        <v>1511</v>
      </c>
      <c r="C1514" s="28" t="s">
        <v>6657</v>
      </c>
      <c r="D1514" s="161" t="s">
        <v>3873</v>
      </c>
      <c r="E1514" s="85" t="s">
        <v>3</v>
      </c>
      <c r="F1514" s="46" t="s">
        <v>4</v>
      </c>
      <c r="G1514" s="155">
        <v>340053</v>
      </c>
      <c r="H1514" s="29" t="s">
        <v>5359</v>
      </c>
      <c r="I1514" s="140" t="s">
        <v>14</v>
      </c>
      <c r="J1514" s="209">
        <v>40</v>
      </c>
      <c r="K1514" s="29" t="s">
        <v>5328</v>
      </c>
      <c r="L1514" s="29" t="s">
        <v>5329</v>
      </c>
      <c r="M1514" s="29" t="s">
        <v>5323</v>
      </c>
      <c r="N1514" s="29" t="s">
        <v>5323</v>
      </c>
      <c r="O1514" s="46" t="s">
        <v>4</v>
      </c>
    </row>
    <row r="1515" spans="1:15" ht="27" customHeight="1">
      <c r="A1515" s="11"/>
      <c r="B1515" s="12">
        <v>1512</v>
      </c>
      <c r="C1515" s="13" t="s">
        <v>6658</v>
      </c>
      <c r="D1515" s="161" t="s">
        <v>2047</v>
      </c>
      <c r="E1515" s="134" t="s">
        <v>47</v>
      </c>
      <c r="F1515" s="16" t="s">
        <v>4</v>
      </c>
      <c r="G1515" s="153">
        <v>340054</v>
      </c>
      <c r="H1515" s="17" t="s">
        <v>5320</v>
      </c>
      <c r="I1515" s="141" t="s">
        <v>6</v>
      </c>
      <c r="J1515" s="211">
        <v>40</v>
      </c>
      <c r="K1515" s="17" t="s">
        <v>5331</v>
      </c>
      <c r="L1515" s="17" t="s">
        <v>5332</v>
      </c>
      <c r="M1515" s="17" t="s">
        <v>5323</v>
      </c>
      <c r="N1515" s="17" t="s">
        <v>5323</v>
      </c>
      <c r="O1515" s="16" t="s">
        <v>4</v>
      </c>
    </row>
    <row r="1516" spans="1:15" ht="27" customHeight="1">
      <c r="A1516" s="11"/>
      <c r="B1516" s="12">
        <v>1513</v>
      </c>
      <c r="C1516" s="28" t="s">
        <v>6659</v>
      </c>
      <c r="D1516" s="161" t="s">
        <v>4263</v>
      </c>
      <c r="E1516" s="162" t="s">
        <v>59</v>
      </c>
      <c r="F1516" s="46" t="s">
        <v>4</v>
      </c>
      <c r="G1516" s="155">
        <v>340055</v>
      </c>
      <c r="H1516" s="29" t="s">
        <v>5351</v>
      </c>
      <c r="I1516" s="140" t="s">
        <v>110</v>
      </c>
      <c r="J1516" s="209">
        <v>40</v>
      </c>
      <c r="K1516" s="29" t="s">
        <v>5344</v>
      </c>
      <c r="L1516" s="29" t="s">
        <v>5343</v>
      </c>
      <c r="M1516" s="29" t="s">
        <v>5323</v>
      </c>
      <c r="N1516" s="29" t="s">
        <v>5323</v>
      </c>
      <c r="O1516" s="46" t="s">
        <v>4</v>
      </c>
    </row>
    <row r="1517" spans="1:15" ht="27" customHeight="1">
      <c r="A1517" s="11"/>
      <c r="B1517" s="12">
        <v>1514</v>
      </c>
      <c r="C1517" s="13" t="s">
        <v>4264</v>
      </c>
      <c r="D1517" s="161" t="s">
        <v>4265</v>
      </c>
      <c r="E1517" s="134" t="s">
        <v>47</v>
      </c>
      <c r="F1517" s="16" t="s">
        <v>4</v>
      </c>
      <c r="G1517" s="153">
        <v>340056</v>
      </c>
      <c r="H1517" s="17" t="s">
        <v>5359</v>
      </c>
      <c r="I1517" s="141" t="s">
        <v>61</v>
      </c>
      <c r="J1517" s="211">
        <v>40</v>
      </c>
      <c r="K1517" s="17" t="s">
        <v>5338</v>
      </c>
      <c r="L1517" s="17" t="s">
        <v>5337</v>
      </c>
      <c r="M1517" s="17" t="s">
        <v>5323</v>
      </c>
      <c r="N1517" s="17" t="s">
        <v>5323</v>
      </c>
      <c r="O1517" s="16" t="s">
        <v>4</v>
      </c>
    </row>
    <row r="1518" spans="1:15" ht="27" customHeight="1">
      <c r="A1518" s="11"/>
      <c r="B1518" s="12">
        <v>1515</v>
      </c>
      <c r="C1518" s="28" t="s">
        <v>4266</v>
      </c>
      <c r="D1518" s="161" t="s">
        <v>4267</v>
      </c>
      <c r="E1518" s="162" t="s">
        <v>59</v>
      </c>
      <c r="F1518" s="46" t="s">
        <v>4</v>
      </c>
      <c r="G1518" s="155">
        <v>340057</v>
      </c>
      <c r="H1518" s="29" t="s">
        <v>5351</v>
      </c>
      <c r="I1518" s="140" t="s">
        <v>215</v>
      </c>
      <c r="J1518" s="209">
        <v>40</v>
      </c>
      <c r="K1518" s="29" t="s">
        <v>5374</v>
      </c>
      <c r="L1518" s="29" t="s">
        <v>5373</v>
      </c>
      <c r="M1518" s="29" t="s">
        <v>5323</v>
      </c>
      <c r="N1518" s="29" t="s">
        <v>5323</v>
      </c>
      <c r="O1518" s="46" t="s">
        <v>4</v>
      </c>
    </row>
    <row r="1519" spans="1:15" ht="27" customHeight="1">
      <c r="A1519" s="33"/>
      <c r="B1519" s="12">
        <v>1516</v>
      </c>
      <c r="C1519" s="13" t="s">
        <v>6660</v>
      </c>
      <c r="D1519" s="161" t="s">
        <v>4269</v>
      </c>
      <c r="E1519" s="85" t="s">
        <v>3</v>
      </c>
      <c r="F1519" s="16" t="s">
        <v>4</v>
      </c>
      <c r="G1519" s="153">
        <v>340058</v>
      </c>
      <c r="H1519" s="17" t="s">
        <v>5359</v>
      </c>
      <c r="I1519" s="141" t="s">
        <v>215</v>
      </c>
      <c r="J1519" s="211">
        <v>40</v>
      </c>
      <c r="K1519" s="17" t="s">
        <v>5374</v>
      </c>
      <c r="L1519" s="17" t="s">
        <v>5373</v>
      </c>
      <c r="M1519" s="17" t="s">
        <v>5323</v>
      </c>
      <c r="N1519" s="17" t="s">
        <v>5323</v>
      </c>
      <c r="O1519" s="16" t="s">
        <v>4</v>
      </c>
    </row>
    <row r="1520" spans="1:15" ht="27" customHeight="1">
      <c r="A1520" s="11"/>
      <c r="B1520" s="12">
        <v>1517</v>
      </c>
      <c r="C1520" s="28" t="s">
        <v>6661</v>
      </c>
      <c r="D1520" s="161" t="s">
        <v>4271</v>
      </c>
      <c r="E1520" s="162" t="s">
        <v>59</v>
      </c>
      <c r="F1520" s="46" t="s">
        <v>4</v>
      </c>
      <c r="G1520" s="155">
        <v>340059</v>
      </c>
      <c r="H1520" s="29" t="s">
        <v>5336</v>
      </c>
      <c r="I1520" s="140" t="s">
        <v>155</v>
      </c>
      <c r="J1520" s="209">
        <v>40</v>
      </c>
      <c r="K1520" s="29" t="s">
        <v>5337</v>
      </c>
      <c r="L1520" s="29" t="s">
        <v>5338</v>
      </c>
      <c r="M1520" s="29" t="s">
        <v>5323</v>
      </c>
      <c r="N1520" s="29" t="s">
        <v>5323</v>
      </c>
      <c r="O1520" s="46" t="s">
        <v>4</v>
      </c>
    </row>
    <row r="1521" spans="1:15" ht="27" customHeight="1">
      <c r="A1521" s="11"/>
      <c r="B1521" s="12">
        <v>1518</v>
      </c>
      <c r="C1521" s="13" t="s">
        <v>6662</v>
      </c>
      <c r="D1521" s="161" t="s">
        <v>4273</v>
      </c>
      <c r="E1521" s="162" t="s">
        <v>59</v>
      </c>
      <c r="F1521" s="16" t="s">
        <v>4</v>
      </c>
      <c r="G1521" s="153">
        <v>340060</v>
      </c>
      <c r="H1521" s="17" t="s">
        <v>5327</v>
      </c>
      <c r="I1521" s="141" t="s">
        <v>215</v>
      </c>
      <c r="J1521" s="211">
        <v>40</v>
      </c>
      <c r="K1521" s="17" t="s">
        <v>5374</v>
      </c>
      <c r="L1521" s="17" t="s">
        <v>5373</v>
      </c>
      <c r="M1521" s="17" t="s">
        <v>5323</v>
      </c>
      <c r="N1521" s="17" t="s">
        <v>5323</v>
      </c>
      <c r="O1521" s="16" t="s">
        <v>4</v>
      </c>
    </row>
    <row r="1522" spans="1:15" ht="27" customHeight="1">
      <c r="A1522" s="11"/>
      <c r="B1522" s="12">
        <v>1519</v>
      </c>
      <c r="C1522" s="28" t="s">
        <v>6663</v>
      </c>
      <c r="D1522" s="161" t="s">
        <v>4275</v>
      </c>
      <c r="E1522" s="162" t="s">
        <v>59</v>
      </c>
      <c r="F1522" s="46" t="s">
        <v>4</v>
      </c>
      <c r="G1522" s="153">
        <v>340062</v>
      </c>
      <c r="H1522" s="29" t="s">
        <v>5327</v>
      </c>
      <c r="I1522" s="140" t="s">
        <v>16</v>
      </c>
      <c r="J1522" s="209">
        <v>40</v>
      </c>
      <c r="K1522" s="29" t="s">
        <v>5376</v>
      </c>
      <c r="L1522" s="29" t="s">
        <v>5371</v>
      </c>
      <c r="M1522" s="29" t="s">
        <v>5323</v>
      </c>
      <c r="N1522" s="29" t="s">
        <v>5323</v>
      </c>
      <c r="O1522" s="46" t="s">
        <v>4</v>
      </c>
    </row>
    <row r="1523" spans="1:15" ht="27" customHeight="1">
      <c r="A1523" s="11"/>
      <c r="B1523" s="12">
        <v>1520</v>
      </c>
      <c r="C1523" s="13" t="s">
        <v>6664</v>
      </c>
      <c r="D1523" s="161" t="s">
        <v>1021</v>
      </c>
      <c r="E1523" s="162" t="s">
        <v>59</v>
      </c>
      <c r="F1523" s="16" t="s">
        <v>4</v>
      </c>
      <c r="G1523" s="155">
        <v>340063</v>
      </c>
      <c r="H1523" s="17" t="s">
        <v>5320</v>
      </c>
      <c r="I1523" s="141" t="s">
        <v>6</v>
      </c>
      <c r="J1523" s="211">
        <v>40</v>
      </c>
      <c r="K1523" s="17" t="s">
        <v>5331</v>
      </c>
      <c r="L1523" s="17" t="s">
        <v>5332</v>
      </c>
      <c r="M1523" s="17" t="s">
        <v>5323</v>
      </c>
      <c r="N1523" s="17" t="s">
        <v>5323</v>
      </c>
      <c r="O1523" s="16" t="s">
        <v>4</v>
      </c>
    </row>
    <row r="1524" spans="1:15" ht="27" customHeight="1">
      <c r="A1524" s="20"/>
      <c r="B1524" s="12">
        <v>1521</v>
      </c>
      <c r="C1524" s="28" t="s">
        <v>6665</v>
      </c>
      <c r="D1524" s="161" t="s">
        <v>4278</v>
      </c>
      <c r="E1524" s="162" t="s">
        <v>59</v>
      </c>
      <c r="F1524" s="46" t="s">
        <v>4</v>
      </c>
      <c r="G1524" s="153">
        <v>340064</v>
      </c>
      <c r="H1524" s="29" t="s">
        <v>5327</v>
      </c>
      <c r="I1524" s="140" t="s">
        <v>226</v>
      </c>
      <c r="J1524" s="209">
        <v>40</v>
      </c>
      <c r="K1524" s="29" t="s">
        <v>5324</v>
      </c>
      <c r="L1524" s="29" t="s">
        <v>5324</v>
      </c>
      <c r="M1524" s="29" t="s">
        <v>5323</v>
      </c>
      <c r="N1524" s="29" t="s">
        <v>5323</v>
      </c>
      <c r="O1524" s="46" t="s">
        <v>4</v>
      </c>
    </row>
    <row r="1525" spans="1:15" ht="27" customHeight="1">
      <c r="A1525" s="11"/>
      <c r="B1525" s="12">
        <v>1522</v>
      </c>
      <c r="C1525" s="13" t="s">
        <v>6666</v>
      </c>
      <c r="D1525" s="161" t="s">
        <v>2356</v>
      </c>
      <c r="E1525" s="85" t="s">
        <v>3</v>
      </c>
      <c r="F1525" s="16" t="s">
        <v>4</v>
      </c>
      <c r="G1525" s="155">
        <v>340065</v>
      </c>
      <c r="H1525" s="17" t="s">
        <v>5351</v>
      </c>
      <c r="I1525" s="141" t="s">
        <v>191</v>
      </c>
      <c r="J1525" s="211">
        <v>40</v>
      </c>
      <c r="K1525" s="17" t="s">
        <v>5427</v>
      </c>
      <c r="L1525" s="17" t="s">
        <v>5428</v>
      </c>
      <c r="M1525" s="17" t="s">
        <v>5323</v>
      </c>
      <c r="N1525" s="17" t="s">
        <v>5323</v>
      </c>
      <c r="O1525" s="16" t="s">
        <v>4</v>
      </c>
    </row>
    <row r="1526" spans="1:15" ht="27" customHeight="1">
      <c r="A1526" s="11"/>
      <c r="B1526" s="12">
        <v>1523</v>
      </c>
      <c r="C1526" s="28" t="s">
        <v>6667</v>
      </c>
      <c r="D1526" s="161" t="s">
        <v>519</v>
      </c>
      <c r="E1526" s="162" t="s">
        <v>59</v>
      </c>
      <c r="F1526" s="46" t="s">
        <v>4</v>
      </c>
      <c r="G1526" s="153">
        <v>340066</v>
      </c>
      <c r="H1526" s="29" t="s">
        <v>5334</v>
      </c>
      <c r="I1526" s="140" t="s">
        <v>38</v>
      </c>
      <c r="J1526" s="209">
        <v>40</v>
      </c>
      <c r="K1526" s="29" t="s">
        <v>5322</v>
      </c>
      <c r="L1526" s="29" t="s">
        <v>5321</v>
      </c>
      <c r="M1526" s="29" t="s">
        <v>5323</v>
      </c>
      <c r="N1526" s="29" t="s">
        <v>5323</v>
      </c>
      <c r="O1526" s="46" t="s">
        <v>4</v>
      </c>
    </row>
    <row r="1527" spans="1:15" ht="27" customHeight="1">
      <c r="A1527" s="11"/>
      <c r="B1527" s="12">
        <v>1524</v>
      </c>
      <c r="C1527" s="13" t="s">
        <v>4281</v>
      </c>
      <c r="D1527" s="161" t="s">
        <v>4282</v>
      </c>
      <c r="E1527" s="85" t="s">
        <v>3</v>
      </c>
      <c r="F1527" s="16" t="s">
        <v>4</v>
      </c>
      <c r="G1527" s="155">
        <v>340067</v>
      </c>
      <c r="H1527" s="17" t="s">
        <v>5336</v>
      </c>
      <c r="I1527" s="141" t="s">
        <v>282</v>
      </c>
      <c r="J1527" s="211">
        <v>40</v>
      </c>
      <c r="K1527" s="17" t="s">
        <v>5373</v>
      </c>
      <c r="L1527" s="17" t="s">
        <v>5374</v>
      </c>
      <c r="M1527" s="17" t="s">
        <v>5323</v>
      </c>
      <c r="N1527" s="17" t="s">
        <v>5323</v>
      </c>
      <c r="O1527" s="16" t="s">
        <v>4</v>
      </c>
    </row>
    <row r="1528" spans="1:15" ht="27" customHeight="1">
      <c r="A1528" s="11"/>
      <c r="B1528" s="12">
        <v>1525</v>
      </c>
      <c r="C1528" s="28" t="s">
        <v>4283</v>
      </c>
      <c r="D1528" s="161" t="s">
        <v>297</v>
      </c>
      <c r="E1528" s="85" t="s">
        <v>3</v>
      </c>
      <c r="F1528" s="46" t="s">
        <v>4</v>
      </c>
      <c r="G1528" s="153">
        <v>340068</v>
      </c>
      <c r="H1528" s="29" t="s">
        <v>5334</v>
      </c>
      <c r="I1528" s="140" t="s">
        <v>38</v>
      </c>
      <c r="J1528" s="209">
        <v>40</v>
      </c>
      <c r="K1528" s="29" t="s">
        <v>5322</v>
      </c>
      <c r="L1528" s="29" t="s">
        <v>5321</v>
      </c>
      <c r="M1528" s="29" t="s">
        <v>5323</v>
      </c>
      <c r="N1528" s="29" t="s">
        <v>5323</v>
      </c>
      <c r="O1528" s="46" t="s">
        <v>4</v>
      </c>
    </row>
    <row r="1529" spans="1:15" ht="27" customHeight="1">
      <c r="A1529" s="33"/>
      <c r="B1529" s="12">
        <v>1526</v>
      </c>
      <c r="C1529" s="13" t="s">
        <v>6668</v>
      </c>
      <c r="D1529" s="161" t="s">
        <v>4285</v>
      </c>
      <c r="E1529" s="162" t="s">
        <v>59</v>
      </c>
      <c r="F1529" s="16" t="s">
        <v>4</v>
      </c>
      <c r="G1529" s="155">
        <v>340069</v>
      </c>
      <c r="H1529" s="17" t="s">
        <v>5335</v>
      </c>
      <c r="I1529" s="141" t="s">
        <v>129</v>
      </c>
      <c r="J1529" s="211">
        <v>40</v>
      </c>
      <c r="K1529" s="17" t="s">
        <v>5342</v>
      </c>
      <c r="L1529" s="17" t="s">
        <v>5341</v>
      </c>
      <c r="M1529" s="17" t="s">
        <v>5323</v>
      </c>
      <c r="N1529" s="17" t="s">
        <v>5323</v>
      </c>
      <c r="O1529" s="16" t="s">
        <v>4</v>
      </c>
    </row>
    <row r="1530" spans="1:15" ht="27" customHeight="1">
      <c r="A1530" s="11"/>
      <c r="B1530" s="12">
        <v>1527</v>
      </c>
      <c r="C1530" s="28" t="s">
        <v>6669</v>
      </c>
      <c r="D1530" s="161" t="s">
        <v>4287</v>
      </c>
      <c r="E1530" s="134" t="s">
        <v>47</v>
      </c>
      <c r="F1530" s="46" t="s">
        <v>4</v>
      </c>
      <c r="G1530" s="153">
        <v>340070</v>
      </c>
      <c r="H1530" s="29" t="s">
        <v>5336</v>
      </c>
      <c r="I1530" s="140" t="s">
        <v>44</v>
      </c>
      <c r="J1530" s="209">
        <v>40</v>
      </c>
      <c r="K1530" s="29" t="s">
        <v>5349</v>
      </c>
      <c r="L1530" s="29" t="s">
        <v>5348</v>
      </c>
      <c r="M1530" s="29" t="s">
        <v>5323</v>
      </c>
      <c r="N1530" s="29" t="s">
        <v>5323</v>
      </c>
      <c r="O1530" s="46" t="s">
        <v>4</v>
      </c>
    </row>
    <row r="1531" spans="1:15" ht="27" customHeight="1">
      <c r="A1531" s="11"/>
      <c r="B1531" s="12">
        <v>1528</v>
      </c>
      <c r="C1531" s="13" t="s">
        <v>6670</v>
      </c>
      <c r="D1531" s="161" t="s">
        <v>4289</v>
      </c>
      <c r="E1531" s="134" t="s">
        <v>47</v>
      </c>
      <c r="F1531" s="16" t="s">
        <v>4</v>
      </c>
      <c r="G1531" s="155">
        <v>340071</v>
      </c>
      <c r="H1531" s="17" t="s">
        <v>5351</v>
      </c>
      <c r="I1531" s="141" t="s">
        <v>90</v>
      </c>
      <c r="J1531" s="211">
        <v>40</v>
      </c>
      <c r="K1531" s="17" t="s">
        <v>5357</v>
      </c>
      <c r="L1531" s="17" t="s">
        <v>5358</v>
      </c>
      <c r="M1531" s="17" t="s">
        <v>5323</v>
      </c>
      <c r="N1531" s="17" t="s">
        <v>5323</v>
      </c>
      <c r="O1531" s="16" t="s">
        <v>4</v>
      </c>
    </row>
    <row r="1532" spans="1:15" ht="27" customHeight="1">
      <c r="A1532" s="11"/>
      <c r="B1532" s="12">
        <v>1529</v>
      </c>
      <c r="C1532" s="28" t="s">
        <v>6671</v>
      </c>
      <c r="D1532" s="161" t="s">
        <v>4291</v>
      </c>
      <c r="E1532" s="134" t="s">
        <v>47</v>
      </c>
      <c r="F1532" s="46" t="s">
        <v>4</v>
      </c>
      <c r="G1532" s="153">
        <v>340072</v>
      </c>
      <c r="H1532" s="29" t="s">
        <v>5320</v>
      </c>
      <c r="I1532" s="140" t="s">
        <v>61</v>
      </c>
      <c r="J1532" s="209">
        <v>40</v>
      </c>
      <c r="K1532" s="29" t="s">
        <v>5338</v>
      </c>
      <c r="L1532" s="29" t="s">
        <v>5337</v>
      </c>
      <c r="M1532" s="29" t="s">
        <v>5323</v>
      </c>
      <c r="N1532" s="29" t="s">
        <v>5323</v>
      </c>
      <c r="O1532" s="46" t="s">
        <v>4</v>
      </c>
    </row>
    <row r="1533" spans="1:15" ht="27" customHeight="1">
      <c r="A1533" s="11"/>
      <c r="B1533" s="12">
        <v>1530</v>
      </c>
      <c r="C1533" s="13" t="s">
        <v>6672</v>
      </c>
      <c r="D1533" s="161" t="s">
        <v>4293</v>
      </c>
      <c r="E1533" s="162" t="s">
        <v>59</v>
      </c>
      <c r="F1533" s="16" t="s">
        <v>4</v>
      </c>
      <c r="G1533" s="155">
        <v>340073</v>
      </c>
      <c r="H1533" s="17" t="s">
        <v>5335</v>
      </c>
      <c r="I1533" s="141" t="s">
        <v>80</v>
      </c>
      <c r="J1533" s="211">
        <v>40</v>
      </c>
      <c r="K1533" s="17" t="s">
        <v>5378</v>
      </c>
      <c r="L1533" s="17" t="s">
        <v>5377</v>
      </c>
      <c r="M1533" s="17" t="s">
        <v>5323</v>
      </c>
      <c r="N1533" s="17" t="s">
        <v>5323</v>
      </c>
      <c r="O1533" s="16" t="s">
        <v>4</v>
      </c>
    </row>
    <row r="1534" spans="1:15" ht="27" customHeight="1">
      <c r="A1534" s="33"/>
      <c r="B1534" s="12">
        <v>1531</v>
      </c>
      <c r="C1534" s="28" t="s">
        <v>6673</v>
      </c>
      <c r="D1534" s="161" t="s">
        <v>4295</v>
      </c>
      <c r="E1534" s="85" t="s">
        <v>3</v>
      </c>
      <c r="F1534" s="46" t="s">
        <v>4</v>
      </c>
      <c r="G1534" s="153">
        <v>340074</v>
      </c>
      <c r="H1534" s="29" t="s">
        <v>5346</v>
      </c>
      <c r="I1534" s="140" t="s">
        <v>36</v>
      </c>
      <c r="J1534" s="209">
        <v>40</v>
      </c>
      <c r="K1534" s="29" t="s">
        <v>5343</v>
      </c>
      <c r="L1534" s="29" t="s">
        <v>5360</v>
      </c>
      <c r="M1534" s="29" t="s">
        <v>5323</v>
      </c>
      <c r="N1534" s="29" t="s">
        <v>5356</v>
      </c>
      <c r="O1534" s="46" t="s">
        <v>4</v>
      </c>
    </row>
    <row r="1535" spans="1:15" ht="27" customHeight="1">
      <c r="A1535" s="11"/>
      <c r="B1535" s="12">
        <v>1532</v>
      </c>
      <c r="C1535" s="13" t="s">
        <v>6674</v>
      </c>
      <c r="D1535" s="161" t="s">
        <v>4297</v>
      </c>
      <c r="E1535" s="134" t="s">
        <v>47</v>
      </c>
      <c r="F1535" s="16" t="s">
        <v>4</v>
      </c>
      <c r="G1535" s="155">
        <v>340075</v>
      </c>
      <c r="H1535" s="17" t="s">
        <v>5359</v>
      </c>
      <c r="I1535" s="141" t="s">
        <v>125</v>
      </c>
      <c r="J1535" s="211">
        <v>40</v>
      </c>
      <c r="K1535" s="17" t="s">
        <v>5391</v>
      </c>
      <c r="L1535" s="17" t="s">
        <v>5392</v>
      </c>
      <c r="M1535" s="17" t="s">
        <v>5323</v>
      </c>
      <c r="N1535" s="17" t="s">
        <v>5323</v>
      </c>
      <c r="O1535" s="16" t="s">
        <v>4</v>
      </c>
    </row>
    <row r="1536" spans="1:15" ht="27" customHeight="1">
      <c r="A1536" s="11"/>
      <c r="B1536" s="12">
        <v>1533</v>
      </c>
      <c r="C1536" s="28" t="s">
        <v>6675</v>
      </c>
      <c r="D1536" s="161" t="s">
        <v>4299</v>
      </c>
      <c r="E1536" s="162" t="s">
        <v>59</v>
      </c>
      <c r="F1536" s="46" t="s">
        <v>4</v>
      </c>
      <c r="G1536" s="153">
        <v>340076</v>
      </c>
      <c r="H1536" s="29" t="s">
        <v>5327</v>
      </c>
      <c r="I1536" s="140" t="s">
        <v>38</v>
      </c>
      <c r="J1536" s="209">
        <v>40</v>
      </c>
      <c r="K1536" s="29" t="s">
        <v>5322</v>
      </c>
      <c r="L1536" s="29" t="s">
        <v>5321</v>
      </c>
      <c r="M1536" s="29" t="s">
        <v>5323</v>
      </c>
      <c r="N1536" s="29" t="s">
        <v>5323</v>
      </c>
      <c r="O1536" s="46" t="s">
        <v>4</v>
      </c>
    </row>
    <row r="1537" spans="1:15" ht="27" customHeight="1">
      <c r="A1537" s="11"/>
      <c r="B1537" s="12">
        <v>1534</v>
      </c>
      <c r="C1537" s="13" t="s">
        <v>4300</v>
      </c>
      <c r="D1537" s="161" t="s">
        <v>4301</v>
      </c>
      <c r="E1537" s="85" t="s">
        <v>3</v>
      </c>
      <c r="F1537" s="16" t="s">
        <v>4</v>
      </c>
      <c r="G1537" s="155">
        <v>340077</v>
      </c>
      <c r="H1537" s="17" t="s">
        <v>5334</v>
      </c>
      <c r="I1537" s="141" t="s">
        <v>38</v>
      </c>
      <c r="J1537" s="211">
        <v>40</v>
      </c>
      <c r="K1537" s="17" t="s">
        <v>5322</v>
      </c>
      <c r="L1537" s="17" t="s">
        <v>5324</v>
      </c>
      <c r="M1537" s="17" t="s">
        <v>5356</v>
      </c>
      <c r="N1537" s="17" t="s">
        <v>5356</v>
      </c>
      <c r="O1537" s="16" t="s">
        <v>4</v>
      </c>
    </row>
    <row r="1538" spans="1:15" ht="27" customHeight="1">
      <c r="A1538" s="11"/>
      <c r="B1538" s="12">
        <v>1535</v>
      </c>
      <c r="C1538" s="28" t="s">
        <v>4302</v>
      </c>
      <c r="D1538" s="161" t="s">
        <v>316</v>
      </c>
      <c r="E1538" s="134" t="s">
        <v>47</v>
      </c>
      <c r="F1538" s="46" t="s">
        <v>4</v>
      </c>
      <c r="G1538" s="153">
        <v>340078</v>
      </c>
      <c r="H1538" s="29" t="s">
        <v>5336</v>
      </c>
      <c r="I1538" s="140" t="s">
        <v>114</v>
      </c>
      <c r="J1538" s="209">
        <v>40</v>
      </c>
      <c r="K1538" s="29" t="s">
        <v>5341</v>
      </c>
      <c r="L1538" s="29" t="s">
        <v>5342</v>
      </c>
      <c r="M1538" s="29" t="s">
        <v>5323</v>
      </c>
      <c r="N1538" s="29" t="s">
        <v>5323</v>
      </c>
      <c r="O1538" s="46" t="s">
        <v>4</v>
      </c>
    </row>
    <row r="1539" spans="1:15" ht="27" customHeight="1">
      <c r="A1539" s="33"/>
      <c r="B1539" s="12">
        <v>1536</v>
      </c>
      <c r="C1539" s="13" t="s">
        <v>6676</v>
      </c>
      <c r="D1539" s="161" t="s">
        <v>4304</v>
      </c>
      <c r="E1539" s="162" t="s">
        <v>59</v>
      </c>
      <c r="F1539" s="16" t="s">
        <v>4</v>
      </c>
      <c r="G1539" s="155">
        <v>340079</v>
      </c>
      <c r="H1539" s="17" t="s">
        <v>5351</v>
      </c>
      <c r="I1539" s="141" t="s">
        <v>226</v>
      </c>
      <c r="J1539" s="211">
        <v>40</v>
      </c>
      <c r="K1539" s="17" t="s">
        <v>5324</v>
      </c>
      <c r="L1539" s="17" t="s">
        <v>5324</v>
      </c>
      <c r="M1539" s="17" t="s">
        <v>5323</v>
      </c>
      <c r="N1539" s="17" t="s">
        <v>5323</v>
      </c>
      <c r="O1539" s="16" t="s">
        <v>4</v>
      </c>
    </row>
    <row r="1540" spans="1:15" ht="27" customHeight="1">
      <c r="A1540" s="11"/>
      <c r="B1540" s="12">
        <v>1537</v>
      </c>
      <c r="C1540" s="28" t="s">
        <v>6677</v>
      </c>
      <c r="D1540" s="161" t="s">
        <v>4306</v>
      </c>
      <c r="E1540" s="162" t="s">
        <v>59</v>
      </c>
      <c r="F1540" s="46" t="s">
        <v>4</v>
      </c>
      <c r="G1540" s="153">
        <v>340080</v>
      </c>
      <c r="H1540" s="29" t="s">
        <v>5320</v>
      </c>
      <c r="I1540" s="140" t="s">
        <v>85</v>
      </c>
      <c r="J1540" s="209">
        <v>40</v>
      </c>
      <c r="K1540" s="29" t="s">
        <v>5340</v>
      </c>
      <c r="L1540" s="29" t="s">
        <v>5339</v>
      </c>
      <c r="M1540" s="29" t="s">
        <v>5323</v>
      </c>
      <c r="N1540" s="29" t="s">
        <v>5323</v>
      </c>
      <c r="O1540" s="46" t="s">
        <v>4</v>
      </c>
    </row>
    <row r="1541" spans="1:15" ht="27" customHeight="1">
      <c r="A1541" s="11"/>
      <c r="B1541" s="12">
        <v>1538</v>
      </c>
      <c r="C1541" s="13" t="s">
        <v>6678</v>
      </c>
      <c r="D1541" s="161" t="s">
        <v>4308</v>
      </c>
      <c r="E1541" s="134" t="s">
        <v>47</v>
      </c>
      <c r="F1541" s="16" t="s">
        <v>4</v>
      </c>
      <c r="G1541" s="155">
        <v>340081</v>
      </c>
      <c r="H1541" s="17" t="s">
        <v>5335</v>
      </c>
      <c r="I1541" s="141" t="s">
        <v>24</v>
      </c>
      <c r="J1541" s="211">
        <v>40</v>
      </c>
      <c r="K1541" s="17" t="s">
        <v>5329</v>
      </c>
      <c r="L1541" s="17" t="s">
        <v>5328</v>
      </c>
      <c r="M1541" s="17" t="s">
        <v>5323</v>
      </c>
      <c r="N1541" s="17" t="s">
        <v>5323</v>
      </c>
      <c r="O1541" s="16" t="s">
        <v>4</v>
      </c>
    </row>
    <row r="1542" spans="1:15" ht="27" customHeight="1">
      <c r="A1542" s="11"/>
      <c r="B1542" s="12">
        <v>1539</v>
      </c>
      <c r="C1542" s="28" t="s">
        <v>6679</v>
      </c>
      <c r="D1542" s="161" t="s">
        <v>322</v>
      </c>
      <c r="E1542" s="162" t="s">
        <v>59</v>
      </c>
      <c r="F1542" s="46" t="s">
        <v>4</v>
      </c>
      <c r="G1542" s="153">
        <v>340082</v>
      </c>
      <c r="H1542" s="29" t="s">
        <v>5346</v>
      </c>
      <c r="I1542" s="140" t="s">
        <v>146</v>
      </c>
      <c r="J1542" s="209">
        <v>40</v>
      </c>
      <c r="K1542" s="29" t="s">
        <v>5348</v>
      </c>
      <c r="L1542" s="29" t="s">
        <v>5361</v>
      </c>
      <c r="M1542" s="29" t="s">
        <v>5356</v>
      </c>
      <c r="N1542" s="29" t="s">
        <v>5323</v>
      </c>
      <c r="O1542" s="46" t="s">
        <v>4</v>
      </c>
    </row>
    <row r="1543" spans="1:15" ht="27" customHeight="1">
      <c r="A1543" s="11"/>
      <c r="B1543" s="12">
        <v>1540</v>
      </c>
      <c r="C1543" s="13" t="s">
        <v>6680</v>
      </c>
      <c r="D1543" s="161" t="s">
        <v>4311</v>
      </c>
      <c r="E1543" s="162" t="s">
        <v>59</v>
      </c>
      <c r="F1543" s="16" t="s">
        <v>4</v>
      </c>
      <c r="G1543" s="155">
        <v>340083</v>
      </c>
      <c r="H1543" s="17" t="s">
        <v>5359</v>
      </c>
      <c r="I1543" s="141" t="s">
        <v>8</v>
      </c>
      <c r="J1543" s="211">
        <v>40</v>
      </c>
      <c r="K1543" s="17" t="s">
        <v>5321</v>
      </c>
      <c r="L1543" s="17" t="s">
        <v>5337</v>
      </c>
      <c r="M1543" s="17" t="s">
        <v>5323</v>
      </c>
      <c r="N1543" s="17" t="s">
        <v>5356</v>
      </c>
      <c r="O1543" s="16" t="s">
        <v>4</v>
      </c>
    </row>
    <row r="1544" spans="1:15" ht="27" customHeight="1">
      <c r="A1544" s="20"/>
      <c r="B1544" s="12">
        <v>1541</v>
      </c>
      <c r="C1544" s="28" t="s">
        <v>6681</v>
      </c>
      <c r="D1544" s="161" t="s">
        <v>4313</v>
      </c>
      <c r="E1544" s="85" t="s">
        <v>3</v>
      </c>
      <c r="F1544" s="46" t="s">
        <v>4</v>
      </c>
      <c r="G1544" s="153">
        <v>340084</v>
      </c>
      <c r="H1544" s="29" t="s">
        <v>5327</v>
      </c>
      <c r="I1544" s="140" t="s">
        <v>282</v>
      </c>
      <c r="J1544" s="209">
        <v>40</v>
      </c>
      <c r="K1544" s="29" t="s">
        <v>5373</v>
      </c>
      <c r="L1544" s="29" t="s">
        <v>5329</v>
      </c>
      <c r="M1544" s="29" t="s">
        <v>5323</v>
      </c>
      <c r="N1544" s="29" t="s">
        <v>5356</v>
      </c>
      <c r="O1544" s="46" t="s">
        <v>4</v>
      </c>
    </row>
    <row r="1545" spans="1:15" ht="27" customHeight="1">
      <c r="A1545" s="11"/>
      <c r="B1545" s="12">
        <v>1542</v>
      </c>
      <c r="C1545" s="13" t="s">
        <v>6682</v>
      </c>
      <c r="D1545" s="161" t="s">
        <v>4315</v>
      </c>
      <c r="E1545" s="162" t="s">
        <v>59</v>
      </c>
      <c r="F1545" s="16" t="s">
        <v>4</v>
      </c>
      <c r="G1545" s="155">
        <v>340085</v>
      </c>
      <c r="H1545" s="17" t="s">
        <v>5334</v>
      </c>
      <c r="I1545" s="141" t="s">
        <v>85</v>
      </c>
      <c r="J1545" s="211">
        <v>40</v>
      </c>
      <c r="K1545" s="17" t="s">
        <v>5340</v>
      </c>
      <c r="L1545" s="17" t="s">
        <v>5341</v>
      </c>
      <c r="M1545" s="17" t="s">
        <v>5323</v>
      </c>
      <c r="N1545" s="17" t="s">
        <v>5356</v>
      </c>
      <c r="O1545" s="16" t="s">
        <v>4</v>
      </c>
    </row>
    <row r="1546" spans="1:15" ht="27" customHeight="1">
      <c r="A1546" s="11"/>
      <c r="B1546" s="12">
        <v>1543</v>
      </c>
      <c r="C1546" s="28" t="s">
        <v>6683</v>
      </c>
      <c r="D1546" s="161" t="s">
        <v>4317</v>
      </c>
      <c r="E1546" s="162" t="s">
        <v>59</v>
      </c>
      <c r="F1546" s="46" t="s">
        <v>4</v>
      </c>
      <c r="G1546" s="153">
        <v>340086</v>
      </c>
      <c r="H1546" s="29" t="s">
        <v>5336</v>
      </c>
      <c r="I1546" s="140" t="s">
        <v>36</v>
      </c>
      <c r="J1546" s="209">
        <v>40</v>
      </c>
      <c r="K1546" s="29" t="s">
        <v>5343</v>
      </c>
      <c r="L1546" s="29" t="s">
        <v>5344</v>
      </c>
      <c r="M1546" s="29" t="s">
        <v>5323</v>
      </c>
      <c r="N1546" s="29" t="s">
        <v>5323</v>
      </c>
      <c r="O1546" s="46" t="s">
        <v>4</v>
      </c>
    </row>
    <row r="1547" spans="1:15" ht="27" customHeight="1">
      <c r="A1547" s="11"/>
      <c r="B1547" s="12">
        <v>1544</v>
      </c>
      <c r="C1547" s="13" t="s">
        <v>4318</v>
      </c>
      <c r="D1547" s="161" t="s">
        <v>4319</v>
      </c>
      <c r="E1547" s="134" t="s">
        <v>47</v>
      </c>
      <c r="F1547" s="16" t="s">
        <v>4</v>
      </c>
      <c r="G1547" s="155">
        <v>340087</v>
      </c>
      <c r="H1547" s="17" t="s">
        <v>5351</v>
      </c>
      <c r="I1547" s="141" t="s">
        <v>85</v>
      </c>
      <c r="J1547" s="211">
        <v>40</v>
      </c>
      <c r="K1547" s="17" t="s">
        <v>5340</v>
      </c>
      <c r="L1547" s="17" t="s">
        <v>5339</v>
      </c>
      <c r="M1547" s="17" t="s">
        <v>5323</v>
      </c>
      <c r="N1547" s="17" t="s">
        <v>5323</v>
      </c>
      <c r="O1547" s="16" t="s">
        <v>4</v>
      </c>
    </row>
    <row r="1548" spans="1:15" ht="27" customHeight="1">
      <c r="A1548" s="11"/>
      <c r="B1548" s="12">
        <v>1545</v>
      </c>
      <c r="C1548" s="28" t="s">
        <v>4320</v>
      </c>
      <c r="D1548" s="161" t="s">
        <v>4321</v>
      </c>
      <c r="E1548" s="134" t="s">
        <v>47</v>
      </c>
      <c r="F1548" s="46" t="s">
        <v>4</v>
      </c>
      <c r="G1548" s="153">
        <v>340088</v>
      </c>
      <c r="H1548" s="29" t="s">
        <v>5320</v>
      </c>
      <c r="I1548" s="140" t="s">
        <v>6</v>
      </c>
      <c r="J1548" s="209">
        <v>40</v>
      </c>
      <c r="K1548" s="29" t="s">
        <v>5331</v>
      </c>
      <c r="L1548" s="29" t="s">
        <v>5332</v>
      </c>
      <c r="M1548" s="29" t="s">
        <v>5323</v>
      </c>
      <c r="N1548" s="29" t="s">
        <v>5323</v>
      </c>
      <c r="O1548" s="46" t="s">
        <v>4</v>
      </c>
    </row>
    <row r="1549" spans="1:15" ht="27" customHeight="1">
      <c r="A1549" s="33"/>
      <c r="B1549" s="12">
        <v>1546</v>
      </c>
      <c r="C1549" s="13" t="s">
        <v>6684</v>
      </c>
      <c r="D1549" s="161" t="s">
        <v>4323</v>
      </c>
      <c r="E1549" s="162" t="s">
        <v>59</v>
      </c>
      <c r="F1549" s="16" t="s">
        <v>4</v>
      </c>
      <c r="G1549" s="155">
        <v>340089</v>
      </c>
      <c r="H1549" s="17" t="s">
        <v>5335</v>
      </c>
      <c r="I1549" s="141" t="s">
        <v>14</v>
      </c>
      <c r="J1549" s="211">
        <v>40</v>
      </c>
      <c r="K1549" s="17" t="s">
        <v>5328</v>
      </c>
      <c r="L1549" s="17" t="s">
        <v>5329</v>
      </c>
      <c r="M1549" s="17" t="s">
        <v>5323</v>
      </c>
      <c r="N1549" s="17" t="s">
        <v>5323</v>
      </c>
      <c r="O1549" s="16" t="s">
        <v>4</v>
      </c>
    </row>
    <row r="1550" spans="1:15" ht="27" customHeight="1">
      <c r="A1550" s="11"/>
      <c r="B1550" s="12">
        <v>1547</v>
      </c>
      <c r="C1550" s="28" t="s">
        <v>6685</v>
      </c>
      <c r="D1550" s="161" t="s">
        <v>4325</v>
      </c>
      <c r="E1550" s="162" t="s">
        <v>59</v>
      </c>
      <c r="F1550" s="46" t="s">
        <v>4</v>
      </c>
      <c r="G1550" s="153">
        <v>340090</v>
      </c>
      <c r="H1550" s="29" t="s">
        <v>5359</v>
      </c>
      <c r="I1550" s="140" t="s">
        <v>6</v>
      </c>
      <c r="J1550" s="209">
        <v>40</v>
      </c>
      <c r="K1550" s="29" t="s">
        <v>5331</v>
      </c>
      <c r="L1550" s="29" t="s">
        <v>5322</v>
      </c>
      <c r="M1550" s="29" t="s">
        <v>5323</v>
      </c>
      <c r="N1550" s="29" t="s">
        <v>5356</v>
      </c>
      <c r="O1550" s="46" t="s">
        <v>4</v>
      </c>
    </row>
    <row r="1551" spans="1:15" ht="27" customHeight="1">
      <c r="A1551" s="11"/>
      <c r="B1551" s="12">
        <v>1548</v>
      </c>
      <c r="C1551" s="13" t="s">
        <v>6686</v>
      </c>
      <c r="D1551" s="161" t="s">
        <v>4327</v>
      </c>
      <c r="E1551" s="162" t="s">
        <v>59</v>
      </c>
      <c r="F1551" s="16" t="s">
        <v>4</v>
      </c>
      <c r="G1551" s="155">
        <v>340091</v>
      </c>
      <c r="H1551" s="17" t="s">
        <v>5327</v>
      </c>
      <c r="I1551" s="141" t="s">
        <v>226</v>
      </c>
      <c r="J1551" s="211">
        <v>40</v>
      </c>
      <c r="K1551" s="17" t="s">
        <v>5324</v>
      </c>
      <c r="L1551" s="17" t="s">
        <v>5322</v>
      </c>
      <c r="M1551" s="17" t="s">
        <v>5356</v>
      </c>
      <c r="N1551" s="17" t="s">
        <v>5356</v>
      </c>
      <c r="O1551" s="16" t="s">
        <v>4</v>
      </c>
    </row>
    <row r="1552" spans="1:15" ht="27" customHeight="1">
      <c r="A1552" s="11"/>
      <c r="B1552" s="12">
        <v>1549</v>
      </c>
      <c r="C1552" s="28" t="s">
        <v>6687</v>
      </c>
      <c r="D1552" s="161" t="s">
        <v>4329</v>
      </c>
      <c r="E1552" s="134" t="s">
        <v>47</v>
      </c>
      <c r="F1552" s="46" t="s">
        <v>4</v>
      </c>
      <c r="G1552" s="153">
        <v>340092</v>
      </c>
      <c r="H1552" s="29" t="s">
        <v>5334</v>
      </c>
      <c r="I1552" s="140" t="s">
        <v>191</v>
      </c>
      <c r="J1552" s="209">
        <v>40</v>
      </c>
      <c r="K1552" s="29" t="s">
        <v>5427</v>
      </c>
      <c r="L1552" s="29" t="s">
        <v>5428</v>
      </c>
      <c r="M1552" s="29" t="s">
        <v>5323</v>
      </c>
      <c r="N1552" s="29" t="s">
        <v>5323</v>
      </c>
      <c r="O1552" s="46" t="s">
        <v>4</v>
      </c>
    </row>
    <row r="1553" spans="1:15" ht="27" customHeight="1">
      <c r="A1553" s="11"/>
      <c r="B1553" s="12">
        <v>1550</v>
      </c>
      <c r="C1553" s="13" t="s">
        <v>6688</v>
      </c>
      <c r="D1553" s="161" t="s">
        <v>4331</v>
      </c>
      <c r="E1553" s="162" t="s">
        <v>59</v>
      </c>
      <c r="F1553" s="16" t="s">
        <v>4</v>
      </c>
      <c r="G1553" s="155">
        <v>340093</v>
      </c>
      <c r="H1553" s="17" t="s">
        <v>5334</v>
      </c>
      <c r="I1553" s="163" t="s">
        <v>110</v>
      </c>
      <c r="J1553" s="211">
        <v>40</v>
      </c>
      <c r="K1553" s="17" t="s">
        <v>5344</v>
      </c>
      <c r="L1553" s="17" t="s">
        <v>5343</v>
      </c>
      <c r="M1553" s="17" t="s">
        <v>5323</v>
      </c>
      <c r="N1553" s="17" t="s">
        <v>5323</v>
      </c>
      <c r="O1553" s="16" t="s">
        <v>4</v>
      </c>
    </row>
    <row r="1554" spans="1:15" ht="27" customHeight="1">
      <c r="A1554" s="33"/>
      <c r="B1554" s="12">
        <v>1551</v>
      </c>
      <c r="C1554" s="28" t="s">
        <v>6689</v>
      </c>
      <c r="D1554" s="161" t="s">
        <v>4333</v>
      </c>
      <c r="E1554" s="134" t="s">
        <v>47</v>
      </c>
      <c r="F1554" s="46" t="s">
        <v>4</v>
      </c>
      <c r="G1554" s="153">
        <v>340094</v>
      </c>
      <c r="H1554" s="29" t="s">
        <v>5327</v>
      </c>
      <c r="I1554" s="164" t="s">
        <v>22</v>
      </c>
      <c r="J1554" s="209">
        <v>40</v>
      </c>
      <c r="K1554" s="29" t="s">
        <v>5332</v>
      </c>
      <c r="L1554" s="29" t="s">
        <v>5332</v>
      </c>
      <c r="M1554" s="29" t="s">
        <v>5323</v>
      </c>
      <c r="N1554" s="29" t="s">
        <v>5392</v>
      </c>
      <c r="O1554" s="46" t="s">
        <v>4</v>
      </c>
    </row>
    <row r="1555" spans="1:15" ht="27" customHeight="1">
      <c r="A1555" s="11"/>
      <c r="B1555" s="12">
        <v>1552</v>
      </c>
      <c r="C1555" s="13" t="s">
        <v>6690</v>
      </c>
      <c r="D1555" s="161" t="s">
        <v>4335</v>
      </c>
      <c r="E1555" s="85" t="s">
        <v>3</v>
      </c>
      <c r="F1555" s="16" t="s">
        <v>4</v>
      </c>
      <c r="G1555" s="155">
        <v>340095</v>
      </c>
      <c r="H1555" s="17" t="s">
        <v>5359</v>
      </c>
      <c r="I1555" s="163" t="s">
        <v>22</v>
      </c>
      <c r="J1555" s="211">
        <v>40</v>
      </c>
      <c r="K1555" s="17" t="s">
        <v>5332</v>
      </c>
      <c r="L1555" s="17" t="s">
        <v>5331</v>
      </c>
      <c r="M1555" s="17" t="s">
        <v>5323</v>
      </c>
      <c r="N1555" s="17" t="s">
        <v>5323</v>
      </c>
      <c r="O1555" s="16" t="s">
        <v>4</v>
      </c>
    </row>
    <row r="1556" spans="1:15" ht="27" customHeight="1">
      <c r="A1556" s="11"/>
      <c r="B1556" s="12">
        <v>1553</v>
      </c>
      <c r="C1556" s="28" t="s">
        <v>6691</v>
      </c>
      <c r="D1556" s="161" t="s">
        <v>4337</v>
      </c>
      <c r="E1556" s="85" t="s">
        <v>3</v>
      </c>
      <c r="F1556" s="46" t="s">
        <v>4</v>
      </c>
      <c r="G1556" s="153">
        <v>340096</v>
      </c>
      <c r="H1556" s="29" t="s">
        <v>5346</v>
      </c>
      <c r="I1556" s="164" t="s">
        <v>114</v>
      </c>
      <c r="J1556" s="209">
        <v>40</v>
      </c>
      <c r="K1556" s="29" t="s">
        <v>5341</v>
      </c>
      <c r="L1556" s="29" t="s">
        <v>5342</v>
      </c>
      <c r="M1556" s="29" t="s">
        <v>5323</v>
      </c>
      <c r="N1556" s="29" t="s">
        <v>5323</v>
      </c>
      <c r="O1556" s="46" t="s">
        <v>4</v>
      </c>
    </row>
    <row r="1557" spans="1:15" ht="27" customHeight="1">
      <c r="A1557" s="11"/>
      <c r="B1557" s="12">
        <v>1554</v>
      </c>
      <c r="C1557" s="13" t="s">
        <v>4338</v>
      </c>
      <c r="D1557" s="161" t="s">
        <v>4339</v>
      </c>
      <c r="E1557" s="85" t="s">
        <v>3</v>
      </c>
      <c r="F1557" s="16" t="s">
        <v>4</v>
      </c>
      <c r="G1557" s="155">
        <v>340097</v>
      </c>
      <c r="H1557" s="17" t="s">
        <v>5335</v>
      </c>
      <c r="I1557" s="163" t="s">
        <v>14</v>
      </c>
      <c r="J1557" s="211">
        <v>40</v>
      </c>
      <c r="K1557" s="17" t="s">
        <v>5328</v>
      </c>
      <c r="L1557" s="17" t="s">
        <v>5329</v>
      </c>
      <c r="M1557" s="17" t="s">
        <v>5323</v>
      </c>
      <c r="N1557" s="17" t="s">
        <v>5323</v>
      </c>
      <c r="O1557" s="16" t="s">
        <v>4</v>
      </c>
    </row>
    <row r="1558" spans="1:15" ht="27" customHeight="1">
      <c r="A1558" s="11"/>
      <c r="B1558" s="12">
        <v>1555</v>
      </c>
      <c r="C1558" s="28" t="s">
        <v>4340</v>
      </c>
      <c r="D1558" s="161" t="s">
        <v>4341</v>
      </c>
      <c r="E1558" s="85" t="s">
        <v>3</v>
      </c>
      <c r="F1558" s="46" t="s">
        <v>4</v>
      </c>
      <c r="G1558" s="153">
        <v>340098</v>
      </c>
      <c r="H1558" s="29" t="s">
        <v>5320</v>
      </c>
      <c r="I1558" s="164" t="s">
        <v>215</v>
      </c>
      <c r="J1558" s="209">
        <v>40</v>
      </c>
      <c r="K1558" s="29" t="s">
        <v>5374</v>
      </c>
      <c r="L1558" s="29" t="s">
        <v>5373</v>
      </c>
      <c r="M1558" s="29" t="s">
        <v>5323</v>
      </c>
      <c r="N1558" s="29" t="s">
        <v>5323</v>
      </c>
      <c r="O1558" s="46" t="s">
        <v>4</v>
      </c>
    </row>
    <row r="1559" spans="1:15" ht="27" customHeight="1">
      <c r="A1559" s="33"/>
      <c r="B1559" s="12">
        <v>1556</v>
      </c>
      <c r="C1559" s="13" t="s">
        <v>6692</v>
      </c>
      <c r="D1559" s="161" t="s">
        <v>4341</v>
      </c>
      <c r="E1559" s="85" t="s">
        <v>3</v>
      </c>
      <c r="F1559" s="16" t="s">
        <v>4</v>
      </c>
      <c r="G1559" s="155">
        <v>340099</v>
      </c>
      <c r="H1559" s="17" t="s">
        <v>5351</v>
      </c>
      <c r="I1559" s="163" t="s">
        <v>85</v>
      </c>
      <c r="J1559" s="211">
        <v>40</v>
      </c>
      <c r="K1559" s="17" t="s">
        <v>5340</v>
      </c>
      <c r="L1559" s="17" t="s">
        <v>5341</v>
      </c>
      <c r="M1559" s="17" t="s">
        <v>5323</v>
      </c>
      <c r="N1559" s="17" t="s">
        <v>5356</v>
      </c>
      <c r="O1559" s="16" t="s">
        <v>4</v>
      </c>
    </row>
    <row r="1560" spans="1:15" ht="27" customHeight="1">
      <c r="A1560" s="11"/>
      <c r="B1560" s="12">
        <v>1557</v>
      </c>
      <c r="C1560" s="28" t="s">
        <v>6693</v>
      </c>
      <c r="D1560" s="161" t="s">
        <v>4344</v>
      </c>
      <c r="E1560" s="162" t="s">
        <v>59</v>
      </c>
      <c r="F1560" s="46" t="s">
        <v>4</v>
      </c>
      <c r="G1560" s="153">
        <v>340100</v>
      </c>
      <c r="H1560" s="29" t="s">
        <v>5336</v>
      </c>
      <c r="I1560" s="164" t="s">
        <v>282</v>
      </c>
      <c r="J1560" s="209">
        <v>40</v>
      </c>
      <c r="K1560" s="29" t="s">
        <v>5373</v>
      </c>
      <c r="L1560" s="29" t="s">
        <v>5329</v>
      </c>
      <c r="M1560" s="29" t="s">
        <v>5323</v>
      </c>
      <c r="N1560" s="29" t="s">
        <v>5356</v>
      </c>
      <c r="O1560" s="46" t="s">
        <v>4</v>
      </c>
    </row>
    <row r="1561" spans="1:15" ht="27" customHeight="1">
      <c r="A1561" s="11"/>
      <c r="B1561" s="12">
        <v>1558</v>
      </c>
      <c r="C1561" s="13" t="s">
        <v>6694</v>
      </c>
      <c r="D1561" s="161" t="s">
        <v>4346</v>
      </c>
      <c r="E1561" s="162" t="s">
        <v>59</v>
      </c>
      <c r="F1561" s="16" t="s">
        <v>4</v>
      </c>
      <c r="G1561" s="155">
        <v>340101</v>
      </c>
      <c r="H1561" s="17" t="s">
        <v>5327</v>
      </c>
      <c r="I1561" s="163" t="s">
        <v>114</v>
      </c>
      <c r="J1561" s="211">
        <v>40</v>
      </c>
      <c r="K1561" s="17" t="s">
        <v>5341</v>
      </c>
      <c r="L1561" s="17" t="s">
        <v>5342</v>
      </c>
      <c r="M1561" s="17" t="s">
        <v>5323</v>
      </c>
      <c r="N1561" s="17" t="s">
        <v>5323</v>
      </c>
      <c r="O1561" s="16" t="s">
        <v>4</v>
      </c>
    </row>
    <row r="1562" spans="1:15" ht="27" customHeight="1">
      <c r="A1562" s="11"/>
      <c r="B1562" s="12">
        <v>1559</v>
      </c>
      <c r="C1562" s="28" t="s">
        <v>6695</v>
      </c>
      <c r="D1562" s="161" t="s">
        <v>4348</v>
      </c>
      <c r="E1562" s="134" t="s">
        <v>47</v>
      </c>
      <c r="F1562" s="46" t="s">
        <v>4</v>
      </c>
      <c r="G1562" s="153">
        <v>340102</v>
      </c>
      <c r="H1562" s="29" t="s">
        <v>5334</v>
      </c>
      <c r="I1562" s="164" t="s">
        <v>110</v>
      </c>
      <c r="J1562" s="209">
        <v>40</v>
      </c>
      <c r="K1562" s="29" t="s">
        <v>5344</v>
      </c>
      <c r="L1562" s="29" t="s">
        <v>5343</v>
      </c>
      <c r="M1562" s="29" t="s">
        <v>5323</v>
      </c>
      <c r="N1562" s="29" t="s">
        <v>5323</v>
      </c>
      <c r="O1562" s="46" t="s">
        <v>4</v>
      </c>
    </row>
    <row r="1563" spans="1:15" ht="27" customHeight="1">
      <c r="A1563" s="11"/>
      <c r="B1563" s="12">
        <v>1560</v>
      </c>
      <c r="C1563" s="13" t="s">
        <v>6696</v>
      </c>
      <c r="D1563" s="161" t="s">
        <v>4350</v>
      </c>
      <c r="E1563" s="162" t="s">
        <v>59</v>
      </c>
      <c r="F1563" s="16" t="s">
        <v>4</v>
      </c>
      <c r="G1563" s="155">
        <v>340103</v>
      </c>
      <c r="H1563" s="17" t="s">
        <v>5359</v>
      </c>
      <c r="I1563" s="163" t="s">
        <v>6</v>
      </c>
      <c r="J1563" s="211">
        <v>40</v>
      </c>
      <c r="K1563" s="17" t="s">
        <v>5331</v>
      </c>
      <c r="L1563" s="17" t="s">
        <v>5332</v>
      </c>
      <c r="M1563" s="17" t="s">
        <v>5323</v>
      </c>
      <c r="N1563" s="17" t="s">
        <v>5323</v>
      </c>
      <c r="O1563" s="16" t="s">
        <v>4</v>
      </c>
    </row>
    <row r="1564" spans="1:15" ht="27" customHeight="1">
      <c r="A1564" s="20"/>
      <c r="B1564" s="12">
        <v>1561</v>
      </c>
      <c r="C1564" s="28" t="s">
        <v>6697</v>
      </c>
      <c r="D1564" s="161" t="s">
        <v>4352</v>
      </c>
      <c r="E1564" s="85" t="s">
        <v>3</v>
      </c>
      <c r="F1564" s="46" t="s">
        <v>4</v>
      </c>
      <c r="G1564" s="153">
        <v>340104</v>
      </c>
      <c r="H1564" s="29" t="s">
        <v>5346</v>
      </c>
      <c r="I1564" s="164" t="s">
        <v>36</v>
      </c>
      <c r="J1564" s="209">
        <v>40</v>
      </c>
      <c r="K1564" s="29" t="s">
        <v>5343</v>
      </c>
      <c r="L1564" s="29" t="s">
        <v>5344</v>
      </c>
      <c r="M1564" s="29" t="s">
        <v>5323</v>
      </c>
      <c r="N1564" s="29" t="s">
        <v>5323</v>
      </c>
      <c r="O1564" s="46" t="s">
        <v>4</v>
      </c>
    </row>
    <row r="1565" spans="1:15" ht="27" customHeight="1">
      <c r="A1565" s="11"/>
      <c r="B1565" s="12">
        <v>1562</v>
      </c>
      <c r="C1565" s="13" t="s">
        <v>6698</v>
      </c>
      <c r="D1565" s="161" t="s">
        <v>4354</v>
      </c>
      <c r="E1565" s="134" t="s">
        <v>47</v>
      </c>
      <c r="F1565" s="16" t="s">
        <v>4</v>
      </c>
      <c r="G1565" s="155">
        <v>340105</v>
      </c>
      <c r="H1565" s="17" t="s">
        <v>5335</v>
      </c>
      <c r="I1565" s="163" t="s">
        <v>85</v>
      </c>
      <c r="J1565" s="211">
        <v>40</v>
      </c>
      <c r="K1565" s="17" t="s">
        <v>5340</v>
      </c>
      <c r="L1565" s="17" t="s">
        <v>5339</v>
      </c>
      <c r="M1565" s="17" t="s">
        <v>5323</v>
      </c>
      <c r="N1565" s="17" t="s">
        <v>5323</v>
      </c>
      <c r="O1565" s="16" t="s">
        <v>4</v>
      </c>
    </row>
    <row r="1566" spans="1:15" ht="27" customHeight="1">
      <c r="A1566" s="11"/>
      <c r="B1566" s="12">
        <v>1563</v>
      </c>
      <c r="C1566" s="28" t="s">
        <v>6699</v>
      </c>
      <c r="D1566" s="161" t="s">
        <v>4356</v>
      </c>
      <c r="E1566" s="162" t="s">
        <v>59</v>
      </c>
      <c r="F1566" s="46" t="s">
        <v>4</v>
      </c>
      <c r="G1566" s="153">
        <v>340106</v>
      </c>
      <c r="H1566" s="29" t="s">
        <v>5346</v>
      </c>
      <c r="I1566" s="164" t="s">
        <v>197</v>
      </c>
      <c r="J1566" s="209">
        <v>40</v>
      </c>
      <c r="K1566" s="29" t="s">
        <v>5361</v>
      </c>
      <c r="L1566" s="29" t="s">
        <v>5360</v>
      </c>
      <c r="M1566" s="29" t="s">
        <v>5323</v>
      </c>
      <c r="N1566" s="29" t="s">
        <v>5323</v>
      </c>
      <c r="O1566" s="46" t="s">
        <v>4</v>
      </c>
    </row>
    <row r="1567" spans="1:15" ht="27" customHeight="1">
      <c r="A1567" s="11"/>
      <c r="B1567" s="12">
        <v>1564</v>
      </c>
      <c r="C1567" s="13" t="s">
        <v>4357</v>
      </c>
      <c r="D1567" s="161" t="s">
        <v>4358</v>
      </c>
      <c r="E1567" s="85" t="s">
        <v>3</v>
      </c>
      <c r="F1567" s="16" t="s">
        <v>4</v>
      </c>
      <c r="G1567" s="155">
        <v>340107</v>
      </c>
      <c r="H1567" s="17" t="s">
        <v>5351</v>
      </c>
      <c r="I1567" s="163" t="s">
        <v>226</v>
      </c>
      <c r="J1567" s="211">
        <v>40</v>
      </c>
      <c r="K1567" s="17" t="s">
        <v>5324</v>
      </c>
      <c r="L1567" s="17" t="s">
        <v>5324</v>
      </c>
      <c r="M1567" s="17" t="s">
        <v>5323</v>
      </c>
      <c r="N1567" s="17" t="s">
        <v>5323</v>
      </c>
      <c r="O1567" s="16" t="s">
        <v>4</v>
      </c>
    </row>
    <row r="1568" spans="1:15" ht="27" customHeight="1">
      <c r="A1568" s="11"/>
      <c r="B1568" s="12">
        <v>1565</v>
      </c>
      <c r="C1568" s="28" t="s">
        <v>4359</v>
      </c>
      <c r="D1568" s="161" t="s">
        <v>1182</v>
      </c>
      <c r="E1568" s="85" t="s">
        <v>3</v>
      </c>
      <c r="F1568" s="46" t="s">
        <v>4</v>
      </c>
      <c r="G1568" s="153">
        <v>340108</v>
      </c>
      <c r="H1568" s="29" t="s">
        <v>5336</v>
      </c>
      <c r="I1568" s="164" t="s">
        <v>14</v>
      </c>
      <c r="J1568" s="209">
        <v>40</v>
      </c>
      <c r="K1568" s="29" t="s">
        <v>5328</v>
      </c>
      <c r="L1568" s="29" t="s">
        <v>5329</v>
      </c>
      <c r="M1568" s="29" t="s">
        <v>5323</v>
      </c>
      <c r="N1568" s="29" t="s">
        <v>5323</v>
      </c>
      <c r="O1568" s="46" t="s">
        <v>4</v>
      </c>
    </row>
    <row r="1569" spans="1:15" ht="27" customHeight="1">
      <c r="A1569" s="33"/>
      <c r="B1569" s="12">
        <v>1566</v>
      </c>
      <c r="C1569" s="13" t="s">
        <v>6700</v>
      </c>
      <c r="D1569" s="161" t="s">
        <v>4361</v>
      </c>
      <c r="E1569" s="134" t="s">
        <v>47</v>
      </c>
      <c r="F1569" s="16" t="s">
        <v>4</v>
      </c>
      <c r="G1569" s="155">
        <v>340109</v>
      </c>
      <c r="H1569" s="17" t="s">
        <v>5346</v>
      </c>
      <c r="I1569" s="163" t="s">
        <v>282</v>
      </c>
      <c r="J1569" s="211">
        <v>40</v>
      </c>
      <c r="K1569" s="17" t="s">
        <v>5373</v>
      </c>
      <c r="L1569" s="17" t="s">
        <v>5374</v>
      </c>
      <c r="M1569" s="17" t="s">
        <v>5323</v>
      </c>
      <c r="N1569" s="17" t="s">
        <v>5323</v>
      </c>
      <c r="O1569" s="16" t="s">
        <v>4</v>
      </c>
    </row>
    <row r="1570" spans="1:15" ht="27" customHeight="1">
      <c r="A1570" s="11"/>
      <c r="B1570" s="12">
        <v>1567</v>
      </c>
      <c r="C1570" s="28" t="s">
        <v>6701</v>
      </c>
      <c r="D1570" s="161" t="s">
        <v>2477</v>
      </c>
      <c r="E1570" s="85" t="s">
        <v>3</v>
      </c>
      <c r="F1570" s="46" t="s">
        <v>4</v>
      </c>
      <c r="G1570" s="153">
        <v>340110</v>
      </c>
      <c r="H1570" s="29" t="s">
        <v>5359</v>
      </c>
      <c r="I1570" s="164" t="s">
        <v>8</v>
      </c>
      <c r="J1570" s="209">
        <v>40</v>
      </c>
      <c r="K1570" s="29" t="s">
        <v>5321</v>
      </c>
      <c r="L1570" s="29" t="s">
        <v>5322</v>
      </c>
      <c r="M1570" s="29" t="s">
        <v>5323</v>
      </c>
      <c r="N1570" s="29" t="s">
        <v>5323</v>
      </c>
      <c r="O1570" s="46" t="s">
        <v>4</v>
      </c>
    </row>
    <row r="1571" spans="1:15" ht="27" customHeight="1">
      <c r="A1571" s="11"/>
      <c r="B1571" s="12">
        <v>1568</v>
      </c>
      <c r="C1571" s="13" t="s">
        <v>6702</v>
      </c>
      <c r="D1571" s="161" t="s">
        <v>4364</v>
      </c>
      <c r="E1571" s="134" t="s">
        <v>47</v>
      </c>
      <c r="F1571" s="16" t="s">
        <v>4</v>
      </c>
      <c r="G1571" s="155">
        <v>340111</v>
      </c>
      <c r="H1571" s="17" t="s">
        <v>5334</v>
      </c>
      <c r="I1571" s="234" t="s">
        <v>30</v>
      </c>
      <c r="J1571" s="211">
        <v>40</v>
      </c>
      <c r="K1571" s="17" t="s">
        <v>5360</v>
      </c>
      <c r="L1571" s="17" t="s">
        <v>5343</v>
      </c>
      <c r="M1571" s="17" t="s">
        <v>5356</v>
      </c>
      <c r="N1571" s="17" t="s">
        <v>5323</v>
      </c>
      <c r="O1571" s="16" t="s">
        <v>4</v>
      </c>
    </row>
    <row r="1572" spans="1:15" ht="27" customHeight="1">
      <c r="A1572" s="11"/>
      <c r="B1572" s="12">
        <v>1569</v>
      </c>
      <c r="C1572" s="28" t="s">
        <v>6703</v>
      </c>
      <c r="D1572" s="161" t="s">
        <v>584</v>
      </c>
      <c r="E1572" s="162" t="s">
        <v>59</v>
      </c>
      <c r="F1572" s="46" t="s">
        <v>4</v>
      </c>
      <c r="G1572" s="153">
        <v>340112</v>
      </c>
      <c r="H1572" s="29" t="s">
        <v>5327</v>
      </c>
      <c r="I1572" s="140" t="s">
        <v>282</v>
      </c>
      <c r="J1572" s="209">
        <v>40</v>
      </c>
      <c r="K1572" s="29" t="s">
        <v>5373</v>
      </c>
      <c r="L1572" s="29" t="s">
        <v>5374</v>
      </c>
      <c r="M1572" s="29" t="s">
        <v>5323</v>
      </c>
      <c r="N1572" s="29" t="s">
        <v>5323</v>
      </c>
      <c r="O1572" s="46" t="s">
        <v>4</v>
      </c>
    </row>
    <row r="1573" spans="1:15" ht="27" customHeight="1">
      <c r="A1573" s="11"/>
      <c r="B1573" s="12">
        <v>1570</v>
      </c>
      <c r="C1573" s="13" t="s">
        <v>4366</v>
      </c>
      <c r="D1573" s="173" t="s">
        <v>410</v>
      </c>
      <c r="E1573" s="174" t="s">
        <v>4367</v>
      </c>
      <c r="F1573" s="28" t="s">
        <v>5414</v>
      </c>
      <c r="G1573" s="17" t="s">
        <v>4368</v>
      </c>
      <c r="H1573" s="17" t="s">
        <v>5336</v>
      </c>
      <c r="I1573" s="18" t="s">
        <v>191</v>
      </c>
      <c r="J1573" s="211">
        <v>40</v>
      </c>
      <c r="K1573" s="17" t="s">
        <v>5427</v>
      </c>
      <c r="L1573" s="17" t="s">
        <v>5428</v>
      </c>
      <c r="M1573" s="17" t="s">
        <v>5323</v>
      </c>
      <c r="N1573" s="17" t="s">
        <v>5323</v>
      </c>
      <c r="O1573" s="16" t="s">
        <v>4</v>
      </c>
    </row>
    <row r="1574" spans="1:15" ht="27" customHeight="1">
      <c r="A1574" s="33"/>
      <c r="B1574" s="12">
        <v>1571</v>
      </c>
      <c r="C1574" s="28" t="s">
        <v>4369</v>
      </c>
      <c r="D1574" s="173" t="s">
        <v>4370</v>
      </c>
      <c r="E1574" s="174" t="s">
        <v>4367</v>
      </c>
      <c r="F1574" s="28" t="s">
        <v>5414</v>
      </c>
      <c r="G1574" s="29" t="s">
        <v>4371</v>
      </c>
      <c r="H1574" s="29" t="s">
        <v>5351</v>
      </c>
      <c r="I1574" s="30" t="s">
        <v>67</v>
      </c>
      <c r="J1574" s="209">
        <v>40</v>
      </c>
      <c r="K1574" s="29" t="s">
        <v>5377</v>
      </c>
      <c r="L1574" s="29" t="s">
        <v>5378</v>
      </c>
      <c r="M1574" s="29" t="s">
        <v>5323</v>
      </c>
      <c r="N1574" s="29" t="s">
        <v>5323</v>
      </c>
      <c r="O1574" s="46" t="s">
        <v>4</v>
      </c>
    </row>
    <row r="1575" spans="1:15" ht="27" customHeight="1">
      <c r="A1575" s="11"/>
      <c r="B1575" s="12">
        <v>1572</v>
      </c>
      <c r="C1575" s="13" t="s">
        <v>4372</v>
      </c>
      <c r="D1575" s="173" t="s">
        <v>4373</v>
      </c>
      <c r="E1575" s="174" t="s">
        <v>4367</v>
      </c>
      <c r="F1575" s="28" t="s">
        <v>5414</v>
      </c>
      <c r="G1575" s="17" t="s">
        <v>4374</v>
      </c>
      <c r="H1575" s="17" t="s">
        <v>5335</v>
      </c>
      <c r="I1575" s="18" t="s">
        <v>125</v>
      </c>
      <c r="J1575" s="211">
        <v>40</v>
      </c>
      <c r="K1575" s="17" t="s">
        <v>5391</v>
      </c>
      <c r="L1575" s="17" t="s">
        <v>5392</v>
      </c>
      <c r="M1575" s="17" t="s">
        <v>5323</v>
      </c>
      <c r="N1575" s="17" t="s">
        <v>5323</v>
      </c>
      <c r="O1575" s="16" t="s">
        <v>4</v>
      </c>
    </row>
    <row r="1576" spans="1:15" ht="27" customHeight="1">
      <c r="A1576" s="11"/>
      <c r="B1576" s="12">
        <v>1573</v>
      </c>
      <c r="C1576" s="28" t="s">
        <v>4375</v>
      </c>
      <c r="D1576" s="173" t="s">
        <v>4376</v>
      </c>
      <c r="E1576" s="174" t="s">
        <v>3</v>
      </c>
      <c r="F1576" s="28" t="s">
        <v>5414</v>
      </c>
      <c r="G1576" s="29" t="s">
        <v>4377</v>
      </c>
      <c r="H1576" s="29" t="s">
        <v>5320</v>
      </c>
      <c r="I1576" s="30" t="s">
        <v>300</v>
      </c>
      <c r="J1576" s="209">
        <v>40</v>
      </c>
      <c r="K1576" s="29" t="s">
        <v>5421</v>
      </c>
      <c r="L1576" s="29" t="s">
        <v>5356</v>
      </c>
      <c r="M1576" s="29" t="s">
        <v>5323</v>
      </c>
      <c r="N1576" s="29" t="s">
        <v>5323</v>
      </c>
      <c r="O1576" s="46" t="s">
        <v>4</v>
      </c>
    </row>
    <row r="1577" spans="1:15" ht="27" customHeight="1">
      <c r="A1577" s="11"/>
      <c r="B1577" s="12">
        <v>1574</v>
      </c>
      <c r="C1577" s="13" t="s">
        <v>4378</v>
      </c>
      <c r="D1577" s="173" t="s">
        <v>4379</v>
      </c>
      <c r="E1577" s="174" t="s">
        <v>3</v>
      </c>
      <c r="F1577" s="28" t="s">
        <v>5414</v>
      </c>
      <c r="G1577" s="17" t="s">
        <v>4380</v>
      </c>
      <c r="H1577" s="17" t="s">
        <v>5320</v>
      </c>
      <c r="I1577" s="18" t="s">
        <v>90</v>
      </c>
      <c r="J1577" s="211">
        <v>40</v>
      </c>
      <c r="K1577" s="17" t="s">
        <v>5357</v>
      </c>
      <c r="L1577" s="17" t="s">
        <v>5389</v>
      </c>
      <c r="M1577" s="17" t="s">
        <v>5356</v>
      </c>
      <c r="N1577" s="17" t="s">
        <v>5356</v>
      </c>
      <c r="O1577" s="16" t="s">
        <v>4</v>
      </c>
    </row>
    <row r="1578" spans="1:15" ht="27" customHeight="1">
      <c r="A1578" s="11"/>
      <c r="B1578" s="12">
        <v>1575</v>
      </c>
      <c r="C1578" s="28" t="s">
        <v>6704</v>
      </c>
      <c r="D1578" s="173" t="s">
        <v>522</v>
      </c>
      <c r="E1578" s="174" t="s">
        <v>4367</v>
      </c>
      <c r="F1578" s="28" t="s">
        <v>5414</v>
      </c>
      <c r="G1578" s="29" t="s">
        <v>4382</v>
      </c>
      <c r="H1578" s="29" t="s">
        <v>5335</v>
      </c>
      <c r="I1578" s="30" t="s">
        <v>191</v>
      </c>
      <c r="J1578" s="209">
        <v>40</v>
      </c>
      <c r="K1578" s="29" t="s">
        <v>5427</v>
      </c>
      <c r="L1578" s="29" t="s">
        <v>5428</v>
      </c>
      <c r="M1578" s="29" t="s">
        <v>5323</v>
      </c>
      <c r="N1578" s="29" t="s">
        <v>5323</v>
      </c>
      <c r="O1578" s="46" t="s">
        <v>4</v>
      </c>
    </row>
    <row r="1579" spans="1:15" ht="27" customHeight="1">
      <c r="A1579" s="33"/>
      <c r="B1579" s="12">
        <v>1576</v>
      </c>
      <c r="C1579" s="13" t="s">
        <v>6705</v>
      </c>
      <c r="D1579" s="173" t="s">
        <v>4384</v>
      </c>
      <c r="E1579" s="174" t="s">
        <v>4367</v>
      </c>
      <c r="F1579" s="28" t="s">
        <v>5414</v>
      </c>
      <c r="G1579" s="17" t="s">
        <v>4385</v>
      </c>
      <c r="H1579" s="17" t="s">
        <v>5327</v>
      </c>
      <c r="I1579" s="18" t="s">
        <v>44</v>
      </c>
      <c r="J1579" s="211">
        <v>40</v>
      </c>
      <c r="K1579" s="17" t="s">
        <v>5349</v>
      </c>
      <c r="L1579" s="17" t="s">
        <v>5348</v>
      </c>
      <c r="M1579" s="17" t="s">
        <v>5323</v>
      </c>
      <c r="N1579" s="17" t="s">
        <v>5323</v>
      </c>
      <c r="O1579" s="16" t="s">
        <v>4</v>
      </c>
    </row>
    <row r="1580" spans="1:15" ht="27" customHeight="1">
      <c r="A1580" s="11"/>
      <c r="B1580" s="12">
        <v>1577</v>
      </c>
      <c r="C1580" s="28" t="s">
        <v>6706</v>
      </c>
      <c r="D1580" s="173" t="s">
        <v>4387</v>
      </c>
      <c r="E1580" s="174" t="s">
        <v>4367</v>
      </c>
      <c r="F1580" s="28" t="s">
        <v>5414</v>
      </c>
      <c r="G1580" s="29" t="s">
        <v>4388</v>
      </c>
      <c r="H1580" s="29" t="s">
        <v>5334</v>
      </c>
      <c r="I1580" s="30" t="s">
        <v>191</v>
      </c>
      <c r="J1580" s="209">
        <v>40</v>
      </c>
      <c r="K1580" s="29" t="s">
        <v>5427</v>
      </c>
      <c r="L1580" s="29" t="s">
        <v>5428</v>
      </c>
      <c r="M1580" s="29" t="s">
        <v>5323</v>
      </c>
      <c r="N1580" s="29" t="s">
        <v>5323</v>
      </c>
      <c r="O1580" s="46" t="s">
        <v>4</v>
      </c>
    </row>
    <row r="1581" spans="1:15" ht="27" customHeight="1">
      <c r="A1581" s="11"/>
      <c r="B1581" s="12">
        <v>1578</v>
      </c>
      <c r="C1581" s="13" t="s">
        <v>6707</v>
      </c>
      <c r="D1581" s="173" t="s">
        <v>4390</v>
      </c>
      <c r="E1581" s="174" t="s">
        <v>4367</v>
      </c>
      <c r="F1581" s="28" t="s">
        <v>5414</v>
      </c>
      <c r="G1581" s="17" t="s">
        <v>4391</v>
      </c>
      <c r="H1581" s="17" t="s">
        <v>5346</v>
      </c>
      <c r="I1581" s="18" t="s">
        <v>44</v>
      </c>
      <c r="J1581" s="211">
        <v>40</v>
      </c>
      <c r="K1581" s="17" t="s">
        <v>5349</v>
      </c>
      <c r="L1581" s="17" t="s">
        <v>5348</v>
      </c>
      <c r="M1581" s="17" t="s">
        <v>5323</v>
      </c>
      <c r="N1581" s="17" t="s">
        <v>5323</v>
      </c>
      <c r="O1581" s="16" t="s">
        <v>4</v>
      </c>
    </row>
    <row r="1582" spans="1:15" ht="27" customHeight="1">
      <c r="A1582" s="11"/>
      <c r="B1582" s="12">
        <v>1579</v>
      </c>
      <c r="C1582" s="28" t="s">
        <v>6708</v>
      </c>
      <c r="D1582" s="173" t="s">
        <v>4393</v>
      </c>
      <c r="E1582" s="174" t="s">
        <v>3</v>
      </c>
      <c r="F1582" s="28" t="s">
        <v>5414</v>
      </c>
      <c r="G1582" s="29" t="s">
        <v>4394</v>
      </c>
      <c r="H1582" s="29" t="s">
        <v>5359</v>
      </c>
      <c r="I1582" s="30" t="s">
        <v>159</v>
      </c>
      <c r="J1582" s="209">
        <v>40</v>
      </c>
      <c r="K1582" s="29" t="s">
        <v>5367</v>
      </c>
      <c r="L1582" s="29" t="s">
        <v>5354</v>
      </c>
      <c r="M1582" s="29" t="s">
        <v>5323</v>
      </c>
      <c r="N1582" s="29" t="s">
        <v>5323</v>
      </c>
      <c r="O1582" s="46" t="s">
        <v>4</v>
      </c>
    </row>
    <row r="1583" spans="1:15" ht="27" customHeight="1">
      <c r="A1583" s="11"/>
      <c r="B1583" s="12">
        <v>1580</v>
      </c>
      <c r="C1583" s="13" t="s">
        <v>4395</v>
      </c>
      <c r="D1583" s="173" t="s">
        <v>4396</v>
      </c>
      <c r="E1583" s="174" t="s">
        <v>59</v>
      </c>
      <c r="F1583" s="28" t="s">
        <v>5414</v>
      </c>
      <c r="G1583" s="17" t="s">
        <v>4397</v>
      </c>
      <c r="H1583" s="17" t="s">
        <v>5351</v>
      </c>
      <c r="I1583" s="18" t="s">
        <v>164</v>
      </c>
      <c r="J1583" s="211">
        <v>40</v>
      </c>
      <c r="K1583" s="17" t="s">
        <v>5418</v>
      </c>
      <c r="L1583" s="17" t="s">
        <v>5419</v>
      </c>
      <c r="M1583" s="17" t="s">
        <v>5323</v>
      </c>
      <c r="N1583" s="17" t="s">
        <v>5323</v>
      </c>
      <c r="O1583" s="16" t="s">
        <v>4</v>
      </c>
    </row>
    <row r="1584" spans="1:15" ht="27" customHeight="1">
      <c r="A1584" s="20"/>
      <c r="B1584" s="12">
        <v>1581</v>
      </c>
      <c r="C1584" s="28" t="s">
        <v>4398</v>
      </c>
      <c r="D1584" s="173" t="s">
        <v>4399</v>
      </c>
      <c r="E1584" s="174" t="s">
        <v>4367</v>
      </c>
      <c r="F1584" s="28" t="s">
        <v>5414</v>
      </c>
      <c r="G1584" s="29" t="s">
        <v>4400</v>
      </c>
      <c r="H1584" s="29" t="s">
        <v>5334</v>
      </c>
      <c r="I1584" s="30" t="s">
        <v>108</v>
      </c>
      <c r="J1584" s="209">
        <v>40</v>
      </c>
      <c r="K1584" s="29" t="s">
        <v>5371</v>
      </c>
      <c r="L1584" s="29" t="s">
        <v>5376</v>
      </c>
      <c r="M1584" s="29" t="s">
        <v>5323</v>
      </c>
      <c r="N1584" s="29" t="s">
        <v>5323</v>
      </c>
      <c r="O1584" s="46" t="s">
        <v>4</v>
      </c>
    </row>
    <row r="1585" spans="1:15" ht="27" customHeight="1">
      <c r="A1585" s="11"/>
      <c r="B1585" s="12">
        <v>1582</v>
      </c>
      <c r="C1585" s="13" t="s">
        <v>4401</v>
      </c>
      <c r="D1585" s="173" t="s">
        <v>4402</v>
      </c>
      <c r="E1585" s="174" t="s">
        <v>4367</v>
      </c>
      <c r="F1585" s="28" t="s">
        <v>5414</v>
      </c>
      <c r="G1585" s="17" t="s">
        <v>4403</v>
      </c>
      <c r="H1585" s="17" t="s">
        <v>5346</v>
      </c>
      <c r="I1585" s="18" t="s">
        <v>67</v>
      </c>
      <c r="J1585" s="211">
        <v>40</v>
      </c>
      <c r="K1585" s="17" t="s">
        <v>5377</v>
      </c>
      <c r="L1585" s="17" t="s">
        <v>5378</v>
      </c>
      <c r="M1585" s="17" t="s">
        <v>5323</v>
      </c>
      <c r="N1585" s="17" t="s">
        <v>5323</v>
      </c>
      <c r="O1585" s="16" t="s">
        <v>4</v>
      </c>
    </row>
    <row r="1586" spans="1:15" ht="27" customHeight="1">
      <c r="A1586" s="11"/>
      <c r="B1586" s="12">
        <v>1583</v>
      </c>
      <c r="C1586" s="28" t="s">
        <v>4404</v>
      </c>
      <c r="D1586" s="173" t="s">
        <v>4405</v>
      </c>
      <c r="E1586" s="174" t="s">
        <v>59</v>
      </c>
      <c r="F1586" s="28" t="s">
        <v>5414</v>
      </c>
      <c r="G1586" s="29" t="s">
        <v>4406</v>
      </c>
      <c r="H1586" s="29" t="s">
        <v>5359</v>
      </c>
      <c r="I1586" s="30" t="s">
        <v>61</v>
      </c>
      <c r="J1586" s="209">
        <v>40</v>
      </c>
      <c r="K1586" s="29" t="s">
        <v>5338</v>
      </c>
      <c r="L1586" s="29" t="s">
        <v>5328</v>
      </c>
      <c r="M1586" s="29" t="s">
        <v>5323</v>
      </c>
      <c r="N1586" s="29" t="s">
        <v>5356</v>
      </c>
      <c r="O1586" s="46" t="s">
        <v>4</v>
      </c>
    </row>
    <row r="1587" spans="1:15" ht="27" customHeight="1">
      <c r="A1587" s="11"/>
      <c r="B1587" s="12">
        <v>1584</v>
      </c>
      <c r="C1587" s="13" t="s">
        <v>4407</v>
      </c>
      <c r="D1587" s="173" t="s">
        <v>4408</v>
      </c>
      <c r="E1587" s="174" t="s">
        <v>65</v>
      </c>
      <c r="F1587" s="28" t="s">
        <v>5414</v>
      </c>
      <c r="G1587" s="17" t="s">
        <v>4409</v>
      </c>
      <c r="H1587" s="17" t="s">
        <v>5336</v>
      </c>
      <c r="I1587" s="18" t="s">
        <v>67</v>
      </c>
      <c r="J1587" s="211">
        <v>40</v>
      </c>
      <c r="K1587" s="17" t="s">
        <v>5377</v>
      </c>
      <c r="L1587" s="17" t="s">
        <v>5378</v>
      </c>
      <c r="M1587" s="17" t="s">
        <v>5323</v>
      </c>
      <c r="N1587" s="17" t="s">
        <v>5323</v>
      </c>
      <c r="O1587" s="16" t="s">
        <v>4</v>
      </c>
    </row>
    <row r="1588" spans="1:15" ht="27" customHeight="1">
      <c r="A1588" s="11"/>
      <c r="B1588" s="12">
        <v>1585</v>
      </c>
      <c r="C1588" s="28" t="s">
        <v>6709</v>
      </c>
      <c r="D1588" s="173" t="s">
        <v>4411</v>
      </c>
      <c r="E1588" s="174" t="s">
        <v>3</v>
      </c>
      <c r="F1588" s="28" t="s">
        <v>5414</v>
      </c>
      <c r="G1588" s="29" t="s">
        <v>4412</v>
      </c>
      <c r="H1588" s="29" t="s">
        <v>5327</v>
      </c>
      <c r="I1588" s="30" t="s">
        <v>114</v>
      </c>
      <c r="J1588" s="209">
        <v>40</v>
      </c>
      <c r="K1588" s="29" t="s">
        <v>5341</v>
      </c>
      <c r="L1588" s="29" t="s">
        <v>5342</v>
      </c>
      <c r="M1588" s="29" t="s">
        <v>5323</v>
      </c>
      <c r="N1588" s="29" t="s">
        <v>5323</v>
      </c>
      <c r="O1588" s="46" t="s">
        <v>4</v>
      </c>
    </row>
    <row r="1589" spans="1:15" ht="27" customHeight="1">
      <c r="A1589" s="33"/>
      <c r="B1589" s="12">
        <v>1586</v>
      </c>
      <c r="C1589" s="13" t="s">
        <v>6710</v>
      </c>
      <c r="D1589" s="173" t="s">
        <v>1881</v>
      </c>
      <c r="E1589" s="174" t="s">
        <v>65</v>
      </c>
      <c r="F1589" s="28" t="s">
        <v>5414</v>
      </c>
      <c r="G1589" s="17" t="s">
        <v>4414</v>
      </c>
      <c r="H1589" s="17" t="s">
        <v>5320</v>
      </c>
      <c r="I1589" s="18" t="s">
        <v>197</v>
      </c>
      <c r="J1589" s="211">
        <v>40</v>
      </c>
      <c r="K1589" s="17" t="s">
        <v>5361</v>
      </c>
      <c r="L1589" s="17" t="s">
        <v>5360</v>
      </c>
      <c r="M1589" s="17" t="s">
        <v>5323</v>
      </c>
      <c r="N1589" s="17" t="s">
        <v>5323</v>
      </c>
      <c r="O1589" s="16" t="s">
        <v>4</v>
      </c>
    </row>
    <row r="1590" spans="1:15" ht="27" customHeight="1">
      <c r="A1590" s="11"/>
      <c r="B1590" s="12">
        <v>1587</v>
      </c>
      <c r="C1590" s="28" t="s">
        <v>6711</v>
      </c>
      <c r="D1590" s="173" t="s">
        <v>4416</v>
      </c>
      <c r="E1590" s="174" t="s">
        <v>3</v>
      </c>
      <c r="F1590" s="28" t="s">
        <v>5414</v>
      </c>
      <c r="G1590" s="29" t="s">
        <v>4417</v>
      </c>
      <c r="H1590" s="29" t="s">
        <v>5335</v>
      </c>
      <c r="I1590" s="30" t="s">
        <v>44</v>
      </c>
      <c r="J1590" s="209">
        <v>40</v>
      </c>
      <c r="K1590" s="29" t="s">
        <v>5349</v>
      </c>
      <c r="L1590" s="29" t="s">
        <v>5348</v>
      </c>
      <c r="M1590" s="29" t="s">
        <v>5323</v>
      </c>
      <c r="N1590" s="29" t="s">
        <v>5323</v>
      </c>
      <c r="O1590" s="46" t="s">
        <v>4</v>
      </c>
    </row>
    <row r="1591" spans="1:15" ht="27" customHeight="1">
      <c r="A1591" s="11"/>
      <c r="B1591" s="12">
        <v>1588</v>
      </c>
      <c r="C1591" s="13" t="s">
        <v>6712</v>
      </c>
      <c r="D1591" s="173" t="s">
        <v>4419</v>
      </c>
      <c r="E1591" s="174" t="s">
        <v>59</v>
      </c>
      <c r="F1591" s="16" t="s">
        <v>4</v>
      </c>
      <c r="G1591" s="17" t="s">
        <v>4420</v>
      </c>
      <c r="H1591" s="17" t="s">
        <v>5351</v>
      </c>
      <c r="I1591" s="18" t="s">
        <v>197</v>
      </c>
      <c r="J1591" s="211">
        <v>40</v>
      </c>
      <c r="K1591" s="17" t="s">
        <v>5361</v>
      </c>
      <c r="L1591" s="17" t="s">
        <v>5360</v>
      </c>
      <c r="M1591" s="17" t="s">
        <v>5323</v>
      </c>
      <c r="N1591" s="17" t="s">
        <v>5323</v>
      </c>
      <c r="O1591" s="16" t="s">
        <v>4</v>
      </c>
    </row>
    <row r="1592" spans="1:15" ht="27" customHeight="1">
      <c r="A1592" s="11"/>
      <c r="B1592" s="12">
        <v>1589</v>
      </c>
      <c r="C1592" s="28" t="s">
        <v>6713</v>
      </c>
      <c r="D1592" s="173" t="s">
        <v>4422</v>
      </c>
      <c r="E1592" s="174" t="s">
        <v>4367</v>
      </c>
      <c r="F1592" s="46" t="s">
        <v>4</v>
      </c>
      <c r="G1592" s="29" t="s">
        <v>4423</v>
      </c>
      <c r="H1592" s="29" t="s">
        <v>5336</v>
      </c>
      <c r="I1592" s="30" t="s">
        <v>36</v>
      </c>
      <c r="J1592" s="209">
        <v>40</v>
      </c>
      <c r="K1592" s="29" t="s">
        <v>5343</v>
      </c>
      <c r="L1592" s="29" t="s">
        <v>5344</v>
      </c>
      <c r="M1592" s="29" t="s">
        <v>5323</v>
      </c>
      <c r="N1592" s="29" t="s">
        <v>5323</v>
      </c>
      <c r="O1592" s="46" t="s">
        <v>4</v>
      </c>
    </row>
    <row r="1593" spans="1:15" ht="27" customHeight="1">
      <c r="A1593" s="11"/>
      <c r="B1593" s="12">
        <v>1590</v>
      </c>
      <c r="C1593" s="13" t="s">
        <v>4424</v>
      </c>
      <c r="D1593" s="173" t="s">
        <v>4425</v>
      </c>
      <c r="E1593" s="174" t="s">
        <v>47</v>
      </c>
      <c r="F1593" s="16" t="s">
        <v>4</v>
      </c>
      <c r="G1593" s="17" t="s">
        <v>4426</v>
      </c>
      <c r="H1593" s="17" t="s">
        <v>5346</v>
      </c>
      <c r="I1593" s="18" t="s">
        <v>90</v>
      </c>
      <c r="J1593" s="211">
        <v>40</v>
      </c>
      <c r="K1593" s="17" t="s">
        <v>5357</v>
      </c>
      <c r="L1593" s="17" t="s">
        <v>5358</v>
      </c>
      <c r="M1593" s="17" t="s">
        <v>5323</v>
      </c>
      <c r="N1593" s="17" t="s">
        <v>5323</v>
      </c>
      <c r="O1593" s="16" t="s">
        <v>4</v>
      </c>
    </row>
    <row r="1594" spans="1:15" ht="27" customHeight="1">
      <c r="A1594" s="33"/>
      <c r="B1594" s="12">
        <v>1591</v>
      </c>
      <c r="C1594" s="28" t="s">
        <v>4427</v>
      </c>
      <c r="D1594" s="173" t="s">
        <v>4428</v>
      </c>
      <c r="E1594" s="174" t="s">
        <v>4367</v>
      </c>
      <c r="F1594" s="46" t="s">
        <v>4</v>
      </c>
      <c r="G1594" s="29" t="s">
        <v>4429</v>
      </c>
      <c r="H1594" s="29" t="s">
        <v>5359</v>
      </c>
      <c r="I1594" s="30" t="s">
        <v>215</v>
      </c>
      <c r="J1594" s="209">
        <v>40</v>
      </c>
      <c r="K1594" s="29" t="s">
        <v>5374</v>
      </c>
      <c r="L1594" s="29" t="s">
        <v>5342</v>
      </c>
      <c r="M1594" s="29" t="s">
        <v>5323</v>
      </c>
      <c r="N1594" s="29" t="s">
        <v>5356</v>
      </c>
      <c r="O1594" s="46" t="s">
        <v>4</v>
      </c>
    </row>
    <row r="1595" spans="1:15" ht="27" customHeight="1">
      <c r="A1595" s="11"/>
      <c r="B1595" s="12">
        <v>1592</v>
      </c>
      <c r="C1595" s="13" t="s">
        <v>4430</v>
      </c>
      <c r="D1595" s="173" t="s">
        <v>745</v>
      </c>
      <c r="E1595" s="174" t="s">
        <v>4367</v>
      </c>
      <c r="F1595" s="16" t="s">
        <v>4</v>
      </c>
      <c r="G1595" s="17" t="s">
        <v>4431</v>
      </c>
      <c r="H1595" s="17" t="s">
        <v>5334</v>
      </c>
      <c r="I1595" s="18" t="s">
        <v>197</v>
      </c>
      <c r="J1595" s="211">
        <v>40</v>
      </c>
      <c r="K1595" s="17" t="s">
        <v>5361</v>
      </c>
      <c r="L1595" s="17" t="s">
        <v>5360</v>
      </c>
      <c r="M1595" s="17" t="s">
        <v>5323</v>
      </c>
      <c r="N1595" s="17" t="s">
        <v>5323</v>
      </c>
      <c r="O1595" s="16" t="s">
        <v>4</v>
      </c>
    </row>
    <row r="1596" spans="1:15" ht="27" customHeight="1">
      <c r="A1596" s="11"/>
      <c r="B1596" s="12">
        <v>1593</v>
      </c>
      <c r="C1596" s="28" t="s">
        <v>4432</v>
      </c>
      <c r="D1596" s="173" t="s">
        <v>4433</v>
      </c>
      <c r="E1596" s="174" t="s">
        <v>59</v>
      </c>
      <c r="F1596" s="46" t="s">
        <v>4</v>
      </c>
      <c r="G1596" s="29" t="s">
        <v>4434</v>
      </c>
      <c r="H1596" s="29" t="s">
        <v>5327</v>
      </c>
      <c r="I1596" s="30" t="s">
        <v>49</v>
      </c>
      <c r="J1596" s="209">
        <v>40</v>
      </c>
      <c r="K1596" s="29" t="s">
        <v>5403</v>
      </c>
      <c r="L1596" s="29" t="s">
        <v>5389</v>
      </c>
      <c r="M1596" s="29" t="s">
        <v>5323</v>
      </c>
      <c r="N1596" s="29" t="s">
        <v>5323</v>
      </c>
      <c r="O1596" s="46" t="s">
        <v>4</v>
      </c>
    </row>
    <row r="1597" spans="1:15" ht="27" customHeight="1">
      <c r="A1597" s="11"/>
      <c r="B1597" s="12">
        <v>1594</v>
      </c>
      <c r="C1597" s="13" t="s">
        <v>4435</v>
      </c>
      <c r="D1597" s="175" t="s">
        <v>4436</v>
      </c>
      <c r="E1597" s="176" t="s">
        <v>3</v>
      </c>
      <c r="F1597" s="16" t="s">
        <v>4</v>
      </c>
      <c r="G1597" s="17" t="s">
        <v>4437</v>
      </c>
      <c r="H1597" s="17" t="s">
        <v>5335</v>
      </c>
      <c r="I1597" s="18" t="s">
        <v>215</v>
      </c>
      <c r="J1597" s="211">
        <v>40</v>
      </c>
      <c r="K1597" s="17" t="s">
        <v>5374</v>
      </c>
      <c r="L1597" s="17" t="s">
        <v>5373</v>
      </c>
      <c r="M1597" s="17" t="s">
        <v>5323</v>
      </c>
      <c r="N1597" s="17" t="s">
        <v>5323</v>
      </c>
      <c r="O1597" s="16" t="s">
        <v>4</v>
      </c>
    </row>
    <row r="1598" spans="1:15" ht="27" customHeight="1">
      <c r="A1598" s="11"/>
      <c r="B1598" s="12">
        <v>1595</v>
      </c>
      <c r="C1598" s="28" t="s">
        <v>6714</v>
      </c>
      <c r="D1598" s="175" t="s">
        <v>4439</v>
      </c>
      <c r="E1598" s="176" t="s">
        <v>65</v>
      </c>
      <c r="F1598" s="46" t="s">
        <v>4</v>
      </c>
      <c r="G1598" s="29" t="s">
        <v>4440</v>
      </c>
      <c r="H1598" s="29" t="s">
        <v>5320</v>
      </c>
      <c r="I1598" s="30" t="s">
        <v>108</v>
      </c>
      <c r="J1598" s="209">
        <v>40</v>
      </c>
      <c r="K1598" s="29" t="s">
        <v>5371</v>
      </c>
      <c r="L1598" s="29" t="s">
        <v>5376</v>
      </c>
      <c r="M1598" s="29" t="s">
        <v>5323</v>
      </c>
      <c r="N1598" s="29" t="s">
        <v>5323</v>
      </c>
      <c r="O1598" s="46" t="s">
        <v>4</v>
      </c>
    </row>
    <row r="1599" spans="1:15" ht="27" customHeight="1">
      <c r="A1599" s="33"/>
      <c r="B1599" s="12">
        <v>1596</v>
      </c>
      <c r="C1599" s="13" t="s">
        <v>6715</v>
      </c>
      <c r="D1599" s="175" t="s">
        <v>4442</v>
      </c>
      <c r="E1599" s="176" t="s">
        <v>47</v>
      </c>
      <c r="F1599" s="16" t="s">
        <v>4</v>
      </c>
      <c r="G1599" s="17" t="s">
        <v>4443</v>
      </c>
      <c r="H1599" s="17" t="s">
        <v>5351</v>
      </c>
      <c r="I1599" s="18" t="s">
        <v>197</v>
      </c>
      <c r="J1599" s="211">
        <v>40</v>
      </c>
      <c r="K1599" s="17" t="s">
        <v>5361</v>
      </c>
      <c r="L1599" s="17" t="s">
        <v>5360</v>
      </c>
      <c r="M1599" s="17" t="s">
        <v>5323</v>
      </c>
      <c r="N1599" s="17" t="s">
        <v>5323</v>
      </c>
      <c r="O1599" s="16" t="s">
        <v>4</v>
      </c>
    </row>
    <row r="1600" spans="1:15" ht="27" customHeight="1">
      <c r="A1600" s="11"/>
      <c r="B1600" s="12">
        <v>1597</v>
      </c>
      <c r="C1600" s="28" t="s">
        <v>6716</v>
      </c>
      <c r="D1600" s="175" t="s">
        <v>4445</v>
      </c>
      <c r="E1600" s="176" t="s">
        <v>47</v>
      </c>
      <c r="F1600" s="46" t="s">
        <v>4</v>
      </c>
      <c r="G1600" s="29" t="s">
        <v>4446</v>
      </c>
      <c r="H1600" s="29" t="s">
        <v>5336</v>
      </c>
      <c r="I1600" s="30" t="s">
        <v>215</v>
      </c>
      <c r="J1600" s="209">
        <v>40</v>
      </c>
      <c r="K1600" s="29" t="s">
        <v>5374</v>
      </c>
      <c r="L1600" s="29" t="s">
        <v>5373</v>
      </c>
      <c r="M1600" s="29" t="s">
        <v>5323</v>
      </c>
      <c r="N1600" s="29" t="s">
        <v>5323</v>
      </c>
      <c r="O1600" s="46" t="s">
        <v>4</v>
      </c>
    </row>
    <row r="1601" spans="1:15" ht="27" customHeight="1">
      <c r="A1601" s="11"/>
      <c r="B1601" s="12">
        <v>1598</v>
      </c>
      <c r="C1601" s="13" t="s">
        <v>6717</v>
      </c>
      <c r="D1601" s="175" t="s">
        <v>4448</v>
      </c>
      <c r="E1601" s="176" t="s">
        <v>3</v>
      </c>
      <c r="F1601" s="16" t="s">
        <v>4</v>
      </c>
      <c r="G1601" s="17" t="s">
        <v>4449</v>
      </c>
      <c r="H1601" s="17" t="s">
        <v>5334</v>
      </c>
      <c r="I1601" s="18" t="s">
        <v>61</v>
      </c>
      <c r="J1601" s="211">
        <v>40</v>
      </c>
      <c r="K1601" s="17" t="s">
        <v>5338</v>
      </c>
      <c r="L1601" s="17" t="s">
        <v>5337</v>
      </c>
      <c r="M1601" s="17" t="s">
        <v>5323</v>
      </c>
      <c r="N1601" s="17" t="s">
        <v>5323</v>
      </c>
      <c r="O1601" s="16" t="s">
        <v>4</v>
      </c>
    </row>
    <row r="1602" spans="1:15" ht="27" customHeight="1">
      <c r="A1602" s="11"/>
      <c r="B1602" s="12">
        <v>1599</v>
      </c>
      <c r="C1602" s="28" t="s">
        <v>6718</v>
      </c>
      <c r="D1602" s="175" t="s">
        <v>4451</v>
      </c>
      <c r="E1602" s="176" t="s">
        <v>4367</v>
      </c>
      <c r="F1602" s="46" t="s">
        <v>4</v>
      </c>
      <c r="G1602" s="29" t="s">
        <v>4452</v>
      </c>
      <c r="H1602" s="29" t="s">
        <v>5327</v>
      </c>
      <c r="I1602" s="30" t="s">
        <v>38</v>
      </c>
      <c r="J1602" s="209">
        <v>40</v>
      </c>
      <c r="K1602" s="29" t="s">
        <v>5322</v>
      </c>
      <c r="L1602" s="29" t="s">
        <v>5321</v>
      </c>
      <c r="M1602" s="29" t="s">
        <v>5323</v>
      </c>
      <c r="N1602" s="29" t="s">
        <v>5323</v>
      </c>
      <c r="O1602" s="46" t="s">
        <v>4</v>
      </c>
    </row>
    <row r="1603" spans="1:15" ht="27" customHeight="1">
      <c r="A1603" s="11"/>
      <c r="B1603" s="12">
        <v>1600</v>
      </c>
      <c r="C1603" s="13" t="s">
        <v>4453</v>
      </c>
      <c r="D1603" s="175" t="s">
        <v>4454</v>
      </c>
      <c r="E1603" s="176" t="s">
        <v>59</v>
      </c>
      <c r="F1603" s="16" t="s">
        <v>4</v>
      </c>
      <c r="G1603" s="17" t="s">
        <v>4455</v>
      </c>
      <c r="H1603" s="17" t="s">
        <v>5359</v>
      </c>
      <c r="I1603" s="18" t="s">
        <v>38</v>
      </c>
      <c r="J1603" s="211">
        <v>40</v>
      </c>
      <c r="K1603" s="17" t="s">
        <v>5322</v>
      </c>
      <c r="L1603" s="17" t="s">
        <v>5321</v>
      </c>
      <c r="M1603" s="17" t="s">
        <v>5323</v>
      </c>
      <c r="N1603" s="17" t="s">
        <v>5323</v>
      </c>
      <c r="O1603" s="16" t="s">
        <v>4</v>
      </c>
    </row>
    <row r="1604" spans="1:15" ht="27" customHeight="1">
      <c r="A1604" s="20"/>
      <c r="B1604" s="12">
        <v>1601</v>
      </c>
      <c r="C1604" s="28" t="s">
        <v>4456</v>
      </c>
      <c r="D1604" s="175" t="s">
        <v>4457</v>
      </c>
      <c r="E1604" s="176" t="s">
        <v>3</v>
      </c>
      <c r="F1604" s="46" t="s">
        <v>4</v>
      </c>
      <c r="G1604" s="29" t="s">
        <v>4458</v>
      </c>
      <c r="H1604" s="29" t="s">
        <v>5346</v>
      </c>
      <c r="I1604" s="30" t="s">
        <v>90</v>
      </c>
      <c r="J1604" s="209">
        <v>40</v>
      </c>
      <c r="K1604" s="29" t="s">
        <v>5357</v>
      </c>
      <c r="L1604" s="29" t="s">
        <v>5358</v>
      </c>
      <c r="M1604" s="29" t="s">
        <v>5323</v>
      </c>
      <c r="N1604" s="29" t="s">
        <v>5323</v>
      </c>
      <c r="O1604" s="46" t="s">
        <v>4</v>
      </c>
    </row>
    <row r="1605" spans="1:15" ht="27" customHeight="1">
      <c r="A1605" s="11"/>
      <c r="B1605" s="12">
        <v>1602</v>
      </c>
      <c r="C1605" s="13" t="s">
        <v>4459</v>
      </c>
      <c r="D1605" s="175" t="s">
        <v>4460</v>
      </c>
      <c r="E1605" s="176" t="s">
        <v>3</v>
      </c>
      <c r="F1605" s="16" t="s">
        <v>4</v>
      </c>
      <c r="G1605" s="17" t="s">
        <v>4461</v>
      </c>
      <c r="H1605" s="17" t="s">
        <v>5335</v>
      </c>
      <c r="I1605" s="18" t="s">
        <v>67</v>
      </c>
      <c r="J1605" s="211">
        <v>40</v>
      </c>
      <c r="K1605" s="17" t="s">
        <v>5377</v>
      </c>
      <c r="L1605" s="17" t="s">
        <v>5378</v>
      </c>
      <c r="M1605" s="17" t="s">
        <v>5323</v>
      </c>
      <c r="N1605" s="17" t="s">
        <v>5323</v>
      </c>
      <c r="O1605" s="16" t="s">
        <v>4</v>
      </c>
    </row>
    <row r="1606" spans="1:15" ht="27" customHeight="1">
      <c r="A1606" s="11"/>
      <c r="B1606" s="12">
        <v>1603</v>
      </c>
      <c r="C1606" s="28" t="s">
        <v>4462</v>
      </c>
      <c r="D1606" s="175" t="s">
        <v>4463</v>
      </c>
      <c r="E1606" s="176" t="s">
        <v>4367</v>
      </c>
      <c r="F1606" s="46" t="s">
        <v>4</v>
      </c>
      <c r="G1606" s="29" t="s">
        <v>4464</v>
      </c>
      <c r="H1606" s="29" t="s">
        <v>5320</v>
      </c>
      <c r="I1606" s="30" t="s">
        <v>22</v>
      </c>
      <c r="J1606" s="209">
        <v>40</v>
      </c>
      <c r="K1606" s="29" t="s">
        <v>5332</v>
      </c>
      <c r="L1606" s="29" t="s">
        <v>5331</v>
      </c>
      <c r="M1606" s="29" t="s">
        <v>5323</v>
      </c>
      <c r="N1606" s="29" t="s">
        <v>5323</v>
      </c>
      <c r="O1606" s="46" t="s">
        <v>4</v>
      </c>
    </row>
    <row r="1607" spans="1:15" ht="27" customHeight="1">
      <c r="A1607" s="11"/>
      <c r="B1607" s="12">
        <v>1604</v>
      </c>
      <c r="C1607" s="13" t="s">
        <v>4465</v>
      </c>
      <c r="D1607" s="175" t="s">
        <v>4466</v>
      </c>
      <c r="E1607" s="176" t="s">
        <v>47</v>
      </c>
      <c r="F1607" s="16" t="s">
        <v>4</v>
      </c>
      <c r="G1607" s="17" t="s">
        <v>4467</v>
      </c>
      <c r="H1607" s="17" t="s">
        <v>5351</v>
      </c>
      <c r="I1607" s="18" t="s">
        <v>215</v>
      </c>
      <c r="J1607" s="211">
        <v>40</v>
      </c>
      <c r="K1607" s="17" t="s">
        <v>5374</v>
      </c>
      <c r="L1607" s="17" t="s">
        <v>5373</v>
      </c>
      <c r="M1607" s="17" t="s">
        <v>5323</v>
      </c>
      <c r="N1607" s="17" t="s">
        <v>5323</v>
      </c>
      <c r="O1607" s="16" t="s">
        <v>4</v>
      </c>
    </row>
    <row r="1608" spans="1:15" ht="27" customHeight="1">
      <c r="A1608" s="11"/>
      <c r="B1608" s="12">
        <v>1605</v>
      </c>
      <c r="C1608" s="28" t="s">
        <v>6719</v>
      </c>
      <c r="D1608" s="175" t="s">
        <v>4469</v>
      </c>
      <c r="E1608" s="176" t="s">
        <v>3</v>
      </c>
      <c r="F1608" s="46" t="s">
        <v>4</v>
      </c>
      <c r="G1608" s="29" t="s">
        <v>4470</v>
      </c>
      <c r="H1608" s="29" t="s">
        <v>5336</v>
      </c>
      <c r="I1608" s="30" t="s">
        <v>44</v>
      </c>
      <c r="J1608" s="209">
        <v>40</v>
      </c>
      <c r="K1608" s="29" t="s">
        <v>5349</v>
      </c>
      <c r="L1608" s="29" t="s">
        <v>5348</v>
      </c>
      <c r="M1608" s="29" t="s">
        <v>5323</v>
      </c>
      <c r="N1608" s="29" t="s">
        <v>5323</v>
      </c>
      <c r="O1608" s="46" t="s">
        <v>4</v>
      </c>
    </row>
    <row r="1609" spans="1:15" ht="27" customHeight="1">
      <c r="A1609" s="33"/>
      <c r="B1609" s="12">
        <v>1606</v>
      </c>
      <c r="C1609" s="13" t="s">
        <v>6720</v>
      </c>
      <c r="D1609" s="175" t="s">
        <v>4472</v>
      </c>
      <c r="E1609" s="176" t="s">
        <v>65</v>
      </c>
      <c r="F1609" s="16" t="s">
        <v>4</v>
      </c>
      <c r="G1609" s="17" t="s">
        <v>4473</v>
      </c>
      <c r="H1609" s="17" t="s">
        <v>5334</v>
      </c>
      <c r="I1609" s="18" t="s">
        <v>61</v>
      </c>
      <c r="J1609" s="211">
        <v>40</v>
      </c>
      <c r="K1609" s="17" t="s">
        <v>5338</v>
      </c>
      <c r="L1609" s="17" t="s">
        <v>5337</v>
      </c>
      <c r="M1609" s="17" t="s">
        <v>5323</v>
      </c>
      <c r="N1609" s="17" t="s">
        <v>5323</v>
      </c>
      <c r="O1609" s="16" t="s">
        <v>4</v>
      </c>
    </row>
    <row r="1610" spans="1:15" ht="27" customHeight="1">
      <c r="A1610" s="11"/>
      <c r="B1610" s="12">
        <v>1607</v>
      </c>
      <c r="C1610" s="28" t="s">
        <v>6721</v>
      </c>
      <c r="D1610" s="175" t="s">
        <v>4475</v>
      </c>
      <c r="E1610" s="176" t="s">
        <v>3</v>
      </c>
      <c r="F1610" s="46" t="s">
        <v>4</v>
      </c>
      <c r="G1610" s="29" t="s">
        <v>4476</v>
      </c>
      <c r="H1610" s="29" t="s">
        <v>5327</v>
      </c>
      <c r="I1610" s="30" t="s">
        <v>215</v>
      </c>
      <c r="J1610" s="209">
        <v>40</v>
      </c>
      <c r="K1610" s="29" t="s">
        <v>5374</v>
      </c>
      <c r="L1610" s="29" t="s">
        <v>5373</v>
      </c>
      <c r="M1610" s="29" t="s">
        <v>5323</v>
      </c>
      <c r="N1610" s="29" t="s">
        <v>5323</v>
      </c>
      <c r="O1610" s="46" t="s">
        <v>4</v>
      </c>
    </row>
    <row r="1611" spans="1:15" ht="27" customHeight="1">
      <c r="A1611" s="11"/>
      <c r="B1611" s="12">
        <v>1608</v>
      </c>
      <c r="C1611" s="13" t="s">
        <v>6722</v>
      </c>
      <c r="D1611" s="175" t="s">
        <v>4478</v>
      </c>
      <c r="E1611" s="176" t="s">
        <v>59</v>
      </c>
      <c r="F1611" s="16" t="s">
        <v>4</v>
      </c>
      <c r="G1611" s="17" t="s">
        <v>4479</v>
      </c>
      <c r="H1611" s="17" t="s">
        <v>5359</v>
      </c>
      <c r="I1611" s="18" t="s">
        <v>85</v>
      </c>
      <c r="J1611" s="211">
        <v>40</v>
      </c>
      <c r="K1611" s="17" t="s">
        <v>5340</v>
      </c>
      <c r="L1611" s="17" t="s">
        <v>5339</v>
      </c>
      <c r="M1611" s="17" t="s">
        <v>5323</v>
      </c>
      <c r="N1611" s="17" t="s">
        <v>5323</v>
      </c>
      <c r="O1611" s="16" t="s">
        <v>4</v>
      </c>
    </row>
    <row r="1612" spans="1:15" ht="27" customHeight="1">
      <c r="A1612" s="11"/>
      <c r="B1612" s="12">
        <v>1609</v>
      </c>
      <c r="C1612" s="28" t="s">
        <v>6723</v>
      </c>
      <c r="D1612" s="175" t="s">
        <v>4481</v>
      </c>
      <c r="E1612" s="176" t="s">
        <v>3</v>
      </c>
      <c r="F1612" s="46" t="s">
        <v>4</v>
      </c>
      <c r="G1612" s="29" t="s">
        <v>4482</v>
      </c>
      <c r="H1612" s="29" t="s">
        <v>5346</v>
      </c>
      <c r="I1612" s="30" t="s">
        <v>6</v>
      </c>
      <c r="J1612" s="209">
        <v>40</v>
      </c>
      <c r="K1612" s="29" t="s">
        <v>5331</v>
      </c>
      <c r="L1612" s="29" t="s">
        <v>5332</v>
      </c>
      <c r="M1612" s="29" t="s">
        <v>5323</v>
      </c>
      <c r="N1612" s="29" t="s">
        <v>5323</v>
      </c>
      <c r="O1612" s="46" t="s">
        <v>4</v>
      </c>
    </row>
    <row r="1613" spans="1:15" ht="27" customHeight="1">
      <c r="A1613" s="11"/>
      <c r="B1613" s="12">
        <v>1610</v>
      </c>
      <c r="C1613" s="13" t="s">
        <v>4483</v>
      </c>
      <c r="D1613" s="175" t="s">
        <v>1765</v>
      </c>
      <c r="E1613" s="176" t="s">
        <v>3</v>
      </c>
      <c r="F1613" s="16" t="s">
        <v>4</v>
      </c>
      <c r="G1613" s="17" t="s">
        <v>4484</v>
      </c>
      <c r="H1613" s="17" t="s">
        <v>5335</v>
      </c>
      <c r="I1613" s="18" t="s">
        <v>22</v>
      </c>
      <c r="J1613" s="211">
        <v>40</v>
      </c>
      <c r="K1613" s="17" t="s">
        <v>5332</v>
      </c>
      <c r="L1613" s="17" t="s">
        <v>5331</v>
      </c>
      <c r="M1613" s="17" t="s">
        <v>5323</v>
      </c>
      <c r="N1613" s="17" t="s">
        <v>5323</v>
      </c>
      <c r="O1613" s="16" t="s">
        <v>4</v>
      </c>
    </row>
    <row r="1614" spans="1:15" ht="27" customHeight="1">
      <c r="A1614" s="33"/>
      <c r="B1614" s="12">
        <v>1611</v>
      </c>
      <c r="C1614" s="28" t="s">
        <v>4485</v>
      </c>
      <c r="D1614" s="175" t="s">
        <v>4486</v>
      </c>
      <c r="E1614" s="176" t="s">
        <v>65</v>
      </c>
      <c r="F1614" s="46" t="s">
        <v>4</v>
      </c>
      <c r="G1614" s="29" t="s">
        <v>4487</v>
      </c>
      <c r="H1614" s="29" t="s">
        <v>5320</v>
      </c>
      <c r="I1614" s="30" t="s">
        <v>56</v>
      </c>
      <c r="J1614" s="209">
        <v>40</v>
      </c>
      <c r="K1614" s="29" t="s">
        <v>5339</v>
      </c>
      <c r="L1614" s="29" t="s">
        <v>5340</v>
      </c>
      <c r="M1614" s="29" t="s">
        <v>5323</v>
      </c>
      <c r="N1614" s="29" t="s">
        <v>5323</v>
      </c>
      <c r="O1614" s="46" t="s">
        <v>4</v>
      </c>
    </row>
    <row r="1615" spans="1:15" ht="27" customHeight="1">
      <c r="A1615" s="11"/>
      <c r="B1615" s="12">
        <v>1612</v>
      </c>
      <c r="C1615" s="13" t="s">
        <v>4488</v>
      </c>
      <c r="D1615" s="175" t="s">
        <v>4489</v>
      </c>
      <c r="E1615" s="176" t="s">
        <v>65</v>
      </c>
      <c r="F1615" s="16" t="s">
        <v>4</v>
      </c>
      <c r="G1615" s="17" t="s">
        <v>4490</v>
      </c>
      <c r="H1615" s="17" t="s">
        <v>5351</v>
      </c>
      <c r="I1615" s="18" t="s">
        <v>6</v>
      </c>
      <c r="J1615" s="211">
        <v>40</v>
      </c>
      <c r="K1615" s="17" t="s">
        <v>5331</v>
      </c>
      <c r="L1615" s="17" t="s">
        <v>5332</v>
      </c>
      <c r="M1615" s="17" t="s">
        <v>5323</v>
      </c>
      <c r="N1615" s="17" t="s">
        <v>5323</v>
      </c>
      <c r="O1615" s="16" t="s">
        <v>4</v>
      </c>
    </row>
    <row r="1616" spans="1:15" ht="27" customHeight="1">
      <c r="A1616" s="11"/>
      <c r="B1616" s="12">
        <v>1613</v>
      </c>
      <c r="C1616" s="28" t="s">
        <v>4491</v>
      </c>
      <c r="D1616" s="175" t="s">
        <v>4492</v>
      </c>
      <c r="E1616" s="176" t="s">
        <v>4367</v>
      </c>
      <c r="F1616" s="46" t="s">
        <v>4</v>
      </c>
      <c r="G1616" s="29" t="s">
        <v>4493</v>
      </c>
      <c r="H1616" s="29" t="s">
        <v>5336</v>
      </c>
      <c r="I1616" s="30" t="s">
        <v>36</v>
      </c>
      <c r="J1616" s="209">
        <v>40</v>
      </c>
      <c r="K1616" s="29" t="s">
        <v>5343</v>
      </c>
      <c r="L1616" s="29" t="s">
        <v>5344</v>
      </c>
      <c r="M1616" s="29" t="s">
        <v>5323</v>
      </c>
      <c r="N1616" s="29" t="s">
        <v>5323</v>
      </c>
      <c r="O1616" s="46" t="s">
        <v>4</v>
      </c>
    </row>
    <row r="1617" spans="1:15" ht="27" customHeight="1">
      <c r="A1617" s="11"/>
      <c r="B1617" s="12">
        <v>1614</v>
      </c>
      <c r="C1617" s="13" t="s">
        <v>4494</v>
      </c>
      <c r="D1617" s="175" t="s">
        <v>4495</v>
      </c>
      <c r="E1617" s="176" t="s">
        <v>47</v>
      </c>
      <c r="F1617" s="16" t="s">
        <v>4</v>
      </c>
      <c r="G1617" s="17" t="s">
        <v>4496</v>
      </c>
      <c r="H1617" s="17" t="s">
        <v>5334</v>
      </c>
      <c r="I1617" s="18" t="s">
        <v>24</v>
      </c>
      <c r="J1617" s="211">
        <v>40</v>
      </c>
      <c r="K1617" s="17" t="s">
        <v>5329</v>
      </c>
      <c r="L1617" s="17" t="s">
        <v>5328</v>
      </c>
      <c r="M1617" s="17" t="s">
        <v>5323</v>
      </c>
      <c r="N1617" s="17" t="s">
        <v>5323</v>
      </c>
      <c r="O1617" s="16" t="s">
        <v>4</v>
      </c>
    </row>
    <row r="1618" spans="1:15" ht="27" customHeight="1">
      <c r="A1618" s="11"/>
      <c r="B1618" s="12">
        <v>1615</v>
      </c>
      <c r="C1618" s="28" t="s">
        <v>6724</v>
      </c>
      <c r="D1618" s="175" t="s">
        <v>4498</v>
      </c>
      <c r="E1618" s="176" t="s">
        <v>4367</v>
      </c>
      <c r="F1618" s="46" t="s">
        <v>4</v>
      </c>
      <c r="G1618" s="29" t="s">
        <v>4499</v>
      </c>
      <c r="H1618" s="29" t="s">
        <v>5327</v>
      </c>
      <c r="I1618" s="30" t="s">
        <v>38</v>
      </c>
      <c r="J1618" s="209">
        <v>40</v>
      </c>
      <c r="K1618" s="29" t="s">
        <v>5322</v>
      </c>
      <c r="L1618" s="29" t="s">
        <v>5321</v>
      </c>
      <c r="M1618" s="29" t="s">
        <v>5323</v>
      </c>
      <c r="N1618" s="29" t="s">
        <v>5323</v>
      </c>
      <c r="O1618" s="46" t="s">
        <v>4</v>
      </c>
    </row>
    <row r="1619" spans="1:15" ht="27" customHeight="1">
      <c r="A1619" s="33"/>
      <c r="B1619" s="12">
        <v>1616</v>
      </c>
      <c r="C1619" s="13" t="s">
        <v>6725</v>
      </c>
      <c r="D1619" s="175" t="s">
        <v>4501</v>
      </c>
      <c r="E1619" s="176" t="s">
        <v>59</v>
      </c>
      <c r="F1619" s="16" t="s">
        <v>4</v>
      </c>
      <c r="G1619" s="17" t="s">
        <v>4502</v>
      </c>
      <c r="H1619" s="17" t="s">
        <v>5359</v>
      </c>
      <c r="I1619" s="18" t="s">
        <v>38</v>
      </c>
      <c r="J1619" s="211">
        <v>40</v>
      </c>
      <c r="K1619" s="17" t="s">
        <v>5322</v>
      </c>
      <c r="L1619" s="17" t="s">
        <v>5321</v>
      </c>
      <c r="M1619" s="17" t="s">
        <v>5323</v>
      </c>
      <c r="N1619" s="17" t="s">
        <v>5323</v>
      </c>
      <c r="O1619" s="16" t="s">
        <v>4</v>
      </c>
    </row>
    <row r="1620" spans="1:15" ht="27" customHeight="1">
      <c r="A1620" s="11"/>
      <c r="B1620" s="12">
        <v>1617</v>
      </c>
      <c r="C1620" s="28" t="s">
        <v>6726</v>
      </c>
      <c r="D1620" s="175" t="s">
        <v>4504</v>
      </c>
      <c r="E1620" s="176" t="s">
        <v>3</v>
      </c>
      <c r="F1620" s="46" t="s">
        <v>4</v>
      </c>
      <c r="G1620" s="29" t="s">
        <v>4505</v>
      </c>
      <c r="H1620" s="29" t="s">
        <v>5346</v>
      </c>
      <c r="I1620" s="30" t="s">
        <v>215</v>
      </c>
      <c r="J1620" s="209">
        <v>40</v>
      </c>
      <c r="K1620" s="29" t="s">
        <v>5374</v>
      </c>
      <c r="L1620" s="29" t="s">
        <v>5373</v>
      </c>
      <c r="M1620" s="29" t="s">
        <v>5323</v>
      </c>
      <c r="N1620" s="29" t="s">
        <v>5323</v>
      </c>
      <c r="O1620" s="46" t="s">
        <v>4</v>
      </c>
    </row>
    <row r="1621" spans="1:15" ht="27" customHeight="1">
      <c r="A1621" s="11"/>
      <c r="B1621" s="12">
        <v>1618</v>
      </c>
      <c r="C1621" s="13" t="s">
        <v>6727</v>
      </c>
      <c r="D1621" s="175" t="s">
        <v>4507</v>
      </c>
      <c r="E1621" s="176" t="s">
        <v>59</v>
      </c>
      <c r="F1621" s="16" t="s">
        <v>4</v>
      </c>
      <c r="G1621" s="17" t="s">
        <v>4508</v>
      </c>
      <c r="H1621" s="17" t="s">
        <v>5351</v>
      </c>
      <c r="I1621" s="18" t="s">
        <v>108</v>
      </c>
      <c r="J1621" s="211">
        <v>40</v>
      </c>
      <c r="K1621" s="17" t="s">
        <v>5371</v>
      </c>
      <c r="L1621" s="17" t="s">
        <v>5376</v>
      </c>
      <c r="M1621" s="17" t="s">
        <v>5323</v>
      </c>
      <c r="N1621" s="17" t="s">
        <v>5323</v>
      </c>
      <c r="O1621" s="16" t="s">
        <v>4</v>
      </c>
    </row>
    <row r="1622" spans="1:15" ht="27" customHeight="1">
      <c r="A1622" s="11"/>
      <c r="B1622" s="12">
        <v>1619</v>
      </c>
      <c r="C1622" s="28" t="s">
        <v>6728</v>
      </c>
      <c r="D1622" s="175" t="s">
        <v>2047</v>
      </c>
      <c r="E1622" s="176" t="s">
        <v>3</v>
      </c>
      <c r="F1622" s="46" t="s">
        <v>4</v>
      </c>
      <c r="G1622" s="29" t="s">
        <v>4510</v>
      </c>
      <c r="H1622" s="29" t="s">
        <v>5335</v>
      </c>
      <c r="I1622" s="30" t="s">
        <v>215</v>
      </c>
      <c r="J1622" s="209">
        <v>40</v>
      </c>
      <c r="K1622" s="29" t="s">
        <v>5374</v>
      </c>
      <c r="L1622" s="29" t="s">
        <v>5344</v>
      </c>
      <c r="M1622" s="29" t="s">
        <v>5323</v>
      </c>
      <c r="N1622" s="29" t="s">
        <v>5354</v>
      </c>
      <c r="O1622" s="46" t="s">
        <v>4</v>
      </c>
    </row>
    <row r="1623" spans="1:15" ht="27" customHeight="1">
      <c r="A1623" s="11"/>
      <c r="B1623" s="12">
        <v>1620</v>
      </c>
      <c r="C1623" s="13" t="s">
        <v>4511</v>
      </c>
      <c r="D1623" s="175" t="s">
        <v>4512</v>
      </c>
      <c r="E1623" s="176" t="s">
        <v>3</v>
      </c>
      <c r="F1623" s="16" t="s">
        <v>4</v>
      </c>
      <c r="G1623" s="17" t="s">
        <v>4513</v>
      </c>
      <c r="H1623" s="17" t="s">
        <v>5346</v>
      </c>
      <c r="I1623" s="18" t="s">
        <v>215</v>
      </c>
      <c r="J1623" s="211">
        <v>40</v>
      </c>
      <c r="K1623" s="17" t="s">
        <v>5374</v>
      </c>
      <c r="L1623" s="17" t="s">
        <v>5373</v>
      </c>
      <c r="M1623" s="17" t="s">
        <v>5323</v>
      </c>
      <c r="N1623" s="17" t="s">
        <v>5323</v>
      </c>
      <c r="O1623" s="16" t="s">
        <v>4</v>
      </c>
    </row>
    <row r="1624" spans="1:15" ht="27" customHeight="1">
      <c r="A1624" s="20"/>
      <c r="B1624" s="12">
        <v>1621</v>
      </c>
      <c r="C1624" s="28" t="s">
        <v>4514</v>
      </c>
      <c r="D1624" s="175" t="s">
        <v>4515</v>
      </c>
      <c r="E1624" s="176" t="s">
        <v>3</v>
      </c>
      <c r="F1624" s="46" t="s">
        <v>4</v>
      </c>
      <c r="G1624" s="29" t="s">
        <v>4516</v>
      </c>
      <c r="H1624" s="29" t="s">
        <v>5346</v>
      </c>
      <c r="I1624" s="30" t="s">
        <v>226</v>
      </c>
      <c r="J1624" s="209">
        <v>40</v>
      </c>
      <c r="K1624" s="29" t="s">
        <v>5324</v>
      </c>
      <c r="L1624" s="29" t="s">
        <v>5337</v>
      </c>
      <c r="M1624" s="29" t="s">
        <v>5356</v>
      </c>
      <c r="N1624" s="29" t="s">
        <v>5392</v>
      </c>
      <c r="O1624" s="46" t="s">
        <v>4</v>
      </c>
    </row>
    <row r="1625" spans="1:15" ht="27" customHeight="1">
      <c r="A1625" s="11"/>
      <c r="B1625" s="12">
        <v>1622</v>
      </c>
      <c r="C1625" s="13" t="s">
        <v>4517</v>
      </c>
      <c r="D1625" s="175" t="s">
        <v>4518</v>
      </c>
      <c r="E1625" s="176" t="s">
        <v>47</v>
      </c>
      <c r="F1625" s="16" t="s">
        <v>4</v>
      </c>
      <c r="G1625" s="17" t="s">
        <v>4519</v>
      </c>
      <c r="H1625" s="17" t="s">
        <v>5359</v>
      </c>
      <c r="I1625" s="18" t="s">
        <v>226</v>
      </c>
      <c r="J1625" s="211">
        <v>40</v>
      </c>
      <c r="K1625" s="17" t="s">
        <v>5324</v>
      </c>
      <c r="L1625" s="17" t="s">
        <v>5324</v>
      </c>
      <c r="M1625" s="17" t="s">
        <v>5323</v>
      </c>
      <c r="N1625" s="17" t="s">
        <v>5323</v>
      </c>
      <c r="O1625" s="16" t="s">
        <v>4</v>
      </c>
    </row>
    <row r="1626" spans="1:15" ht="27" customHeight="1">
      <c r="A1626" s="11"/>
      <c r="B1626" s="12">
        <v>1623</v>
      </c>
      <c r="C1626" s="28" t="s">
        <v>4520</v>
      </c>
      <c r="D1626" s="175" t="s">
        <v>4521</v>
      </c>
      <c r="E1626" s="176" t="s">
        <v>4367</v>
      </c>
      <c r="F1626" s="46" t="s">
        <v>4</v>
      </c>
      <c r="G1626" s="29" t="s">
        <v>4522</v>
      </c>
      <c r="H1626" s="29" t="s">
        <v>5327</v>
      </c>
      <c r="I1626" s="30" t="s">
        <v>38</v>
      </c>
      <c r="J1626" s="209">
        <v>40</v>
      </c>
      <c r="K1626" s="29" t="s">
        <v>5322</v>
      </c>
      <c r="L1626" s="29" t="s">
        <v>5321</v>
      </c>
      <c r="M1626" s="29" t="s">
        <v>5323</v>
      </c>
      <c r="N1626" s="29" t="s">
        <v>5323</v>
      </c>
      <c r="O1626" s="46" t="s">
        <v>4</v>
      </c>
    </row>
    <row r="1627" spans="1:15" ht="27" customHeight="1">
      <c r="A1627" s="11"/>
      <c r="B1627" s="12">
        <v>1624</v>
      </c>
      <c r="C1627" s="13" t="s">
        <v>4523</v>
      </c>
      <c r="D1627" s="175" t="s">
        <v>4524</v>
      </c>
      <c r="E1627" s="176" t="s">
        <v>65</v>
      </c>
      <c r="F1627" s="16" t="s">
        <v>4</v>
      </c>
      <c r="G1627" s="17" t="s">
        <v>4525</v>
      </c>
      <c r="H1627" s="17" t="s">
        <v>5336</v>
      </c>
      <c r="I1627" s="18" t="s">
        <v>6</v>
      </c>
      <c r="J1627" s="211">
        <v>40</v>
      </c>
      <c r="K1627" s="17" t="s">
        <v>5331</v>
      </c>
      <c r="L1627" s="17" t="s">
        <v>5332</v>
      </c>
      <c r="M1627" s="17" t="s">
        <v>5323</v>
      </c>
      <c r="N1627" s="17" t="s">
        <v>5323</v>
      </c>
      <c r="O1627" s="16" t="s">
        <v>4</v>
      </c>
    </row>
    <row r="1628" spans="1:15" ht="27" customHeight="1">
      <c r="A1628" s="11"/>
      <c r="B1628" s="12">
        <v>1625</v>
      </c>
      <c r="C1628" s="28" t="s">
        <v>6729</v>
      </c>
      <c r="D1628" s="175" t="s">
        <v>4527</v>
      </c>
      <c r="E1628" s="176" t="s">
        <v>4367</v>
      </c>
      <c r="F1628" s="46" t="s">
        <v>4</v>
      </c>
      <c r="G1628" s="29" t="s">
        <v>4528</v>
      </c>
      <c r="H1628" s="29" t="s">
        <v>5334</v>
      </c>
      <c r="I1628" s="30" t="s">
        <v>38</v>
      </c>
      <c r="J1628" s="209">
        <v>40</v>
      </c>
      <c r="K1628" s="29" t="s">
        <v>5322</v>
      </c>
      <c r="L1628" s="29" t="s">
        <v>5321</v>
      </c>
      <c r="M1628" s="29" t="s">
        <v>5323</v>
      </c>
      <c r="N1628" s="29" t="s">
        <v>5323</v>
      </c>
      <c r="O1628" s="46" t="s">
        <v>4</v>
      </c>
    </row>
    <row r="1629" spans="1:15" ht="27" customHeight="1">
      <c r="A1629" s="33"/>
      <c r="B1629" s="12">
        <v>1626</v>
      </c>
      <c r="C1629" s="13" t="s">
        <v>6730</v>
      </c>
      <c r="D1629" s="175" t="s">
        <v>4530</v>
      </c>
      <c r="E1629" s="176" t="s">
        <v>59</v>
      </c>
      <c r="F1629" s="16" t="s">
        <v>4</v>
      </c>
      <c r="G1629" s="17" t="s">
        <v>4531</v>
      </c>
      <c r="H1629" s="17" t="s">
        <v>5327</v>
      </c>
      <c r="I1629" s="18" t="s">
        <v>61</v>
      </c>
      <c r="J1629" s="211">
        <v>40</v>
      </c>
      <c r="K1629" s="17" t="s">
        <v>5338</v>
      </c>
      <c r="L1629" s="17" t="s">
        <v>5337</v>
      </c>
      <c r="M1629" s="17" t="s">
        <v>5323</v>
      </c>
      <c r="N1629" s="17" t="s">
        <v>5323</v>
      </c>
      <c r="O1629" s="16" t="s">
        <v>4</v>
      </c>
    </row>
    <row r="1630" spans="1:15" ht="27" customHeight="1">
      <c r="A1630" s="11"/>
      <c r="B1630" s="12">
        <v>1627</v>
      </c>
      <c r="C1630" s="28" t="s">
        <v>6731</v>
      </c>
      <c r="D1630" s="175" t="s">
        <v>4533</v>
      </c>
      <c r="E1630" s="176" t="s">
        <v>3</v>
      </c>
      <c r="F1630" s="46" t="s">
        <v>4</v>
      </c>
      <c r="G1630" s="29" t="s">
        <v>4534</v>
      </c>
      <c r="H1630" s="29" t="s">
        <v>5359</v>
      </c>
      <c r="I1630" s="30" t="s">
        <v>22</v>
      </c>
      <c r="J1630" s="209">
        <v>40</v>
      </c>
      <c r="K1630" s="29" t="s">
        <v>5332</v>
      </c>
      <c r="L1630" s="29" t="s">
        <v>5331</v>
      </c>
      <c r="M1630" s="29" t="s">
        <v>5323</v>
      </c>
      <c r="N1630" s="29" t="s">
        <v>5323</v>
      </c>
      <c r="O1630" s="46" t="s">
        <v>4</v>
      </c>
    </row>
    <row r="1631" spans="1:15" ht="27" customHeight="1">
      <c r="A1631" s="11"/>
      <c r="B1631" s="12">
        <v>1628</v>
      </c>
      <c r="C1631" s="13" t="s">
        <v>6732</v>
      </c>
      <c r="D1631" s="175" t="s">
        <v>4536</v>
      </c>
      <c r="E1631" s="176" t="s">
        <v>4367</v>
      </c>
      <c r="F1631" s="16" t="s">
        <v>4</v>
      </c>
      <c r="G1631" s="17" t="s">
        <v>4537</v>
      </c>
      <c r="H1631" s="17" t="s">
        <v>5334</v>
      </c>
      <c r="I1631" s="18" t="s">
        <v>8</v>
      </c>
      <c r="J1631" s="211">
        <v>40</v>
      </c>
      <c r="K1631" s="17" t="s">
        <v>5321</v>
      </c>
      <c r="L1631" s="17" t="s">
        <v>5322</v>
      </c>
      <c r="M1631" s="17" t="s">
        <v>5323</v>
      </c>
      <c r="N1631" s="17" t="s">
        <v>5323</v>
      </c>
      <c r="O1631" s="16" t="s">
        <v>4</v>
      </c>
    </row>
    <row r="1632" spans="1:15" ht="27" customHeight="1">
      <c r="A1632" s="11"/>
      <c r="B1632" s="12">
        <v>1629</v>
      </c>
      <c r="C1632" s="28" t="s">
        <v>6733</v>
      </c>
      <c r="D1632" s="175" t="s">
        <v>4539</v>
      </c>
      <c r="E1632" s="176" t="s">
        <v>65</v>
      </c>
      <c r="F1632" s="46" t="s">
        <v>4</v>
      </c>
      <c r="G1632" s="29" t="s">
        <v>4540</v>
      </c>
      <c r="H1632" s="29" t="s">
        <v>5336</v>
      </c>
      <c r="I1632" s="30" t="s">
        <v>8</v>
      </c>
      <c r="J1632" s="209">
        <v>40</v>
      </c>
      <c r="K1632" s="29" t="s">
        <v>5321</v>
      </c>
      <c r="L1632" s="29" t="s">
        <v>5322</v>
      </c>
      <c r="M1632" s="29" t="s">
        <v>5323</v>
      </c>
      <c r="N1632" s="29" t="s">
        <v>5323</v>
      </c>
      <c r="O1632" s="46" t="s">
        <v>4</v>
      </c>
    </row>
    <row r="1633" spans="1:15" ht="27" customHeight="1">
      <c r="A1633" s="11"/>
      <c r="B1633" s="12">
        <v>1630</v>
      </c>
      <c r="C1633" s="13" t="s">
        <v>4541</v>
      </c>
      <c r="D1633" s="175" t="s">
        <v>3638</v>
      </c>
      <c r="E1633" s="176" t="s">
        <v>65</v>
      </c>
      <c r="F1633" s="16" t="s">
        <v>4</v>
      </c>
      <c r="G1633" s="17" t="s">
        <v>4542</v>
      </c>
      <c r="H1633" s="17" t="s">
        <v>5320</v>
      </c>
      <c r="I1633" s="18" t="s">
        <v>6</v>
      </c>
      <c r="J1633" s="211">
        <v>40</v>
      </c>
      <c r="K1633" s="17" t="s">
        <v>5331</v>
      </c>
      <c r="L1633" s="17" t="s">
        <v>5332</v>
      </c>
      <c r="M1633" s="17" t="s">
        <v>5323</v>
      </c>
      <c r="N1633" s="17" t="s">
        <v>5323</v>
      </c>
      <c r="O1633" s="16" t="s">
        <v>4</v>
      </c>
    </row>
    <row r="1634" spans="1:15" ht="27" customHeight="1">
      <c r="A1634" s="33"/>
      <c r="B1634" s="12">
        <v>1631</v>
      </c>
      <c r="C1634" s="28" t="s">
        <v>4543</v>
      </c>
      <c r="D1634" s="175" t="s">
        <v>4544</v>
      </c>
      <c r="E1634" s="176" t="s">
        <v>59</v>
      </c>
      <c r="F1634" s="46" t="s">
        <v>4</v>
      </c>
      <c r="G1634" s="29" t="s">
        <v>4545</v>
      </c>
      <c r="H1634" s="29" t="s">
        <v>5351</v>
      </c>
      <c r="I1634" s="30" t="s">
        <v>14</v>
      </c>
      <c r="J1634" s="209">
        <v>40</v>
      </c>
      <c r="K1634" s="29" t="s">
        <v>5328</v>
      </c>
      <c r="L1634" s="29" t="s">
        <v>5329</v>
      </c>
      <c r="M1634" s="29" t="s">
        <v>5323</v>
      </c>
      <c r="N1634" s="29" t="s">
        <v>5323</v>
      </c>
      <c r="O1634" s="46" t="s">
        <v>4</v>
      </c>
    </row>
    <row r="1635" spans="1:15" ht="27" customHeight="1">
      <c r="A1635" s="11"/>
      <c r="B1635" s="12">
        <v>1632</v>
      </c>
      <c r="C1635" s="13" t="s">
        <v>4546</v>
      </c>
      <c r="D1635" s="175" t="s">
        <v>4547</v>
      </c>
      <c r="E1635" s="176" t="s">
        <v>59</v>
      </c>
      <c r="F1635" s="16" t="s">
        <v>4</v>
      </c>
      <c r="G1635" s="17" t="s">
        <v>4548</v>
      </c>
      <c r="H1635" s="17" t="s">
        <v>5335</v>
      </c>
      <c r="I1635" s="18" t="s">
        <v>226</v>
      </c>
      <c r="J1635" s="211">
        <v>40</v>
      </c>
      <c r="K1635" s="17" t="s">
        <v>5324</v>
      </c>
      <c r="L1635" s="17" t="s">
        <v>5324</v>
      </c>
      <c r="M1635" s="17" t="s">
        <v>5323</v>
      </c>
      <c r="N1635" s="17" t="s">
        <v>5323</v>
      </c>
      <c r="O1635" s="16" t="s">
        <v>4</v>
      </c>
    </row>
    <row r="1636" spans="1:15" ht="27" customHeight="1">
      <c r="A1636" s="11"/>
      <c r="B1636" s="12">
        <v>1633</v>
      </c>
      <c r="C1636" s="28" t="s">
        <v>4549</v>
      </c>
      <c r="D1636" s="175" t="s">
        <v>568</v>
      </c>
      <c r="E1636" s="176" t="s">
        <v>59</v>
      </c>
      <c r="F1636" s="46" t="s">
        <v>4</v>
      </c>
      <c r="G1636" s="29" t="s">
        <v>4550</v>
      </c>
      <c r="H1636" s="29" t="s">
        <v>5346</v>
      </c>
      <c r="I1636" s="30" t="s">
        <v>8</v>
      </c>
      <c r="J1636" s="209">
        <v>40</v>
      </c>
      <c r="K1636" s="29" t="s">
        <v>5321</v>
      </c>
      <c r="L1636" s="29" t="s">
        <v>5322</v>
      </c>
      <c r="M1636" s="29" t="s">
        <v>5323</v>
      </c>
      <c r="N1636" s="29" t="s">
        <v>5323</v>
      </c>
      <c r="O1636" s="46" t="s">
        <v>4</v>
      </c>
    </row>
    <row r="1637" spans="1:15" ht="27" customHeight="1">
      <c r="A1637" s="11"/>
      <c r="B1637" s="12">
        <v>1634</v>
      </c>
      <c r="C1637" s="13" t="s">
        <v>4551</v>
      </c>
      <c r="D1637" s="175" t="s">
        <v>4552</v>
      </c>
      <c r="E1637" s="176" t="s">
        <v>59</v>
      </c>
      <c r="F1637" s="16" t="s">
        <v>4</v>
      </c>
      <c r="G1637" s="17" t="s">
        <v>4553</v>
      </c>
      <c r="H1637" s="17" t="s">
        <v>5320</v>
      </c>
      <c r="I1637" s="18" t="s">
        <v>110</v>
      </c>
      <c r="J1637" s="211">
        <v>40</v>
      </c>
      <c r="K1637" s="17" t="s">
        <v>5344</v>
      </c>
      <c r="L1637" s="17" t="s">
        <v>5343</v>
      </c>
      <c r="M1637" s="17" t="s">
        <v>5323</v>
      </c>
      <c r="N1637" s="17" t="s">
        <v>5323</v>
      </c>
      <c r="O1637" s="16" t="s">
        <v>4</v>
      </c>
    </row>
    <row r="1638" spans="1:15" ht="27" customHeight="1">
      <c r="A1638" s="11"/>
      <c r="B1638" s="12">
        <v>1635</v>
      </c>
      <c r="C1638" s="28" t="s">
        <v>6734</v>
      </c>
      <c r="D1638" s="175" t="s">
        <v>4555</v>
      </c>
      <c r="E1638" s="176" t="s">
        <v>4367</v>
      </c>
      <c r="F1638" s="46" t="s">
        <v>4</v>
      </c>
      <c r="G1638" s="29" t="s">
        <v>4556</v>
      </c>
      <c r="H1638" s="29" t="s">
        <v>5351</v>
      </c>
      <c r="I1638" s="30" t="s">
        <v>14</v>
      </c>
      <c r="J1638" s="209">
        <v>40</v>
      </c>
      <c r="K1638" s="29" t="s">
        <v>5328</v>
      </c>
      <c r="L1638" s="29" t="s">
        <v>5329</v>
      </c>
      <c r="M1638" s="29" t="s">
        <v>5323</v>
      </c>
      <c r="N1638" s="29" t="s">
        <v>5323</v>
      </c>
      <c r="O1638" s="46" t="s">
        <v>4</v>
      </c>
    </row>
    <row r="1639" spans="1:15" ht="27" customHeight="1">
      <c r="A1639" s="33"/>
      <c r="B1639" s="12">
        <v>1636</v>
      </c>
      <c r="C1639" s="13" t="s">
        <v>6735</v>
      </c>
      <c r="D1639" s="175" t="s">
        <v>4558</v>
      </c>
      <c r="E1639" s="176" t="s">
        <v>59</v>
      </c>
      <c r="F1639" s="16" t="s">
        <v>4</v>
      </c>
      <c r="G1639" s="17" t="s">
        <v>4559</v>
      </c>
      <c r="H1639" s="17" t="s">
        <v>5335</v>
      </c>
      <c r="I1639" s="18" t="s">
        <v>146</v>
      </c>
      <c r="J1639" s="211">
        <v>40</v>
      </c>
      <c r="K1639" s="17" t="s">
        <v>5348</v>
      </c>
      <c r="L1639" s="17" t="s">
        <v>5349</v>
      </c>
      <c r="M1639" s="17" t="s">
        <v>5323</v>
      </c>
      <c r="N1639" s="17" t="s">
        <v>5323</v>
      </c>
      <c r="O1639" s="16" t="s">
        <v>4</v>
      </c>
    </row>
    <row r="1640" spans="1:15" ht="27" customHeight="1">
      <c r="A1640" s="11"/>
      <c r="B1640" s="12">
        <v>1637</v>
      </c>
      <c r="C1640" s="28" t="s">
        <v>6736</v>
      </c>
      <c r="D1640" s="175" t="s">
        <v>4561</v>
      </c>
      <c r="E1640" s="176" t="s">
        <v>4367</v>
      </c>
      <c r="F1640" s="46" t="s">
        <v>4</v>
      </c>
      <c r="G1640" s="29" t="s">
        <v>4562</v>
      </c>
      <c r="H1640" s="29" t="s">
        <v>5346</v>
      </c>
      <c r="I1640" s="30" t="s">
        <v>38</v>
      </c>
      <c r="J1640" s="209">
        <v>40</v>
      </c>
      <c r="K1640" s="29" t="s">
        <v>5322</v>
      </c>
      <c r="L1640" s="29" t="s">
        <v>5331</v>
      </c>
      <c r="M1640" s="29" t="s">
        <v>5323</v>
      </c>
      <c r="N1640" s="29" t="s">
        <v>5356</v>
      </c>
      <c r="O1640" s="46" t="s">
        <v>4</v>
      </c>
    </row>
    <row r="1641" spans="1:15" ht="27" customHeight="1">
      <c r="A1641" s="11"/>
      <c r="B1641" s="12">
        <v>1638</v>
      </c>
      <c r="C1641" s="13" t="s">
        <v>6737</v>
      </c>
      <c r="D1641" s="175" t="s">
        <v>4564</v>
      </c>
      <c r="E1641" s="176" t="s">
        <v>4367</v>
      </c>
      <c r="F1641" s="16" t="s">
        <v>4</v>
      </c>
      <c r="G1641" s="17" t="s">
        <v>4565</v>
      </c>
      <c r="H1641" s="17" t="s">
        <v>5359</v>
      </c>
      <c r="I1641" s="18" t="s">
        <v>24</v>
      </c>
      <c r="J1641" s="211">
        <v>40</v>
      </c>
      <c r="K1641" s="17" t="s">
        <v>5329</v>
      </c>
      <c r="L1641" s="17" t="s">
        <v>5328</v>
      </c>
      <c r="M1641" s="17" t="s">
        <v>5323</v>
      </c>
      <c r="N1641" s="17" t="s">
        <v>5323</v>
      </c>
      <c r="O1641" s="16" t="s">
        <v>4</v>
      </c>
    </row>
    <row r="1642" spans="1:15" ht="27" customHeight="1">
      <c r="A1642" s="11"/>
      <c r="B1642" s="12">
        <v>1639</v>
      </c>
      <c r="C1642" s="28" t="s">
        <v>6738</v>
      </c>
      <c r="D1642" s="175" t="s">
        <v>4567</v>
      </c>
      <c r="E1642" s="176" t="s">
        <v>4367</v>
      </c>
      <c r="F1642" s="46" t="s">
        <v>4</v>
      </c>
      <c r="G1642" s="29" t="s">
        <v>4568</v>
      </c>
      <c r="H1642" s="29" t="s">
        <v>5327</v>
      </c>
      <c r="I1642" s="30" t="s">
        <v>6</v>
      </c>
      <c r="J1642" s="209">
        <v>40</v>
      </c>
      <c r="K1642" s="29" t="s">
        <v>5331</v>
      </c>
      <c r="L1642" s="29" t="s">
        <v>5332</v>
      </c>
      <c r="M1642" s="29" t="s">
        <v>5323</v>
      </c>
      <c r="N1642" s="29" t="s">
        <v>5323</v>
      </c>
      <c r="O1642" s="46" t="s">
        <v>4</v>
      </c>
    </row>
    <row r="1643" spans="1:15" ht="27" customHeight="1">
      <c r="A1643" s="11"/>
      <c r="B1643" s="12">
        <v>1640</v>
      </c>
      <c r="C1643" s="13" t="s">
        <v>4569</v>
      </c>
      <c r="D1643" s="175" t="s">
        <v>4570</v>
      </c>
      <c r="E1643" s="176" t="s">
        <v>65</v>
      </c>
      <c r="F1643" s="16" t="s">
        <v>4</v>
      </c>
      <c r="G1643" s="17" t="s">
        <v>4571</v>
      </c>
      <c r="H1643" s="17" t="s">
        <v>5334</v>
      </c>
      <c r="I1643" s="18" t="s">
        <v>22</v>
      </c>
      <c r="J1643" s="211">
        <v>40</v>
      </c>
      <c r="K1643" s="17" t="s">
        <v>5332</v>
      </c>
      <c r="L1643" s="17" t="s">
        <v>5331</v>
      </c>
      <c r="M1643" s="17" t="s">
        <v>5323</v>
      </c>
      <c r="N1643" s="17" t="s">
        <v>5323</v>
      </c>
      <c r="O1643" s="16" t="s">
        <v>4</v>
      </c>
    </row>
    <row r="1644" spans="1:15" ht="27" customHeight="1">
      <c r="A1644" s="20"/>
      <c r="B1644" s="12">
        <v>1641</v>
      </c>
      <c r="C1644" s="28" t="s">
        <v>4572</v>
      </c>
      <c r="D1644" s="175" t="s">
        <v>4573</v>
      </c>
      <c r="E1644" s="176" t="s">
        <v>47</v>
      </c>
      <c r="F1644" s="46" t="s">
        <v>4</v>
      </c>
      <c r="G1644" s="29" t="s">
        <v>4574</v>
      </c>
      <c r="H1644" s="29" t="s">
        <v>5336</v>
      </c>
      <c r="I1644" s="30" t="s">
        <v>22</v>
      </c>
      <c r="J1644" s="209">
        <v>40</v>
      </c>
      <c r="K1644" s="29" t="s">
        <v>5332</v>
      </c>
      <c r="L1644" s="29" t="s">
        <v>5331</v>
      </c>
      <c r="M1644" s="29" t="s">
        <v>5323</v>
      </c>
      <c r="N1644" s="29" t="s">
        <v>5323</v>
      </c>
      <c r="O1644" s="46" t="s">
        <v>4</v>
      </c>
    </row>
    <row r="1645" spans="1:15" ht="27" customHeight="1">
      <c r="A1645" s="11"/>
      <c r="B1645" s="12">
        <v>1642</v>
      </c>
      <c r="C1645" s="13" t="s">
        <v>4575</v>
      </c>
      <c r="D1645" s="175" t="s">
        <v>4576</v>
      </c>
      <c r="E1645" s="176" t="s">
        <v>47</v>
      </c>
      <c r="F1645" s="16" t="s">
        <v>4</v>
      </c>
      <c r="G1645" s="17" t="s">
        <v>4577</v>
      </c>
      <c r="H1645" s="17" t="s">
        <v>5335</v>
      </c>
      <c r="I1645" s="18" t="s">
        <v>226</v>
      </c>
      <c r="J1645" s="211">
        <v>40</v>
      </c>
      <c r="K1645" s="17" t="s">
        <v>5324</v>
      </c>
      <c r="L1645" s="17" t="s">
        <v>5324</v>
      </c>
      <c r="M1645" s="17" t="s">
        <v>5323</v>
      </c>
      <c r="N1645" s="17" t="s">
        <v>5323</v>
      </c>
      <c r="O1645" s="16" t="s">
        <v>4</v>
      </c>
    </row>
    <row r="1646" spans="1:15" ht="27" customHeight="1">
      <c r="A1646" s="11"/>
      <c r="B1646" s="12">
        <v>1643</v>
      </c>
      <c r="C1646" s="28" t="s">
        <v>4578</v>
      </c>
      <c r="D1646" s="175" t="s">
        <v>4017</v>
      </c>
      <c r="E1646" s="176" t="s">
        <v>3</v>
      </c>
      <c r="F1646" s="46" t="s">
        <v>4</v>
      </c>
      <c r="G1646" s="29" t="s">
        <v>4579</v>
      </c>
      <c r="H1646" s="29" t="s">
        <v>5346</v>
      </c>
      <c r="I1646" s="30" t="s">
        <v>155</v>
      </c>
      <c r="J1646" s="209">
        <v>40</v>
      </c>
      <c r="K1646" s="29" t="s">
        <v>5337</v>
      </c>
      <c r="L1646" s="29" t="s">
        <v>5331</v>
      </c>
      <c r="M1646" s="29" t="s">
        <v>5323</v>
      </c>
      <c r="N1646" s="29" t="s">
        <v>5392</v>
      </c>
      <c r="O1646" s="46" t="s">
        <v>4</v>
      </c>
    </row>
    <row r="1647" spans="1:15" ht="27" customHeight="1">
      <c r="A1647" s="11"/>
      <c r="B1647" s="12">
        <v>1644</v>
      </c>
      <c r="C1647" s="13" t="s">
        <v>4580</v>
      </c>
      <c r="D1647" s="175" t="s">
        <v>4581</v>
      </c>
      <c r="E1647" s="176" t="s">
        <v>65</v>
      </c>
      <c r="F1647" s="16" t="s">
        <v>4</v>
      </c>
      <c r="G1647" s="17" t="s">
        <v>4582</v>
      </c>
      <c r="H1647" s="17" t="s">
        <v>5335</v>
      </c>
      <c r="I1647" s="18" t="s">
        <v>226</v>
      </c>
      <c r="J1647" s="211">
        <v>40</v>
      </c>
      <c r="K1647" s="17" t="s">
        <v>5324</v>
      </c>
      <c r="L1647" s="17" t="s">
        <v>5324</v>
      </c>
      <c r="M1647" s="17" t="s">
        <v>5323</v>
      </c>
      <c r="N1647" s="17" t="s">
        <v>5323</v>
      </c>
      <c r="O1647" s="16" t="s">
        <v>4</v>
      </c>
    </row>
    <row r="1648" spans="1:15" ht="27" customHeight="1">
      <c r="A1648" s="11"/>
      <c r="B1648" s="12">
        <v>1645</v>
      </c>
      <c r="C1648" s="28" t="s">
        <v>6739</v>
      </c>
      <c r="D1648" s="175" t="s">
        <v>4584</v>
      </c>
      <c r="E1648" s="176" t="s">
        <v>47</v>
      </c>
      <c r="F1648" s="46" t="s">
        <v>4</v>
      </c>
      <c r="G1648" s="29" t="s">
        <v>4585</v>
      </c>
      <c r="H1648" s="29" t="s">
        <v>5346</v>
      </c>
      <c r="I1648" s="30" t="s">
        <v>56</v>
      </c>
      <c r="J1648" s="209">
        <v>40</v>
      </c>
      <c r="K1648" s="29" t="s">
        <v>5339</v>
      </c>
      <c r="L1648" s="29" t="s">
        <v>5340</v>
      </c>
      <c r="M1648" s="29" t="s">
        <v>5323</v>
      </c>
      <c r="N1648" s="29" t="s">
        <v>5323</v>
      </c>
      <c r="O1648" s="46" t="s">
        <v>4</v>
      </c>
    </row>
    <row r="1649" spans="1:15" ht="27" customHeight="1">
      <c r="A1649" s="33"/>
      <c r="B1649" s="12">
        <v>1646</v>
      </c>
      <c r="C1649" s="13" t="s">
        <v>6740</v>
      </c>
      <c r="D1649" s="175" t="s">
        <v>4587</v>
      </c>
      <c r="E1649" s="176" t="s">
        <v>47</v>
      </c>
      <c r="F1649" s="16" t="s">
        <v>4</v>
      </c>
      <c r="G1649" s="17" t="s">
        <v>4588</v>
      </c>
      <c r="H1649" s="17" t="s">
        <v>5335</v>
      </c>
      <c r="I1649" s="18" t="s">
        <v>38</v>
      </c>
      <c r="J1649" s="211">
        <v>40</v>
      </c>
      <c r="K1649" s="17" t="s">
        <v>5322</v>
      </c>
      <c r="L1649" s="17" t="s">
        <v>5332</v>
      </c>
      <c r="M1649" s="17" t="s">
        <v>5323</v>
      </c>
      <c r="N1649" s="17" t="s">
        <v>5419</v>
      </c>
      <c r="O1649" s="16" t="s">
        <v>4</v>
      </c>
    </row>
    <row r="1650" spans="1:15" ht="27" customHeight="1">
      <c r="A1650" s="11"/>
      <c r="B1650" s="12">
        <v>1647</v>
      </c>
      <c r="C1650" s="28" t="s">
        <v>6741</v>
      </c>
      <c r="D1650" s="175" t="s">
        <v>4590</v>
      </c>
      <c r="E1650" s="176" t="s">
        <v>65</v>
      </c>
      <c r="F1650" s="46" t="s">
        <v>4</v>
      </c>
      <c r="G1650" s="29" t="s">
        <v>4591</v>
      </c>
      <c r="H1650" s="29" t="s">
        <v>5359</v>
      </c>
      <c r="I1650" s="30" t="s">
        <v>8</v>
      </c>
      <c r="J1650" s="209">
        <v>40</v>
      </c>
      <c r="K1650" s="29" t="s">
        <v>5321</v>
      </c>
      <c r="L1650" s="29" t="s">
        <v>5322</v>
      </c>
      <c r="M1650" s="29" t="s">
        <v>5323</v>
      </c>
      <c r="N1650" s="29" t="s">
        <v>5323</v>
      </c>
      <c r="O1650" s="46" t="s">
        <v>4</v>
      </c>
    </row>
    <row r="1651" spans="1:15" ht="27" customHeight="1">
      <c r="A1651" s="11"/>
      <c r="B1651" s="12">
        <v>1648</v>
      </c>
      <c r="C1651" s="13" t="s">
        <v>6742</v>
      </c>
      <c r="D1651" s="175" t="s">
        <v>4593</v>
      </c>
      <c r="E1651" s="176" t="s">
        <v>47</v>
      </c>
      <c r="F1651" s="16" t="s">
        <v>4</v>
      </c>
      <c r="G1651" s="17" t="s">
        <v>4594</v>
      </c>
      <c r="H1651" s="17" t="s">
        <v>5327</v>
      </c>
      <c r="I1651" s="18" t="s">
        <v>22</v>
      </c>
      <c r="J1651" s="211">
        <v>40</v>
      </c>
      <c r="K1651" s="17" t="s">
        <v>5332</v>
      </c>
      <c r="L1651" s="17" t="s">
        <v>5331</v>
      </c>
      <c r="M1651" s="17" t="s">
        <v>5323</v>
      </c>
      <c r="N1651" s="17" t="s">
        <v>5323</v>
      </c>
      <c r="O1651" s="16" t="s">
        <v>4</v>
      </c>
    </row>
    <row r="1652" spans="1:15" ht="27" customHeight="1">
      <c r="A1652" s="11"/>
      <c r="B1652" s="12">
        <v>1649</v>
      </c>
      <c r="C1652" s="28" t="s">
        <v>6743</v>
      </c>
      <c r="D1652" s="175" t="s">
        <v>4596</v>
      </c>
      <c r="E1652" s="176" t="s">
        <v>47</v>
      </c>
      <c r="F1652" s="46" t="s">
        <v>4</v>
      </c>
      <c r="G1652" s="29" t="s">
        <v>4597</v>
      </c>
      <c r="H1652" s="29" t="s">
        <v>5320</v>
      </c>
      <c r="I1652" s="30" t="s">
        <v>24</v>
      </c>
      <c r="J1652" s="209">
        <v>40</v>
      </c>
      <c r="K1652" s="29" t="s">
        <v>5329</v>
      </c>
      <c r="L1652" s="29" t="s">
        <v>5328</v>
      </c>
      <c r="M1652" s="29" t="s">
        <v>5323</v>
      </c>
      <c r="N1652" s="29" t="s">
        <v>5323</v>
      </c>
      <c r="O1652" s="46" t="s">
        <v>4</v>
      </c>
    </row>
    <row r="1653" spans="1:15" ht="27" customHeight="1">
      <c r="A1653" s="11"/>
      <c r="B1653" s="12">
        <v>1650</v>
      </c>
      <c r="C1653" s="13" t="s">
        <v>4598</v>
      </c>
      <c r="D1653" s="175" t="s">
        <v>4599</v>
      </c>
      <c r="E1653" s="176" t="s">
        <v>3</v>
      </c>
      <c r="F1653" s="16" t="s">
        <v>4</v>
      </c>
      <c r="G1653" s="17" t="s">
        <v>4600</v>
      </c>
      <c r="H1653" s="17" t="s">
        <v>5359</v>
      </c>
      <c r="I1653" s="18" t="s">
        <v>14</v>
      </c>
      <c r="J1653" s="211">
        <v>40</v>
      </c>
      <c r="K1653" s="17" t="s">
        <v>5328</v>
      </c>
      <c r="L1653" s="17" t="s">
        <v>5329</v>
      </c>
      <c r="M1653" s="17" t="s">
        <v>5323</v>
      </c>
      <c r="N1653" s="17" t="s">
        <v>5323</v>
      </c>
      <c r="O1653" s="16" t="s">
        <v>4</v>
      </c>
    </row>
    <row r="1654" spans="1:15" ht="27" customHeight="1">
      <c r="A1654" s="33"/>
      <c r="B1654" s="12">
        <v>1651</v>
      </c>
      <c r="C1654" s="28" t="s">
        <v>4601</v>
      </c>
      <c r="D1654" s="175" t="s">
        <v>4602</v>
      </c>
      <c r="E1654" s="176" t="s">
        <v>65</v>
      </c>
      <c r="F1654" s="46" t="s">
        <v>4</v>
      </c>
      <c r="G1654" s="29" t="s">
        <v>4603</v>
      </c>
      <c r="H1654" s="29" t="s">
        <v>5320</v>
      </c>
      <c r="I1654" s="30" t="s">
        <v>36</v>
      </c>
      <c r="J1654" s="209">
        <v>40</v>
      </c>
      <c r="K1654" s="29" t="s">
        <v>5343</v>
      </c>
      <c r="L1654" s="29" t="s">
        <v>5344</v>
      </c>
      <c r="M1654" s="29" t="s">
        <v>5323</v>
      </c>
      <c r="N1654" s="29" t="s">
        <v>5323</v>
      </c>
      <c r="O1654" s="46" t="s">
        <v>4</v>
      </c>
    </row>
    <row r="1655" spans="1:15" ht="27" customHeight="1">
      <c r="A1655" s="11"/>
      <c r="B1655" s="12">
        <v>1652</v>
      </c>
      <c r="C1655" s="13" t="s">
        <v>4604</v>
      </c>
      <c r="D1655" s="175" t="s">
        <v>4605</v>
      </c>
      <c r="E1655" s="176" t="s">
        <v>47</v>
      </c>
      <c r="F1655" s="16" t="s">
        <v>4</v>
      </c>
      <c r="G1655" s="17" t="s">
        <v>4606</v>
      </c>
      <c r="H1655" s="17" t="s">
        <v>5359</v>
      </c>
      <c r="I1655" s="18" t="s">
        <v>129</v>
      </c>
      <c r="J1655" s="211">
        <v>40</v>
      </c>
      <c r="K1655" s="17" t="s">
        <v>5342</v>
      </c>
      <c r="L1655" s="17" t="s">
        <v>5329</v>
      </c>
      <c r="M1655" s="17" t="s">
        <v>5323</v>
      </c>
      <c r="N1655" s="17" t="s">
        <v>5392</v>
      </c>
      <c r="O1655" s="16" t="s">
        <v>4</v>
      </c>
    </row>
    <row r="1656" spans="1:15" ht="27" customHeight="1">
      <c r="A1656" s="11"/>
      <c r="B1656" s="12">
        <v>1653</v>
      </c>
      <c r="C1656" s="28" t="s">
        <v>4607</v>
      </c>
      <c r="D1656" s="175" t="s">
        <v>4608</v>
      </c>
      <c r="E1656" s="176" t="s">
        <v>47</v>
      </c>
      <c r="F1656" s="46" t="s">
        <v>4</v>
      </c>
      <c r="G1656" s="29" t="s">
        <v>4609</v>
      </c>
      <c r="H1656" s="29" t="s">
        <v>5320</v>
      </c>
      <c r="I1656" s="30" t="s">
        <v>61</v>
      </c>
      <c r="J1656" s="209">
        <v>40</v>
      </c>
      <c r="K1656" s="29" t="s">
        <v>5338</v>
      </c>
      <c r="L1656" s="29" t="s">
        <v>5337</v>
      </c>
      <c r="M1656" s="29" t="s">
        <v>5323</v>
      </c>
      <c r="N1656" s="29" t="s">
        <v>5323</v>
      </c>
      <c r="O1656" s="46" t="s">
        <v>4</v>
      </c>
    </row>
    <row r="1657" spans="1:15" ht="27" customHeight="1">
      <c r="A1657" s="11"/>
      <c r="B1657" s="12">
        <v>1654</v>
      </c>
      <c r="C1657" s="13" t="s">
        <v>4610</v>
      </c>
      <c r="D1657" s="175" t="s">
        <v>4611</v>
      </c>
      <c r="E1657" s="176" t="s">
        <v>4367</v>
      </c>
      <c r="F1657" s="16" t="s">
        <v>4</v>
      </c>
      <c r="G1657" s="17" t="s">
        <v>4612</v>
      </c>
      <c r="H1657" s="17" t="s">
        <v>5351</v>
      </c>
      <c r="I1657" s="18" t="s">
        <v>24</v>
      </c>
      <c r="J1657" s="211">
        <v>40</v>
      </c>
      <c r="K1657" s="17" t="s">
        <v>5329</v>
      </c>
      <c r="L1657" s="17" t="s">
        <v>5328</v>
      </c>
      <c r="M1657" s="17" t="s">
        <v>5323</v>
      </c>
      <c r="N1657" s="17" t="s">
        <v>5323</v>
      </c>
      <c r="O1657" s="16" t="s">
        <v>4</v>
      </c>
    </row>
    <row r="1658" spans="1:15" ht="27" customHeight="1">
      <c r="A1658" s="11"/>
      <c r="B1658" s="12">
        <v>1655</v>
      </c>
      <c r="C1658" s="28" t="s">
        <v>6744</v>
      </c>
      <c r="D1658" s="175" t="s">
        <v>4614</v>
      </c>
      <c r="E1658" s="176" t="s">
        <v>59</v>
      </c>
      <c r="F1658" s="46" t="s">
        <v>4</v>
      </c>
      <c r="G1658" s="29" t="s">
        <v>4615</v>
      </c>
      <c r="H1658" s="29" t="s">
        <v>5327</v>
      </c>
      <c r="I1658" s="30" t="s">
        <v>25</v>
      </c>
      <c r="J1658" s="209">
        <v>40</v>
      </c>
      <c r="K1658" s="29" t="s">
        <v>5428</v>
      </c>
      <c r="L1658" s="29" t="s">
        <v>5427</v>
      </c>
      <c r="M1658" s="29" t="s">
        <v>5323</v>
      </c>
      <c r="N1658" s="29" t="s">
        <v>5323</v>
      </c>
      <c r="O1658" s="46" t="s">
        <v>4</v>
      </c>
    </row>
    <row r="1659" spans="1:15" ht="27" customHeight="1">
      <c r="A1659" s="33"/>
      <c r="B1659" s="12">
        <v>1656</v>
      </c>
      <c r="C1659" s="13" t="s">
        <v>6745</v>
      </c>
      <c r="D1659" s="175" t="s">
        <v>4617</v>
      </c>
      <c r="E1659" s="176" t="s">
        <v>3</v>
      </c>
      <c r="F1659" s="16" t="s">
        <v>4</v>
      </c>
      <c r="G1659" s="17" t="s">
        <v>4618</v>
      </c>
      <c r="H1659" s="17" t="s">
        <v>5351</v>
      </c>
      <c r="I1659" s="18" t="s">
        <v>114</v>
      </c>
      <c r="J1659" s="211">
        <v>40</v>
      </c>
      <c r="K1659" s="17" t="s">
        <v>5341</v>
      </c>
      <c r="L1659" s="17" t="s">
        <v>5340</v>
      </c>
      <c r="M1659" s="17" t="s">
        <v>5323</v>
      </c>
      <c r="N1659" s="17" t="s">
        <v>5356</v>
      </c>
      <c r="O1659" s="16" t="s">
        <v>4</v>
      </c>
    </row>
    <row r="1660" spans="1:15" ht="27" customHeight="1">
      <c r="A1660" s="11"/>
      <c r="B1660" s="12">
        <v>1657</v>
      </c>
      <c r="C1660" s="28" t="s">
        <v>6746</v>
      </c>
      <c r="D1660" s="175" t="s">
        <v>4620</v>
      </c>
      <c r="E1660" s="176" t="s">
        <v>59</v>
      </c>
      <c r="F1660" s="46" t="s">
        <v>4</v>
      </c>
      <c r="G1660" s="29" t="s">
        <v>4621</v>
      </c>
      <c r="H1660" s="29" t="s">
        <v>5327</v>
      </c>
      <c r="I1660" s="30" t="s">
        <v>114</v>
      </c>
      <c r="J1660" s="209">
        <v>40</v>
      </c>
      <c r="K1660" s="29" t="s">
        <v>5341</v>
      </c>
      <c r="L1660" s="29" t="s">
        <v>5340</v>
      </c>
      <c r="M1660" s="29" t="s">
        <v>5323</v>
      </c>
      <c r="N1660" s="29" t="s">
        <v>5356</v>
      </c>
      <c r="O1660" s="46" t="s">
        <v>4</v>
      </c>
    </row>
    <row r="1661" spans="1:15" ht="27" customHeight="1">
      <c r="A1661" s="11"/>
      <c r="B1661" s="12">
        <v>1658</v>
      </c>
      <c r="C1661" s="13" t="s">
        <v>6747</v>
      </c>
      <c r="D1661" s="175" t="s">
        <v>4623</v>
      </c>
      <c r="E1661" s="176" t="s">
        <v>47</v>
      </c>
      <c r="F1661" s="16" t="s">
        <v>4</v>
      </c>
      <c r="G1661" s="17" t="s">
        <v>4624</v>
      </c>
      <c r="H1661" s="17" t="s">
        <v>5351</v>
      </c>
      <c r="I1661" s="18" t="s">
        <v>38</v>
      </c>
      <c r="J1661" s="211">
        <v>40</v>
      </c>
      <c r="K1661" s="17" t="s">
        <v>5322</v>
      </c>
      <c r="L1661" s="17" t="s">
        <v>5321</v>
      </c>
      <c r="M1661" s="17" t="s">
        <v>5323</v>
      </c>
      <c r="N1661" s="17" t="s">
        <v>5323</v>
      </c>
      <c r="O1661" s="16" t="s">
        <v>4</v>
      </c>
    </row>
    <row r="1662" spans="1:15" ht="27" customHeight="1">
      <c r="A1662" s="11"/>
      <c r="B1662" s="12">
        <v>1659</v>
      </c>
      <c r="C1662" s="28" t="s">
        <v>6748</v>
      </c>
      <c r="D1662" s="175" t="s">
        <v>4626</v>
      </c>
      <c r="E1662" s="176" t="s">
        <v>65</v>
      </c>
      <c r="F1662" s="46" t="s">
        <v>4</v>
      </c>
      <c r="G1662" s="29" t="s">
        <v>4627</v>
      </c>
      <c r="H1662" s="29" t="s">
        <v>5334</v>
      </c>
      <c r="I1662" s="30" t="s">
        <v>22</v>
      </c>
      <c r="J1662" s="209">
        <v>40</v>
      </c>
      <c r="K1662" s="29" t="s">
        <v>5332</v>
      </c>
      <c r="L1662" s="29" t="s">
        <v>5331</v>
      </c>
      <c r="M1662" s="29" t="s">
        <v>5323</v>
      </c>
      <c r="N1662" s="29" t="s">
        <v>5323</v>
      </c>
      <c r="O1662" s="46" t="s">
        <v>4</v>
      </c>
    </row>
    <row r="1663" spans="1:15" ht="27" customHeight="1">
      <c r="A1663" s="11"/>
      <c r="B1663" s="12">
        <v>1660</v>
      </c>
      <c r="C1663" s="13" t="s">
        <v>4628</v>
      </c>
      <c r="D1663" s="175" t="s">
        <v>2026</v>
      </c>
      <c r="E1663" s="176" t="s">
        <v>59</v>
      </c>
      <c r="F1663" s="16" t="s">
        <v>4</v>
      </c>
      <c r="G1663" s="17" t="s">
        <v>4629</v>
      </c>
      <c r="H1663" s="17" t="s">
        <v>5336</v>
      </c>
      <c r="I1663" s="18" t="s">
        <v>30</v>
      </c>
      <c r="J1663" s="211">
        <v>40</v>
      </c>
      <c r="K1663" s="17" t="s">
        <v>5360</v>
      </c>
      <c r="L1663" s="17" t="s">
        <v>5361</v>
      </c>
      <c r="M1663" s="17" t="s">
        <v>5323</v>
      </c>
      <c r="N1663" s="17" t="s">
        <v>5323</v>
      </c>
      <c r="O1663" s="16" t="s">
        <v>4</v>
      </c>
    </row>
    <row r="1664" spans="1:15" ht="27" customHeight="1">
      <c r="A1664" s="20"/>
      <c r="B1664" s="12">
        <v>1661</v>
      </c>
      <c r="C1664" s="28" t="s">
        <v>4630</v>
      </c>
      <c r="D1664" s="175" t="s">
        <v>4631</v>
      </c>
      <c r="E1664" s="176" t="s">
        <v>47</v>
      </c>
      <c r="F1664" s="46" t="s">
        <v>4</v>
      </c>
      <c r="G1664" s="29" t="s">
        <v>4632</v>
      </c>
      <c r="H1664" s="29" t="s">
        <v>5334</v>
      </c>
      <c r="I1664" s="30" t="s">
        <v>8</v>
      </c>
      <c r="J1664" s="209">
        <v>40</v>
      </c>
      <c r="K1664" s="29" t="s">
        <v>5321</v>
      </c>
      <c r="L1664" s="29" t="s">
        <v>5322</v>
      </c>
      <c r="M1664" s="29" t="s">
        <v>5323</v>
      </c>
      <c r="N1664" s="29" t="s">
        <v>5323</v>
      </c>
      <c r="O1664" s="46" t="s">
        <v>4</v>
      </c>
    </row>
    <row r="1665" spans="1:15" ht="27" customHeight="1">
      <c r="A1665" s="11"/>
      <c r="B1665" s="12">
        <v>1662</v>
      </c>
      <c r="C1665" s="13" t="s">
        <v>4633</v>
      </c>
      <c r="D1665" s="175" t="s">
        <v>3870</v>
      </c>
      <c r="E1665" s="176" t="s">
        <v>3</v>
      </c>
      <c r="F1665" s="16" t="s">
        <v>4</v>
      </c>
      <c r="G1665" s="17" t="s">
        <v>4634</v>
      </c>
      <c r="H1665" s="17" t="s">
        <v>5336</v>
      </c>
      <c r="I1665" s="18" t="s">
        <v>16</v>
      </c>
      <c r="J1665" s="211">
        <v>40</v>
      </c>
      <c r="K1665" s="17" t="s">
        <v>5376</v>
      </c>
      <c r="L1665" s="17" t="s">
        <v>5339</v>
      </c>
      <c r="M1665" s="17" t="s">
        <v>5323</v>
      </c>
      <c r="N1665" s="17" t="s">
        <v>5356</v>
      </c>
      <c r="O1665" s="16" t="s">
        <v>4</v>
      </c>
    </row>
    <row r="1666" spans="1:15" ht="27" customHeight="1">
      <c r="A1666" s="11"/>
      <c r="B1666" s="12">
        <v>1663</v>
      </c>
      <c r="C1666" s="28" t="s">
        <v>4635</v>
      </c>
      <c r="D1666" s="175" t="s">
        <v>4636</v>
      </c>
      <c r="E1666" s="176" t="s">
        <v>47</v>
      </c>
      <c r="F1666" s="46" t="s">
        <v>4</v>
      </c>
      <c r="G1666" s="29" t="s">
        <v>4637</v>
      </c>
      <c r="H1666" s="29" t="s">
        <v>5334</v>
      </c>
      <c r="I1666" s="30" t="s">
        <v>282</v>
      </c>
      <c r="J1666" s="209">
        <v>40</v>
      </c>
      <c r="K1666" s="29" t="s">
        <v>5373</v>
      </c>
      <c r="L1666" s="29" t="s">
        <v>5374</v>
      </c>
      <c r="M1666" s="29" t="s">
        <v>5323</v>
      </c>
      <c r="N1666" s="29" t="s">
        <v>5323</v>
      </c>
      <c r="O1666" s="46" t="s">
        <v>4</v>
      </c>
    </row>
    <row r="1667" spans="1:15" ht="27" customHeight="1">
      <c r="A1667" s="11"/>
      <c r="B1667" s="12">
        <v>1664</v>
      </c>
      <c r="C1667" s="13" t="s">
        <v>4638</v>
      </c>
      <c r="D1667" s="175" t="s">
        <v>3958</v>
      </c>
      <c r="E1667" s="176" t="s">
        <v>4367</v>
      </c>
      <c r="F1667" s="16" t="s">
        <v>4</v>
      </c>
      <c r="G1667" s="17" t="s">
        <v>4639</v>
      </c>
      <c r="H1667" s="17" t="s">
        <v>5336</v>
      </c>
      <c r="I1667" s="18" t="s">
        <v>85</v>
      </c>
      <c r="J1667" s="211">
        <v>40</v>
      </c>
      <c r="K1667" s="17" t="s">
        <v>5340</v>
      </c>
      <c r="L1667" s="17" t="s">
        <v>5339</v>
      </c>
      <c r="M1667" s="17" t="s">
        <v>5323</v>
      </c>
      <c r="N1667" s="17" t="s">
        <v>5323</v>
      </c>
      <c r="O1667" s="16" t="s">
        <v>4</v>
      </c>
    </row>
    <row r="1668" spans="1:15" ht="27" customHeight="1">
      <c r="A1668" s="11"/>
      <c r="B1668" s="12">
        <v>1665</v>
      </c>
      <c r="C1668" s="28" t="s">
        <v>6749</v>
      </c>
      <c r="D1668" s="175" t="s">
        <v>4641</v>
      </c>
      <c r="E1668" s="176" t="s">
        <v>3</v>
      </c>
      <c r="F1668" s="46" t="s">
        <v>4</v>
      </c>
      <c r="G1668" s="29" t="s">
        <v>4642</v>
      </c>
      <c r="H1668" s="29" t="s">
        <v>5320</v>
      </c>
      <c r="I1668" s="30" t="s">
        <v>10</v>
      </c>
      <c r="J1668" s="209">
        <v>40</v>
      </c>
      <c r="K1668" s="29" t="s">
        <v>5358</v>
      </c>
      <c r="L1668" s="29" t="s">
        <v>5357</v>
      </c>
      <c r="M1668" s="29" t="s">
        <v>5323</v>
      </c>
      <c r="N1668" s="29" t="s">
        <v>5323</v>
      </c>
      <c r="O1668" s="46" t="s">
        <v>4</v>
      </c>
    </row>
    <row r="1669" spans="1:15" ht="27" customHeight="1">
      <c r="A1669" s="33"/>
      <c r="B1669" s="12">
        <v>1666</v>
      </c>
      <c r="C1669" s="13" t="s">
        <v>6750</v>
      </c>
      <c r="D1669" s="175" t="s">
        <v>4644</v>
      </c>
      <c r="E1669" s="176" t="s">
        <v>3</v>
      </c>
      <c r="F1669" s="16" t="s">
        <v>4</v>
      </c>
      <c r="G1669" s="17" t="s">
        <v>4645</v>
      </c>
      <c r="H1669" s="17" t="s">
        <v>5320</v>
      </c>
      <c r="I1669" s="18" t="s">
        <v>61</v>
      </c>
      <c r="J1669" s="211">
        <v>40</v>
      </c>
      <c r="K1669" s="17" t="s">
        <v>5338</v>
      </c>
      <c r="L1669" s="17" t="s">
        <v>5337</v>
      </c>
      <c r="M1669" s="17" t="s">
        <v>5323</v>
      </c>
      <c r="N1669" s="17" t="s">
        <v>5323</v>
      </c>
      <c r="O1669" s="16" t="s">
        <v>4</v>
      </c>
    </row>
    <row r="1670" spans="1:15" ht="27" customHeight="1">
      <c r="A1670" s="11"/>
      <c r="B1670" s="12">
        <v>1667</v>
      </c>
      <c r="C1670" s="28" t="s">
        <v>6751</v>
      </c>
      <c r="D1670" s="175" t="s">
        <v>4647</v>
      </c>
      <c r="E1670" s="176" t="s">
        <v>59</v>
      </c>
      <c r="F1670" s="46" t="s">
        <v>4</v>
      </c>
      <c r="G1670" s="29" t="s">
        <v>4648</v>
      </c>
      <c r="H1670" s="29" t="s">
        <v>5351</v>
      </c>
      <c r="I1670" s="30" t="s">
        <v>110</v>
      </c>
      <c r="J1670" s="209">
        <v>40</v>
      </c>
      <c r="K1670" s="29" t="s">
        <v>5344</v>
      </c>
      <c r="L1670" s="29" t="s">
        <v>5371</v>
      </c>
      <c r="M1670" s="29" t="s">
        <v>5356</v>
      </c>
      <c r="N1670" s="29" t="s">
        <v>5323</v>
      </c>
      <c r="O1670" s="46" t="s">
        <v>4</v>
      </c>
    </row>
    <row r="1671" spans="1:15" ht="27" customHeight="1">
      <c r="A1671" s="11"/>
      <c r="B1671" s="12">
        <v>1668</v>
      </c>
      <c r="C1671" s="13" t="s">
        <v>6752</v>
      </c>
      <c r="D1671" s="175" t="s">
        <v>4650</v>
      </c>
      <c r="E1671" s="176" t="s">
        <v>59</v>
      </c>
      <c r="F1671" s="16" t="s">
        <v>4</v>
      </c>
      <c r="G1671" s="17" t="s">
        <v>4651</v>
      </c>
      <c r="H1671" s="17" t="s">
        <v>5346</v>
      </c>
      <c r="I1671" s="18" t="s">
        <v>226</v>
      </c>
      <c r="J1671" s="211">
        <v>40</v>
      </c>
      <c r="K1671" s="17" t="s">
        <v>5324</v>
      </c>
      <c r="L1671" s="17" t="s">
        <v>5324</v>
      </c>
      <c r="M1671" s="17" t="s">
        <v>5323</v>
      </c>
      <c r="N1671" s="17" t="s">
        <v>5323</v>
      </c>
      <c r="O1671" s="16" t="s">
        <v>4</v>
      </c>
    </row>
    <row r="1672" spans="1:15" ht="27" customHeight="1">
      <c r="A1672" s="11"/>
      <c r="B1672" s="12">
        <v>1669</v>
      </c>
      <c r="C1672" s="28" t="s">
        <v>6753</v>
      </c>
      <c r="D1672" s="175" t="s">
        <v>2371</v>
      </c>
      <c r="E1672" s="176" t="s">
        <v>65</v>
      </c>
      <c r="F1672" s="46" t="s">
        <v>4</v>
      </c>
      <c r="G1672" s="29" t="s">
        <v>4656</v>
      </c>
      <c r="H1672" s="29" t="s">
        <v>5335</v>
      </c>
      <c r="I1672" s="30" t="s">
        <v>129</v>
      </c>
      <c r="J1672" s="209">
        <v>40</v>
      </c>
      <c r="K1672" s="29" t="s">
        <v>5342</v>
      </c>
      <c r="L1672" s="29" t="s">
        <v>5341</v>
      </c>
      <c r="M1672" s="29" t="s">
        <v>5323</v>
      </c>
      <c r="N1672" s="29" t="s">
        <v>5323</v>
      </c>
      <c r="O1672" s="46" t="s">
        <v>4</v>
      </c>
    </row>
    <row r="1673" spans="1:15" ht="27" customHeight="1">
      <c r="A1673" s="11"/>
      <c r="B1673" s="12">
        <v>1670</v>
      </c>
      <c r="C1673" s="13" t="s">
        <v>4657</v>
      </c>
      <c r="D1673" s="175" t="s">
        <v>4658</v>
      </c>
      <c r="E1673" s="176" t="s">
        <v>3</v>
      </c>
      <c r="F1673" s="16" t="s">
        <v>4</v>
      </c>
      <c r="G1673" s="17" t="s">
        <v>4659</v>
      </c>
      <c r="H1673" s="17" t="s">
        <v>5359</v>
      </c>
      <c r="I1673" s="18" t="s">
        <v>38</v>
      </c>
      <c r="J1673" s="211">
        <v>40</v>
      </c>
      <c r="K1673" s="17" t="s">
        <v>5322</v>
      </c>
      <c r="L1673" s="17" t="s">
        <v>5321</v>
      </c>
      <c r="M1673" s="17" t="s">
        <v>5323</v>
      </c>
      <c r="N1673" s="17" t="s">
        <v>5323</v>
      </c>
      <c r="O1673" s="16" t="s">
        <v>4</v>
      </c>
    </row>
    <row r="1674" spans="1:15" ht="27" customHeight="1">
      <c r="A1674" s="33"/>
      <c r="B1674" s="12">
        <v>1671</v>
      </c>
      <c r="C1674" s="28" t="s">
        <v>4660</v>
      </c>
      <c r="D1674" s="175" t="s">
        <v>4661</v>
      </c>
      <c r="E1674" s="176" t="s">
        <v>65</v>
      </c>
      <c r="F1674" s="46" t="s">
        <v>4</v>
      </c>
      <c r="G1674" s="29" t="s">
        <v>4662</v>
      </c>
      <c r="H1674" s="29" t="s">
        <v>5334</v>
      </c>
      <c r="I1674" s="30" t="s">
        <v>8</v>
      </c>
      <c r="J1674" s="209">
        <v>40</v>
      </c>
      <c r="K1674" s="29" t="s">
        <v>5321</v>
      </c>
      <c r="L1674" s="29" t="s">
        <v>5337</v>
      </c>
      <c r="M1674" s="29" t="s">
        <v>5323</v>
      </c>
      <c r="N1674" s="29" t="s">
        <v>5356</v>
      </c>
      <c r="O1674" s="46" t="s">
        <v>4</v>
      </c>
    </row>
    <row r="1675" spans="1:15" ht="27" customHeight="1">
      <c r="A1675" s="11"/>
      <c r="B1675" s="12">
        <v>1672</v>
      </c>
      <c r="C1675" s="13" t="s">
        <v>4663</v>
      </c>
      <c r="D1675" s="175" t="s">
        <v>1732</v>
      </c>
      <c r="E1675" s="176" t="s">
        <v>59</v>
      </c>
      <c r="F1675" s="16" t="s">
        <v>4</v>
      </c>
      <c r="G1675" s="17" t="s">
        <v>4664</v>
      </c>
      <c r="H1675" s="17" t="s">
        <v>5335</v>
      </c>
      <c r="I1675" s="18" t="s">
        <v>85</v>
      </c>
      <c r="J1675" s="211">
        <v>40</v>
      </c>
      <c r="K1675" s="17" t="s">
        <v>5340</v>
      </c>
      <c r="L1675" s="17" t="s">
        <v>5339</v>
      </c>
      <c r="M1675" s="17" t="s">
        <v>5323</v>
      </c>
      <c r="N1675" s="17" t="s">
        <v>5323</v>
      </c>
      <c r="O1675" s="16" t="s">
        <v>4</v>
      </c>
    </row>
    <row r="1676" spans="1:15" ht="27" customHeight="1">
      <c r="A1676" s="11"/>
      <c r="B1676" s="12">
        <v>1673</v>
      </c>
      <c r="C1676" s="28" t="s">
        <v>4665</v>
      </c>
      <c r="D1676" s="175" t="s">
        <v>4666</v>
      </c>
      <c r="E1676" s="176" t="s">
        <v>65</v>
      </c>
      <c r="F1676" s="46" t="s">
        <v>4</v>
      </c>
      <c r="G1676" s="29" t="s">
        <v>4667</v>
      </c>
      <c r="H1676" s="29" t="s">
        <v>5327</v>
      </c>
      <c r="I1676" s="30" t="s">
        <v>38</v>
      </c>
      <c r="J1676" s="209">
        <v>40</v>
      </c>
      <c r="K1676" s="29" t="s">
        <v>5322</v>
      </c>
      <c r="L1676" s="29" t="s">
        <v>5331</v>
      </c>
      <c r="M1676" s="29" t="s">
        <v>5356</v>
      </c>
      <c r="N1676" s="29" t="s">
        <v>5323</v>
      </c>
      <c r="O1676" s="46" t="s">
        <v>4</v>
      </c>
    </row>
    <row r="1677" spans="1:15" ht="27" customHeight="1">
      <c r="A1677" s="11"/>
      <c r="B1677" s="12">
        <v>1674</v>
      </c>
      <c r="C1677" s="13" t="s">
        <v>4668</v>
      </c>
      <c r="D1677" s="175" t="s">
        <v>822</v>
      </c>
      <c r="E1677" s="176" t="s">
        <v>47</v>
      </c>
      <c r="F1677" s="16" t="s">
        <v>4</v>
      </c>
      <c r="G1677" s="17" t="s">
        <v>4669</v>
      </c>
      <c r="H1677" s="17" t="s">
        <v>5359</v>
      </c>
      <c r="I1677" s="18" t="s">
        <v>14</v>
      </c>
      <c r="J1677" s="211">
        <v>40</v>
      </c>
      <c r="K1677" s="17" t="s">
        <v>5328</v>
      </c>
      <c r="L1677" s="17" t="s">
        <v>5338</v>
      </c>
      <c r="M1677" s="17" t="s">
        <v>5356</v>
      </c>
      <c r="N1677" s="17" t="s">
        <v>5323</v>
      </c>
      <c r="O1677" s="16" t="s">
        <v>4</v>
      </c>
    </row>
    <row r="1678" spans="1:15" ht="27" customHeight="1">
      <c r="A1678" s="11"/>
      <c r="B1678" s="12">
        <v>1675</v>
      </c>
      <c r="C1678" s="28" t="s">
        <v>6754</v>
      </c>
      <c r="D1678" s="175" t="s">
        <v>4671</v>
      </c>
      <c r="E1678" s="176" t="s">
        <v>3</v>
      </c>
      <c r="F1678" s="46" t="s">
        <v>4</v>
      </c>
      <c r="G1678" s="29" t="s">
        <v>4672</v>
      </c>
      <c r="H1678" s="29" t="s">
        <v>5336</v>
      </c>
      <c r="I1678" s="30" t="s">
        <v>226</v>
      </c>
      <c r="J1678" s="209">
        <v>40</v>
      </c>
      <c r="K1678" s="29" t="s">
        <v>5324</v>
      </c>
      <c r="L1678" s="29" t="s">
        <v>5332</v>
      </c>
      <c r="M1678" s="29" t="s">
        <v>5356</v>
      </c>
      <c r="N1678" s="29" t="s">
        <v>5323</v>
      </c>
      <c r="O1678" s="46" t="s">
        <v>4</v>
      </c>
    </row>
    <row r="1679" spans="1:15" ht="27" customHeight="1">
      <c r="A1679" s="33"/>
      <c r="B1679" s="12">
        <v>1676</v>
      </c>
      <c r="C1679" s="13" t="s">
        <v>6755</v>
      </c>
      <c r="D1679" s="175" t="s">
        <v>4674</v>
      </c>
      <c r="E1679" s="176" t="s">
        <v>4367</v>
      </c>
      <c r="F1679" s="16" t="s">
        <v>4</v>
      </c>
      <c r="G1679" s="17" t="s">
        <v>4675</v>
      </c>
      <c r="H1679" s="17" t="s">
        <v>5334</v>
      </c>
      <c r="I1679" s="18" t="s">
        <v>14</v>
      </c>
      <c r="J1679" s="211">
        <v>40</v>
      </c>
      <c r="K1679" s="17" t="s">
        <v>5328</v>
      </c>
      <c r="L1679" s="17" t="s">
        <v>5338</v>
      </c>
      <c r="M1679" s="17" t="s">
        <v>5323</v>
      </c>
      <c r="N1679" s="17" t="s">
        <v>5356</v>
      </c>
      <c r="O1679" s="16" t="s">
        <v>4</v>
      </c>
    </row>
    <row r="1680" spans="1:15" ht="27" customHeight="1">
      <c r="A1680" s="11"/>
      <c r="B1680" s="12">
        <v>1677</v>
      </c>
      <c r="C1680" s="28" t="s">
        <v>6756</v>
      </c>
      <c r="D1680" s="175" t="s">
        <v>4677</v>
      </c>
      <c r="E1680" s="176" t="s">
        <v>65</v>
      </c>
      <c r="F1680" s="46" t="s">
        <v>4</v>
      </c>
      <c r="G1680" s="29" t="s">
        <v>4678</v>
      </c>
      <c r="H1680" s="29" t="s">
        <v>5336</v>
      </c>
      <c r="I1680" s="30" t="s">
        <v>155</v>
      </c>
      <c r="J1680" s="209">
        <v>40</v>
      </c>
      <c r="K1680" s="29" t="s">
        <v>5337</v>
      </c>
      <c r="L1680" s="29" t="s">
        <v>5331</v>
      </c>
      <c r="M1680" s="29" t="s">
        <v>5323</v>
      </c>
      <c r="N1680" s="29" t="s">
        <v>5392</v>
      </c>
      <c r="O1680" s="46" t="s">
        <v>4</v>
      </c>
    </row>
    <row r="1681" spans="1:15" ht="27" customHeight="1">
      <c r="A1681" s="11"/>
      <c r="B1681" s="12">
        <v>1678</v>
      </c>
      <c r="C1681" s="13" t="s">
        <v>6757</v>
      </c>
      <c r="D1681" s="175" t="s">
        <v>4184</v>
      </c>
      <c r="E1681" s="176" t="s">
        <v>47</v>
      </c>
      <c r="F1681" s="16" t="s">
        <v>4</v>
      </c>
      <c r="G1681" s="17" t="s">
        <v>4680</v>
      </c>
      <c r="H1681" s="17" t="s">
        <v>5320</v>
      </c>
      <c r="I1681" s="18" t="s">
        <v>16</v>
      </c>
      <c r="J1681" s="211">
        <v>40</v>
      </c>
      <c r="K1681" s="17" t="s">
        <v>5376</v>
      </c>
      <c r="L1681" s="17" t="s">
        <v>5371</v>
      </c>
      <c r="M1681" s="17" t="s">
        <v>5323</v>
      </c>
      <c r="N1681" s="17" t="s">
        <v>5323</v>
      </c>
      <c r="O1681" s="16" t="s">
        <v>4</v>
      </c>
    </row>
    <row r="1682" spans="1:15" ht="27" customHeight="1">
      <c r="A1682" s="11"/>
      <c r="B1682" s="12">
        <v>1679</v>
      </c>
      <c r="C1682" s="28" t="s">
        <v>6758</v>
      </c>
      <c r="D1682" s="175" t="s">
        <v>4682</v>
      </c>
      <c r="E1682" s="176" t="s">
        <v>47</v>
      </c>
      <c r="F1682" s="46" t="s">
        <v>4</v>
      </c>
      <c r="G1682" s="29" t="s">
        <v>4683</v>
      </c>
      <c r="H1682" s="29" t="s">
        <v>5334</v>
      </c>
      <c r="I1682" s="30" t="s">
        <v>110</v>
      </c>
      <c r="J1682" s="209">
        <v>40</v>
      </c>
      <c r="K1682" s="29" t="s">
        <v>5344</v>
      </c>
      <c r="L1682" s="29" t="s">
        <v>5343</v>
      </c>
      <c r="M1682" s="29" t="s">
        <v>5323</v>
      </c>
      <c r="N1682" s="29" t="s">
        <v>5323</v>
      </c>
      <c r="O1682" s="46" t="s">
        <v>4</v>
      </c>
    </row>
    <row r="1683" spans="1:15" ht="27" customHeight="1">
      <c r="A1683" s="11"/>
      <c r="B1683" s="12">
        <v>1680</v>
      </c>
      <c r="C1683" s="13" t="s">
        <v>4684</v>
      </c>
      <c r="D1683" s="175" t="s">
        <v>4685</v>
      </c>
      <c r="E1683" s="176" t="s">
        <v>3</v>
      </c>
      <c r="F1683" s="16" t="s">
        <v>4</v>
      </c>
      <c r="G1683" s="17" t="s">
        <v>4686</v>
      </c>
      <c r="H1683" s="17" t="s">
        <v>5351</v>
      </c>
      <c r="I1683" s="18" t="s">
        <v>14</v>
      </c>
      <c r="J1683" s="211">
        <v>40</v>
      </c>
      <c r="K1683" s="17" t="s">
        <v>5328</v>
      </c>
      <c r="L1683" s="17" t="s">
        <v>5338</v>
      </c>
      <c r="M1683" s="17" t="s">
        <v>5323</v>
      </c>
      <c r="N1683" s="17" t="s">
        <v>5356</v>
      </c>
      <c r="O1683" s="16" t="s">
        <v>4</v>
      </c>
    </row>
    <row r="1684" spans="1:15" ht="27" customHeight="1">
      <c r="A1684" s="20"/>
      <c r="B1684" s="12">
        <v>1681</v>
      </c>
      <c r="C1684" s="28" t="s">
        <v>4687</v>
      </c>
      <c r="D1684" s="175" t="s">
        <v>4688</v>
      </c>
      <c r="E1684" s="176" t="s">
        <v>65</v>
      </c>
      <c r="F1684" s="46" t="s">
        <v>4</v>
      </c>
      <c r="G1684" s="29" t="s">
        <v>4689</v>
      </c>
      <c r="H1684" s="29" t="s">
        <v>5346</v>
      </c>
      <c r="I1684" s="30" t="s">
        <v>16</v>
      </c>
      <c r="J1684" s="209">
        <v>40</v>
      </c>
      <c r="K1684" s="29" t="s">
        <v>5376</v>
      </c>
      <c r="L1684" s="29" t="s">
        <v>5321</v>
      </c>
      <c r="M1684" s="29" t="s">
        <v>5323</v>
      </c>
      <c r="N1684" s="29" t="s">
        <v>5389</v>
      </c>
      <c r="O1684" s="46" t="s">
        <v>4</v>
      </c>
    </row>
    <row r="1685" spans="1:15" ht="27" customHeight="1">
      <c r="A1685" s="11"/>
      <c r="B1685" s="12">
        <v>1682</v>
      </c>
      <c r="C1685" s="13" t="s">
        <v>4690</v>
      </c>
      <c r="D1685" s="175" t="s">
        <v>4691</v>
      </c>
      <c r="E1685" s="176" t="s">
        <v>47</v>
      </c>
      <c r="F1685" s="16" t="s">
        <v>4</v>
      </c>
      <c r="G1685" s="17" t="s">
        <v>4692</v>
      </c>
      <c r="H1685" s="17" t="s">
        <v>5351</v>
      </c>
      <c r="I1685" s="18" t="s">
        <v>38</v>
      </c>
      <c r="J1685" s="211">
        <v>40</v>
      </c>
      <c r="K1685" s="17" t="s">
        <v>5322</v>
      </c>
      <c r="L1685" s="17" t="s">
        <v>5331</v>
      </c>
      <c r="M1685" s="17" t="s">
        <v>5323</v>
      </c>
      <c r="N1685" s="17" t="s">
        <v>5356</v>
      </c>
      <c r="O1685" s="16" t="s">
        <v>4</v>
      </c>
    </row>
    <row r="1686" spans="1:15" ht="27" customHeight="1">
      <c r="A1686" s="11"/>
      <c r="B1686" s="12">
        <v>1683</v>
      </c>
      <c r="C1686" s="28" t="s">
        <v>4693</v>
      </c>
      <c r="D1686" s="175" t="s">
        <v>4694</v>
      </c>
      <c r="E1686" s="176" t="s">
        <v>65</v>
      </c>
      <c r="F1686" s="46" t="s">
        <v>4</v>
      </c>
      <c r="G1686" s="29" t="s">
        <v>4695</v>
      </c>
      <c r="H1686" s="29" t="s">
        <v>5335</v>
      </c>
      <c r="I1686" s="30" t="s">
        <v>14</v>
      </c>
      <c r="J1686" s="209">
        <v>40</v>
      </c>
      <c r="K1686" s="29" t="s">
        <v>5328</v>
      </c>
      <c r="L1686" s="29" t="s">
        <v>5329</v>
      </c>
      <c r="M1686" s="29" t="s">
        <v>5323</v>
      </c>
      <c r="N1686" s="29" t="s">
        <v>5323</v>
      </c>
      <c r="O1686" s="46" t="s">
        <v>4</v>
      </c>
    </row>
    <row r="1687" spans="1:15" ht="27" customHeight="1">
      <c r="A1687" s="11"/>
      <c r="B1687" s="12">
        <v>1684</v>
      </c>
      <c r="C1687" s="13" t="s">
        <v>4696</v>
      </c>
      <c r="D1687" s="175" t="s">
        <v>4697</v>
      </c>
      <c r="E1687" s="176" t="s">
        <v>59</v>
      </c>
      <c r="F1687" s="16" t="s">
        <v>4</v>
      </c>
      <c r="G1687" s="17" t="s">
        <v>4698</v>
      </c>
      <c r="H1687" s="17" t="s">
        <v>5327</v>
      </c>
      <c r="I1687" s="18" t="s">
        <v>30</v>
      </c>
      <c r="J1687" s="211">
        <v>40</v>
      </c>
      <c r="K1687" s="17" t="s">
        <v>5360</v>
      </c>
      <c r="L1687" s="17" t="s">
        <v>5361</v>
      </c>
      <c r="M1687" s="17" t="s">
        <v>5323</v>
      </c>
      <c r="N1687" s="17" t="s">
        <v>5323</v>
      </c>
      <c r="O1687" s="16" t="s">
        <v>4</v>
      </c>
    </row>
    <row r="1688" spans="1:15" ht="27" customHeight="1">
      <c r="A1688" s="11"/>
      <c r="B1688" s="12">
        <v>1685</v>
      </c>
      <c r="C1688" s="28" t="s">
        <v>6759</v>
      </c>
      <c r="D1688" s="175" t="s">
        <v>3589</v>
      </c>
      <c r="E1688" s="176" t="s">
        <v>3</v>
      </c>
      <c r="F1688" s="46" t="s">
        <v>4</v>
      </c>
      <c r="G1688" s="29" t="s">
        <v>4700</v>
      </c>
      <c r="H1688" s="29" t="s">
        <v>5336</v>
      </c>
      <c r="I1688" s="30" t="s">
        <v>129</v>
      </c>
      <c r="J1688" s="209">
        <v>40</v>
      </c>
      <c r="K1688" s="29" t="s">
        <v>5342</v>
      </c>
      <c r="L1688" s="29" t="s">
        <v>5341</v>
      </c>
      <c r="M1688" s="29" t="s">
        <v>5323</v>
      </c>
      <c r="N1688" s="29" t="s">
        <v>5323</v>
      </c>
      <c r="O1688" s="46" t="s">
        <v>4</v>
      </c>
    </row>
    <row r="1689" spans="1:15" ht="27" customHeight="1">
      <c r="A1689" s="33"/>
      <c r="B1689" s="12">
        <v>1686</v>
      </c>
      <c r="C1689" s="13" t="s">
        <v>6760</v>
      </c>
      <c r="D1689" s="175" t="s">
        <v>2032</v>
      </c>
      <c r="E1689" s="176" t="s">
        <v>65</v>
      </c>
      <c r="F1689" s="16" t="s">
        <v>4</v>
      </c>
      <c r="G1689" s="17" t="s">
        <v>4702</v>
      </c>
      <c r="H1689" s="17" t="s">
        <v>5359</v>
      </c>
      <c r="I1689" s="18" t="s">
        <v>14</v>
      </c>
      <c r="J1689" s="211">
        <v>40</v>
      </c>
      <c r="K1689" s="17" t="s">
        <v>5328</v>
      </c>
      <c r="L1689" s="17" t="s">
        <v>5329</v>
      </c>
      <c r="M1689" s="17" t="s">
        <v>5323</v>
      </c>
      <c r="N1689" s="17" t="s">
        <v>5323</v>
      </c>
      <c r="O1689" s="16" t="s">
        <v>4</v>
      </c>
    </row>
    <row r="1690" spans="1:15" ht="27" customHeight="1">
      <c r="A1690" s="11"/>
      <c r="B1690" s="12">
        <v>1687</v>
      </c>
      <c r="C1690" s="28" t="s">
        <v>6761</v>
      </c>
      <c r="D1690" s="175" t="s">
        <v>4704</v>
      </c>
      <c r="E1690" s="176" t="s">
        <v>47</v>
      </c>
      <c r="F1690" s="46" t="s">
        <v>4</v>
      </c>
      <c r="G1690" s="29" t="s">
        <v>4705</v>
      </c>
      <c r="H1690" s="29" t="s">
        <v>5320</v>
      </c>
      <c r="I1690" s="30" t="s">
        <v>155</v>
      </c>
      <c r="J1690" s="209">
        <v>40</v>
      </c>
      <c r="K1690" s="29" t="s">
        <v>5337</v>
      </c>
      <c r="L1690" s="29" t="s">
        <v>5321</v>
      </c>
      <c r="M1690" s="29" t="s">
        <v>5356</v>
      </c>
      <c r="N1690" s="29" t="s">
        <v>5323</v>
      </c>
      <c r="O1690" s="46" t="s">
        <v>4</v>
      </c>
    </row>
    <row r="1691" spans="1:15" ht="27" customHeight="1">
      <c r="A1691" s="11"/>
      <c r="B1691" s="12">
        <v>1688</v>
      </c>
      <c r="C1691" s="13" t="s">
        <v>6762</v>
      </c>
      <c r="D1691" s="175" t="s">
        <v>3401</v>
      </c>
      <c r="E1691" s="176" t="s">
        <v>4367</v>
      </c>
      <c r="F1691" s="16" t="s">
        <v>4</v>
      </c>
      <c r="G1691" s="17" t="s">
        <v>4707</v>
      </c>
      <c r="H1691" s="17" t="s">
        <v>5335</v>
      </c>
      <c r="I1691" s="18" t="s">
        <v>146</v>
      </c>
      <c r="J1691" s="211">
        <v>40</v>
      </c>
      <c r="K1691" s="17" t="s">
        <v>5348</v>
      </c>
      <c r="L1691" s="17" t="s">
        <v>5349</v>
      </c>
      <c r="M1691" s="17" t="s">
        <v>5323</v>
      </c>
      <c r="N1691" s="17" t="s">
        <v>5323</v>
      </c>
      <c r="O1691" s="16" t="s">
        <v>4</v>
      </c>
    </row>
    <row r="1692" spans="1:15" ht="27" customHeight="1">
      <c r="A1692" s="11"/>
      <c r="B1692" s="12">
        <v>1689</v>
      </c>
      <c r="C1692" s="28" t="s">
        <v>6763</v>
      </c>
      <c r="D1692" s="175" t="s">
        <v>4709</v>
      </c>
      <c r="E1692" s="176" t="s">
        <v>59</v>
      </c>
      <c r="F1692" s="46" t="s">
        <v>4</v>
      </c>
      <c r="G1692" s="29" t="s">
        <v>4710</v>
      </c>
      <c r="H1692" s="29" t="s">
        <v>5334</v>
      </c>
      <c r="I1692" s="30" t="s">
        <v>282</v>
      </c>
      <c r="J1692" s="209">
        <v>40</v>
      </c>
      <c r="K1692" s="29" t="s">
        <v>5373</v>
      </c>
      <c r="L1692" s="29" t="s">
        <v>5374</v>
      </c>
      <c r="M1692" s="29" t="s">
        <v>5323</v>
      </c>
      <c r="N1692" s="29" t="s">
        <v>5323</v>
      </c>
      <c r="O1692" s="46" t="s">
        <v>4</v>
      </c>
    </row>
    <row r="1693" spans="1:15" ht="27" customHeight="1">
      <c r="A1693" s="11"/>
      <c r="B1693" s="12">
        <v>1690</v>
      </c>
      <c r="C1693" s="13" t="s">
        <v>4711</v>
      </c>
      <c r="D1693" s="175" t="s">
        <v>4712</v>
      </c>
      <c r="E1693" s="176" t="s">
        <v>3</v>
      </c>
      <c r="F1693" s="16" t="s">
        <v>4</v>
      </c>
      <c r="G1693" s="17" t="s">
        <v>4713</v>
      </c>
      <c r="H1693" s="17" t="s">
        <v>5336</v>
      </c>
      <c r="I1693" s="18" t="s">
        <v>129</v>
      </c>
      <c r="J1693" s="211">
        <v>40</v>
      </c>
      <c r="K1693" s="17" t="s">
        <v>5342</v>
      </c>
      <c r="L1693" s="17" t="s">
        <v>5341</v>
      </c>
      <c r="M1693" s="17" t="s">
        <v>5323</v>
      </c>
      <c r="N1693" s="17" t="s">
        <v>5323</v>
      </c>
      <c r="O1693" s="16" t="s">
        <v>4</v>
      </c>
    </row>
    <row r="1694" spans="1:15" ht="27" customHeight="1">
      <c r="A1694" s="33"/>
      <c r="B1694" s="12">
        <v>1691</v>
      </c>
      <c r="C1694" s="28" t="s">
        <v>4714</v>
      </c>
      <c r="D1694" s="175" t="s">
        <v>3677</v>
      </c>
      <c r="E1694" s="176" t="s">
        <v>65</v>
      </c>
      <c r="F1694" s="46" t="s">
        <v>4</v>
      </c>
      <c r="G1694" s="29" t="s">
        <v>4715</v>
      </c>
      <c r="H1694" s="29" t="s">
        <v>5336</v>
      </c>
      <c r="I1694" s="30" t="s">
        <v>85</v>
      </c>
      <c r="J1694" s="209">
        <v>40</v>
      </c>
      <c r="K1694" s="29" t="s">
        <v>5340</v>
      </c>
      <c r="L1694" s="29" t="s">
        <v>5339</v>
      </c>
      <c r="M1694" s="29" t="s">
        <v>5323</v>
      </c>
      <c r="N1694" s="29" t="s">
        <v>5323</v>
      </c>
      <c r="O1694" s="46" t="s">
        <v>4</v>
      </c>
    </row>
    <row r="1695" spans="1:15" ht="27" customHeight="1">
      <c r="A1695" s="11"/>
      <c r="B1695" s="12">
        <v>1692</v>
      </c>
      <c r="C1695" s="13" t="s">
        <v>4716</v>
      </c>
      <c r="D1695" s="175" t="s">
        <v>4717</v>
      </c>
      <c r="E1695" s="176" t="s">
        <v>4367</v>
      </c>
      <c r="F1695" s="16" t="s">
        <v>4</v>
      </c>
      <c r="G1695" s="17" t="s">
        <v>4718</v>
      </c>
      <c r="H1695" s="17" t="s">
        <v>5346</v>
      </c>
      <c r="I1695" s="18" t="s">
        <v>14</v>
      </c>
      <c r="J1695" s="211">
        <v>40</v>
      </c>
      <c r="K1695" s="17" t="s">
        <v>5328</v>
      </c>
      <c r="L1695" s="17" t="s">
        <v>5329</v>
      </c>
      <c r="M1695" s="17" t="s">
        <v>5323</v>
      </c>
      <c r="N1695" s="17" t="s">
        <v>5323</v>
      </c>
      <c r="O1695" s="16" t="s">
        <v>4</v>
      </c>
    </row>
    <row r="1696" spans="1:15" ht="27" customHeight="1">
      <c r="A1696" s="11"/>
      <c r="B1696" s="12">
        <v>1693</v>
      </c>
      <c r="C1696" s="28" t="s">
        <v>4719</v>
      </c>
      <c r="D1696" s="175" t="s">
        <v>4720</v>
      </c>
      <c r="E1696" s="176" t="s">
        <v>65</v>
      </c>
      <c r="F1696" s="46" t="s">
        <v>4</v>
      </c>
      <c r="G1696" s="29" t="s">
        <v>4721</v>
      </c>
      <c r="H1696" s="29" t="s">
        <v>5334</v>
      </c>
      <c r="I1696" s="30" t="s">
        <v>8</v>
      </c>
      <c r="J1696" s="209">
        <v>40</v>
      </c>
      <c r="K1696" s="29" t="s">
        <v>5321</v>
      </c>
      <c r="L1696" s="29" t="s">
        <v>5322</v>
      </c>
      <c r="M1696" s="29" t="s">
        <v>5323</v>
      </c>
      <c r="N1696" s="29" t="s">
        <v>5323</v>
      </c>
      <c r="O1696" s="46" t="s">
        <v>4</v>
      </c>
    </row>
    <row r="1697" spans="1:15" ht="27" customHeight="1">
      <c r="A1697" s="11"/>
      <c r="B1697" s="12">
        <v>1694</v>
      </c>
      <c r="C1697" s="13" t="s">
        <v>4722</v>
      </c>
      <c r="D1697" s="175" t="s">
        <v>4723</v>
      </c>
      <c r="E1697" s="176" t="s">
        <v>65</v>
      </c>
      <c r="F1697" s="16" t="s">
        <v>4</v>
      </c>
      <c r="G1697" s="17" t="s">
        <v>4724</v>
      </c>
      <c r="H1697" s="17" t="s">
        <v>5351</v>
      </c>
      <c r="I1697" s="18" t="s">
        <v>129</v>
      </c>
      <c r="J1697" s="211">
        <v>40</v>
      </c>
      <c r="K1697" s="17" t="s">
        <v>5342</v>
      </c>
      <c r="L1697" s="17" t="s">
        <v>5329</v>
      </c>
      <c r="M1697" s="17" t="s">
        <v>5323</v>
      </c>
      <c r="N1697" s="17" t="s">
        <v>5392</v>
      </c>
      <c r="O1697" s="16" t="s">
        <v>4</v>
      </c>
    </row>
    <row r="1698" spans="1:15" ht="27" customHeight="1">
      <c r="A1698" s="11"/>
      <c r="B1698" s="12">
        <v>1695</v>
      </c>
      <c r="C1698" s="28" t="s">
        <v>6764</v>
      </c>
      <c r="D1698" s="175" t="s">
        <v>4726</v>
      </c>
      <c r="E1698" s="176" t="s">
        <v>65</v>
      </c>
      <c r="F1698" s="46" t="s">
        <v>4</v>
      </c>
      <c r="G1698" s="29" t="s">
        <v>4727</v>
      </c>
      <c r="H1698" s="29" t="s">
        <v>5335</v>
      </c>
      <c r="I1698" s="30" t="s">
        <v>226</v>
      </c>
      <c r="J1698" s="209">
        <v>40</v>
      </c>
      <c r="K1698" s="29" t="s">
        <v>5324</v>
      </c>
      <c r="L1698" s="29" t="s">
        <v>5342</v>
      </c>
      <c r="M1698" s="29" t="s">
        <v>5323</v>
      </c>
      <c r="N1698" s="29" t="s">
        <v>5389</v>
      </c>
      <c r="O1698" s="46" t="s">
        <v>4</v>
      </c>
    </row>
    <row r="1699" spans="1:15" ht="27" customHeight="1">
      <c r="A1699" s="33"/>
      <c r="B1699" s="12">
        <v>1696</v>
      </c>
      <c r="C1699" s="13" t="s">
        <v>6765</v>
      </c>
      <c r="D1699" s="175" t="s">
        <v>574</v>
      </c>
      <c r="E1699" s="176" t="s">
        <v>3</v>
      </c>
      <c r="F1699" s="16" t="s">
        <v>4</v>
      </c>
      <c r="G1699" s="17" t="s">
        <v>4729</v>
      </c>
      <c r="H1699" s="17" t="s">
        <v>5351</v>
      </c>
      <c r="I1699" s="18" t="s">
        <v>282</v>
      </c>
      <c r="J1699" s="211">
        <v>40</v>
      </c>
      <c r="K1699" s="17" t="s">
        <v>5373</v>
      </c>
      <c r="L1699" s="17" t="s">
        <v>5374</v>
      </c>
      <c r="M1699" s="17" t="s">
        <v>5323</v>
      </c>
      <c r="N1699" s="17" t="s">
        <v>5323</v>
      </c>
      <c r="O1699" s="16" t="s">
        <v>4</v>
      </c>
    </row>
    <row r="1700" spans="1:15" ht="27" customHeight="1">
      <c r="A1700" s="11"/>
      <c r="B1700" s="12">
        <v>1697</v>
      </c>
      <c r="C1700" s="28" t="s">
        <v>6766</v>
      </c>
      <c r="D1700" s="175" t="s">
        <v>4731</v>
      </c>
      <c r="E1700" s="176" t="s">
        <v>3</v>
      </c>
      <c r="F1700" s="46" t="s">
        <v>4</v>
      </c>
      <c r="G1700" s="29" t="s">
        <v>4732</v>
      </c>
      <c r="H1700" s="29" t="s">
        <v>5351</v>
      </c>
      <c r="I1700" s="30" t="s">
        <v>282</v>
      </c>
      <c r="J1700" s="209">
        <v>40</v>
      </c>
      <c r="K1700" s="29" t="s">
        <v>5373</v>
      </c>
      <c r="L1700" s="29" t="s">
        <v>5338</v>
      </c>
      <c r="M1700" s="29" t="s">
        <v>5323</v>
      </c>
      <c r="N1700" s="29" t="s">
        <v>5392</v>
      </c>
      <c r="O1700" s="46" t="s">
        <v>4</v>
      </c>
    </row>
    <row r="1701" spans="1:15" ht="27" customHeight="1">
      <c r="A1701" s="11"/>
      <c r="B1701" s="12">
        <v>1698</v>
      </c>
      <c r="C1701" s="13" t="s">
        <v>6767</v>
      </c>
      <c r="D1701" s="175" t="s">
        <v>4734</v>
      </c>
      <c r="E1701" s="176" t="s">
        <v>65</v>
      </c>
      <c r="F1701" s="16" t="s">
        <v>4</v>
      </c>
      <c r="G1701" s="17" t="s">
        <v>4735</v>
      </c>
      <c r="H1701" s="17" t="s">
        <v>5334</v>
      </c>
      <c r="I1701" s="18" t="s">
        <v>14</v>
      </c>
      <c r="J1701" s="211">
        <v>40</v>
      </c>
      <c r="K1701" s="17" t="s">
        <v>5328</v>
      </c>
      <c r="L1701" s="17" t="s">
        <v>5338</v>
      </c>
      <c r="M1701" s="17" t="s">
        <v>5323</v>
      </c>
      <c r="N1701" s="17" t="s">
        <v>5356</v>
      </c>
      <c r="O1701" s="16" t="s">
        <v>4</v>
      </c>
    </row>
    <row r="1702" spans="1:15" ht="27" customHeight="1">
      <c r="A1702" s="11"/>
      <c r="B1702" s="12">
        <v>1699</v>
      </c>
      <c r="C1702" s="28" t="s">
        <v>6768</v>
      </c>
      <c r="D1702" s="175" t="s">
        <v>4179</v>
      </c>
      <c r="E1702" s="176" t="s">
        <v>3</v>
      </c>
      <c r="F1702" s="46" t="s">
        <v>4</v>
      </c>
      <c r="G1702" s="29" t="s">
        <v>4737</v>
      </c>
      <c r="H1702" s="29" t="s">
        <v>5359</v>
      </c>
      <c r="I1702" s="30" t="s">
        <v>8</v>
      </c>
      <c r="J1702" s="209">
        <v>40</v>
      </c>
      <c r="K1702" s="29" t="s">
        <v>5321</v>
      </c>
      <c r="L1702" s="29" t="s">
        <v>5322</v>
      </c>
      <c r="M1702" s="29" t="s">
        <v>5323</v>
      </c>
      <c r="N1702" s="29" t="s">
        <v>5323</v>
      </c>
      <c r="O1702" s="46" t="s">
        <v>4</v>
      </c>
    </row>
    <row r="1703" spans="1:15" ht="27" customHeight="1">
      <c r="A1703" s="11"/>
      <c r="B1703" s="12">
        <v>1700</v>
      </c>
      <c r="C1703" s="13" t="s">
        <v>4652</v>
      </c>
      <c r="D1703" s="175" t="s">
        <v>4653</v>
      </c>
      <c r="E1703" s="176" t="s">
        <v>59</v>
      </c>
      <c r="F1703" s="16" t="s">
        <v>4</v>
      </c>
      <c r="G1703" s="17" t="s">
        <v>6769</v>
      </c>
      <c r="H1703" s="17" t="s">
        <v>5336</v>
      </c>
      <c r="I1703" s="18" t="s">
        <v>110</v>
      </c>
      <c r="J1703" s="211">
        <v>40</v>
      </c>
      <c r="K1703" s="17" t="s">
        <v>5344</v>
      </c>
      <c r="L1703" s="17" t="s">
        <v>5339</v>
      </c>
      <c r="M1703" s="17" t="s">
        <v>5323</v>
      </c>
      <c r="N1703" s="17" t="s">
        <v>5392</v>
      </c>
      <c r="O1703" s="16" t="s">
        <v>4</v>
      </c>
    </row>
    <row r="1704" spans="1:15" ht="27" customHeight="1">
      <c r="A1704" s="20"/>
      <c r="B1704" s="12">
        <v>1701</v>
      </c>
      <c r="C1704" s="28" t="s">
        <v>4738</v>
      </c>
      <c r="D1704" s="175" t="s">
        <v>4739</v>
      </c>
      <c r="E1704" s="176" t="s">
        <v>3</v>
      </c>
      <c r="F1704" s="46" t="s">
        <v>4</v>
      </c>
      <c r="G1704" s="29" t="s">
        <v>4740</v>
      </c>
      <c r="H1704" s="29" t="s">
        <v>5327</v>
      </c>
      <c r="I1704" s="30" t="s">
        <v>16</v>
      </c>
      <c r="J1704" s="209">
        <v>40</v>
      </c>
      <c r="K1704" s="29" t="s">
        <v>5376</v>
      </c>
      <c r="L1704" s="29" t="s">
        <v>5371</v>
      </c>
      <c r="M1704" s="29" t="s">
        <v>5323</v>
      </c>
      <c r="N1704" s="29" t="s">
        <v>5323</v>
      </c>
      <c r="O1704" s="46" t="s">
        <v>4</v>
      </c>
    </row>
    <row r="1705" spans="1:15" ht="27" customHeight="1">
      <c r="A1705" s="11"/>
      <c r="B1705" s="12">
        <v>1702</v>
      </c>
      <c r="C1705" s="13" t="s">
        <v>4741</v>
      </c>
      <c r="D1705" s="175" t="s">
        <v>4742</v>
      </c>
      <c r="E1705" s="176" t="s">
        <v>4367</v>
      </c>
      <c r="F1705" s="16" t="s">
        <v>4</v>
      </c>
      <c r="G1705" s="17" t="s">
        <v>4743</v>
      </c>
      <c r="H1705" s="17" t="s">
        <v>5346</v>
      </c>
      <c r="I1705" s="18" t="s">
        <v>129</v>
      </c>
      <c r="J1705" s="211">
        <v>40</v>
      </c>
      <c r="K1705" s="17" t="s">
        <v>5342</v>
      </c>
      <c r="L1705" s="17" t="s">
        <v>5341</v>
      </c>
      <c r="M1705" s="17" t="s">
        <v>5323</v>
      </c>
      <c r="N1705" s="17" t="s">
        <v>5323</v>
      </c>
      <c r="O1705" s="16" t="s">
        <v>4</v>
      </c>
    </row>
    <row r="1706" spans="1:15" ht="27" customHeight="1">
      <c r="A1706" s="11"/>
      <c r="B1706" s="12">
        <v>1703</v>
      </c>
      <c r="C1706" s="28" t="s">
        <v>4744</v>
      </c>
      <c r="D1706" s="175" t="s">
        <v>4745</v>
      </c>
      <c r="E1706" s="176" t="s">
        <v>65</v>
      </c>
      <c r="F1706" s="46" t="s">
        <v>4</v>
      </c>
      <c r="G1706" s="29" t="s">
        <v>4746</v>
      </c>
      <c r="H1706" s="29" t="s">
        <v>5320</v>
      </c>
      <c r="I1706" s="30" t="s">
        <v>38</v>
      </c>
      <c r="J1706" s="209">
        <v>40</v>
      </c>
      <c r="K1706" s="29" t="s">
        <v>5322</v>
      </c>
      <c r="L1706" s="29" t="s">
        <v>5321</v>
      </c>
      <c r="M1706" s="29" t="s">
        <v>5323</v>
      </c>
      <c r="N1706" s="29" t="s">
        <v>5323</v>
      </c>
      <c r="O1706" s="46" t="s">
        <v>4</v>
      </c>
    </row>
    <row r="1707" spans="1:15" ht="27" customHeight="1">
      <c r="A1707" s="11"/>
      <c r="B1707" s="12">
        <v>1704</v>
      </c>
      <c r="C1707" s="13" t="s">
        <v>4747</v>
      </c>
      <c r="D1707" s="175" t="s">
        <v>4748</v>
      </c>
      <c r="E1707" s="176" t="s">
        <v>3</v>
      </c>
      <c r="F1707" s="16" t="s">
        <v>4</v>
      </c>
      <c r="G1707" s="17" t="s">
        <v>4749</v>
      </c>
      <c r="H1707" s="17" t="s">
        <v>5320</v>
      </c>
      <c r="I1707" s="18" t="s">
        <v>16</v>
      </c>
      <c r="J1707" s="211">
        <v>40</v>
      </c>
      <c r="K1707" s="17" t="s">
        <v>5376</v>
      </c>
      <c r="L1707" s="17" t="s">
        <v>5371</v>
      </c>
      <c r="M1707" s="17" t="s">
        <v>5323</v>
      </c>
      <c r="N1707" s="17" t="s">
        <v>5323</v>
      </c>
      <c r="O1707" s="16" t="s">
        <v>4</v>
      </c>
    </row>
    <row r="1708" spans="1:15" ht="27" customHeight="1">
      <c r="A1708" s="11"/>
      <c r="B1708" s="12">
        <v>1705</v>
      </c>
      <c r="C1708" s="28" t="s">
        <v>6770</v>
      </c>
      <c r="D1708" s="175" t="s">
        <v>4751</v>
      </c>
      <c r="E1708" s="176" t="s">
        <v>3</v>
      </c>
      <c r="F1708" s="46" t="s">
        <v>4</v>
      </c>
      <c r="G1708" s="29" t="s">
        <v>4752</v>
      </c>
      <c r="H1708" s="29" t="s">
        <v>5359</v>
      </c>
      <c r="I1708" s="30" t="s">
        <v>14</v>
      </c>
      <c r="J1708" s="209">
        <v>40</v>
      </c>
      <c r="K1708" s="29" t="s">
        <v>5328</v>
      </c>
      <c r="L1708" s="29" t="s">
        <v>5338</v>
      </c>
      <c r="M1708" s="29" t="s">
        <v>5323</v>
      </c>
      <c r="N1708" s="29" t="s">
        <v>5356</v>
      </c>
      <c r="O1708" s="46" t="s">
        <v>4</v>
      </c>
    </row>
    <row r="1709" spans="1:15" ht="27" customHeight="1">
      <c r="A1709" s="33"/>
      <c r="B1709" s="12">
        <v>1706</v>
      </c>
      <c r="C1709" s="13" t="s">
        <v>6771</v>
      </c>
      <c r="D1709" s="175" t="s">
        <v>4754</v>
      </c>
      <c r="E1709" s="176" t="s">
        <v>59</v>
      </c>
      <c r="F1709" s="16" t="s">
        <v>4</v>
      </c>
      <c r="G1709" s="17" t="s">
        <v>4755</v>
      </c>
      <c r="H1709" s="17" t="s">
        <v>5335</v>
      </c>
      <c r="I1709" s="18" t="s">
        <v>129</v>
      </c>
      <c r="J1709" s="211">
        <v>40</v>
      </c>
      <c r="K1709" s="17" t="s">
        <v>5342</v>
      </c>
      <c r="L1709" s="17" t="s">
        <v>5341</v>
      </c>
      <c r="M1709" s="17" t="s">
        <v>5323</v>
      </c>
      <c r="N1709" s="17" t="s">
        <v>5323</v>
      </c>
      <c r="O1709" s="16" t="s">
        <v>4</v>
      </c>
    </row>
    <row r="1710" spans="1:15" ht="27" customHeight="1">
      <c r="A1710" s="11"/>
      <c r="B1710" s="12">
        <v>1707</v>
      </c>
      <c r="C1710" s="28" t="s">
        <v>6772</v>
      </c>
      <c r="D1710" s="175" t="s">
        <v>455</v>
      </c>
      <c r="E1710" s="176" t="s">
        <v>59</v>
      </c>
      <c r="F1710" s="46" t="s">
        <v>4</v>
      </c>
      <c r="G1710" s="29" t="s">
        <v>4757</v>
      </c>
      <c r="H1710" s="29" t="s">
        <v>5327</v>
      </c>
      <c r="I1710" s="30" t="s">
        <v>110</v>
      </c>
      <c r="J1710" s="209">
        <v>40</v>
      </c>
      <c r="K1710" s="29" t="s">
        <v>5344</v>
      </c>
      <c r="L1710" s="29" t="s">
        <v>5341</v>
      </c>
      <c r="M1710" s="29" t="s">
        <v>5323</v>
      </c>
      <c r="N1710" s="29" t="s">
        <v>5419</v>
      </c>
      <c r="O1710" s="46" t="s">
        <v>4</v>
      </c>
    </row>
    <row r="1711" spans="1:15" ht="27" customHeight="1">
      <c r="A1711" s="11"/>
      <c r="B1711" s="12">
        <v>1708</v>
      </c>
      <c r="C1711" s="28" t="s">
        <v>4758</v>
      </c>
      <c r="D1711" s="148" t="s">
        <v>4759</v>
      </c>
      <c r="E1711" s="128" t="s">
        <v>3</v>
      </c>
      <c r="F1711" s="28" t="s">
        <v>5414</v>
      </c>
      <c r="G1711" s="29" t="s">
        <v>4760</v>
      </c>
      <c r="H1711" s="29" t="s">
        <v>5335</v>
      </c>
      <c r="I1711" s="30" t="s">
        <v>125</v>
      </c>
      <c r="J1711" s="209">
        <v>40</v>
      </c>
      <c r="K1711" s="29" t="s">
        <v>5391</v>
      </c>
      <c r="L1711" s="29" t="s">
        <v>5392</v>
      </c>
      <c r="M1711" s="29" t="s">
        <v>5323</v>
      </c>
      <c r="N1711" s="29" t="s">
        <v>5323</v>
      </c>
      <c r="O1711" s="46" t="s">
        <v>4</v>
      </c>
    </row>
    <row r="1712" spans="1:15" ht="27" customHeight="1">
      <c r="A1712" s="11"/>
      <c r="B1712" s="12">
        <v>1709</v>
      </c>
      <c r="C1712" s="13" t="s">
        <v>4761</v>
      </c>
      <c r="D1712" s="148" t="s">
        <v>4762</v>
      </c>
      <c r="E1712" s="128" t="s">
        <v>47</v>
      </c>
      <c r="F1712" s="28" t="s">
        <v>5414</v>
      </c>
      <c r="G1712" s="17" t="s">
        <v>4763</v>
      </c>
      <c r="H1712" s="17" t="s">
        <v>5336</v>
      </c>
      <c r="I1712" s="18" t="s">
        <v>300</v>
      </c>
      <c r="J1712" s="211">
        <v>40</v>
      </c>
      <c r="K1712" s="17" t="s">
        <v>5421</v>
      </c>
      <c r="L1712" s="17" t="s">
        <v>5356</v>
      </c>
      <c r="M1712" s="17" t="s">
        <v>5323</v>
      </c>
      <c r="N1712" s="17" t="s">
        <v>5323</v>
      </c>
      <c r="O1712" s="16" t="s">
        <v>4</v>
      </c>
    </row>
    <row r="1713" spans="1:15" ht="27" customHeight="1">
      <c r="A1713" s="11"/>
      <c r="B1713" s="12">
        <v>1710</v>
      </c>
      <c r="C1713" s="28" t="s">
        <v>4764</v>
      </c>
      <c r="D1713" s="148" t="s">
        <v>871</v>
      </c>
      <c r="E1713" s="128" t="s">
        <v>65</v>
      </c>
      <c r="F1713" s="28" t="s">
        <v>5414</v>
      </c>
      <c r="G1713" s="29" t="s">
        <v>4765</v>
      </c>
      <c r="H1713" s="29" t="s">
        <v>5359</v>
      </c>
      <c r="I1713" s="30" t="s">
        <v>300</v>
      </c>
      <c r="J1713" s="209">
        <v>40</v>
      </c>
      <c r="K1713" s="29" t="s">
        <v>5421</v>
      </c>
      <c r="L1713" s="29" t="s">
        <v>5356</v>
      </c>
      <c r="M1713" s="29" t="s">
        <v>5323</v>
      </c>
      <c r="N1713" s="29" t="s">
        <v>5323</v>
      </c>
      <c r="O1713" s="46" t="s">
        <v>4</v>
      </c>
    </row>
    <row r="1714" spans="1:15" ht="27" customHeight="1">
      <c r="A1714" s="33"/>
      <c r="B1714" s="12">
        <v>1711</v>
      </c>
      <c r="C1714" s="13" t="s">
        <v>4766</v>
      </c>
      <c r="D1714" s="148" t="s">
        <v>4767</v>
      </c>
      <c r="E1714" s="128" t="s">
        <v>3</v>
      </c>
      <c r="F1714" s="28" t="s">
        <v>5414</v>
      </c>
      <c r="G1714" s="17" t="s">
        <v>4768</v>
      </c>
      <c r="H1714" s="17" t="s">
        <v>5320</v>
      </c>
      <c r="I1714" s="18" t="s">
        <v>159</v>
      </c>
      <c r="J1714" s="211">
        <v>40</v>
      </c>
      <c r="K1714" s="17" t="s">
        <v>5367</v>
      </c>
      <c r="L1714" s="17" t="s">
        <v>5354</v>
      </c>
      <c r="M1714" s="17" t="s">
        <v>5323</v>
      </c>
      <c r="N1714" s="17" t="s">
        <v>5323</v>
      </c>
      <c r="O1714" s="16" t="s">
        <v>4</v>
      </c>
    </row>
    <row r="1715" spans="1:15" ht="27" customHeight="1">
      <c r="A1715" s="11"/>
      <c r="B1715" s="12">
        <v>1712</v>
      </c>
      <c r="C1715" s="28" t="s">
        <v>6773</v>
      </c>
      <c r="D1715" s="148" t="s">
        <v>4770</v>
      </c>
      <c r="E1715" s="128" t="s">
        <v>3</v>
      </c>
      <c r="F1715" s="28" t="s">
        <v>5414</v>
      </c>
      <c r="G1715" s="29" t="s">
        <v>4771</v>
      </c>
      <c r="H1715" s="29" t="s">
        <v>5334</v>
      </c>
      <c r="I1715" s="30" t="s">
        <v>191</v>
      </c>
      <c r="J1715" s="209">
        <v>40</v>
      </c>
      <c r="K1715" s="29" t="s">
        <v>5427</v>
      </c>
      <c r="L1715" s="29" t="s">
        <v>5428</v>
      </c>
      <c r="M1715" s="29" t="s">
        <v>5323</v>
      </c>
      <c r="N1715" s="29" t="s">
        <v>5323</v>
      </c>
      <c r="O1715" s="46" t="s">
        <v>4</v>
      </c>
    </row>
    <row r="1716" spans="1:15" ht="27" customHeight="1">
      <c r="A1716" s="11"/>
      <c r="B1716" s="12">
        <v>1713</v>
      </c>
      <c r="C1716" s="13" t="s">
        <v>6774</v>
      </c>
      <c r="D1716" s="148" t="s">
        <v>4773</v>
      </c>
      <c r="E1716" s="128" t="s">
        <v>47</v>
      </c>
      <c r="F1716" s="28" t="s">
        <v>5414</v>
      </c>
      <c r="G1716" s="17" t="s">
        <v>4774</v>
      </c>
      <c r="H1716" s="17" t="s">
        <v>5346</v>
      </c>
      <c r="I1716" s="18" t="s">
        <v>159</v>
      </c>
      <c r="J1716" s="211">
        <v>40</v>
      </c>
      <c r="K1716" s="17" t="s">
        <v>5367</v>
      </c>
      <c r="L1716" s="17" t="s">
        <v>5354</v>
      </c>
      <c r="M1716" s="17" t="s">
        <v>5323</v>
      </c>
      <c r="N1716" s="17" t="s">
        <v>5323</v>
      </c>
      <c r="O1716" s="16" t="s">
        <v>4</v>
      </c>
    </row>
    <row r="1717" spans="1:15" ht="27" customHeight="1">
      <c r="A1717" s="11"/>
      <c r="B1717" s="12">
        <v>1714</v>
      </c>
      <c r="C1717" s="28" t="s">
        <v>6775</v>
      </c>
      <c r="D1717" s="148" t="s">
        <v>4776</v>
      </c>
      <c r="E1717" s="128" t="s">
        <v>65</v>
      </c>
      <c r="F1717" s="28" t="s">
        <v>5414</v>
      </c>
      <c r="G1717" s="29" t="s">
        <v>4777</v>
      </c>
      <c r="H1717" s="29" t="s">
        <v>5336</v>
      </c>
      <c r="I1717" s="30" t="s">
        <v>90</v>
      </c>
      <c r="J1717" s="209">
        <v>40</v>
      </c>
      <c r="K1717" s="29" t="s">
        <v>5357</v>
      </c>
      <c r="L1717" s="29" t="s">
        <v>5358</v>
      </c>
      <c r="M1717" s="29" t="s">
        <v>5323</v>
      </c>
      <c r="N1717" s="29" t="s">
        <v>5323</v>
      </c>
      <c r="O1717" s="46" t="s">
        <v>4</v>
      </c>
    </row>
    <row r="1718" spans="1:15" ht="27" customHeight="1">
      <c r="A1718" s="11"/>
      <c r="B1718" s="12">
        <v>1715</v>
      </c>
      <c r="C1718" s="13" t="s">
        <v>6776</v>
      </c>
      <c r="D1718" s="148" t="s">
        <v>4779</v>
      </c>
      <c r="E1718" s="128" t="s">
        <v>3</v>
      </c>
      <c r="F1718" s="28" t="s">
        <v>5414</v>
      </c>
      <c r="G1718" s="17" t="s">
        <v>4780</v>
      </c>
      <c r="H1718" s="17" t="s">
        <v>5351</v>
      </c>
      <c r="I1718" s="18" t="s">
        <v>49</v>
      </c>
      <c r="J1718" s="211">
        <v>40</v>
      </c>
      <c r="K1718" s="17" t="s">
        <v>5403</v>
      </c>
      <c r="L1718" s="17" t="s">
        <v>5389</v>
      </c>
      <c r="M1718" s="17" t="s">
        <v>5323</v>
      </c>
      <c r="N1718" s="17" t="s">
        <v>5323</v>
      </c>
      <c r="O1718" s="16" t="s">
        <v>4</v>
      </c>
    </row>
    <row r="1719" spans="1:15" ht="27" customHeight="1">
      <c r="A1719" s="33"/>
      <c r="B1719" s="12">
        <v>1716</v>
      </c>
      <c r="C1719" s="28" t="s">
        <v>6777</v>
      </c>
      <c r="D1719" s="148" t="s">
        <v>262</v>
      </c>
      <c r="E1719" s="128" t="s">
        <v>65</v>
      </c>
      <c r="F1719" s="28" t="s">
        <v>5414</v>
      </c>
      <c r="G1719" s="29" t="s">
        <v>4782</v>
      </c>
      <c r="H1719" s="29" t="s">
        <v>5335</v>
      </c>
      <c r="I1719" s="30" t="s">
        <v>67</v>
      </c>
      <c r="J1719" s="209">
        <v>40</v>
      </c>
      <c r="K1719" s="29" t="s">
        <v>5377</v>
      </c>
      <c r="L1719" s="29" t="s">
        <v>5378</v>
      </c>
      <c r="M1719" s="29" t="s">
        <v>5323</v>
      </c>
      <c r="N1719" s="29" t="s">
        <v>5323</v>
      </c>
      <c r="O1719" s="46" t="s">
        <v>4</v>
      </c>
    </row>
    <row r="1720" spans="1:15" ht="27" customHeight="1">
      <c r="A1720" s="11"/>
      <c r="B1720" s="12">
        <v>1717</v>
      </c>
      <c r="C1720" s="13" t="s">
        <v>4783</v>
      </c>
      <c r="D1720" s="148" t="s">
        <v>4784</v>
      </c>
      <c r="E1720" s="128" t="s">
        <v>65</v>
      </c>
      <c r="F1720" s="28" t="s">
        <v>5414</v>
      </c>
      <c r="G1720" s="17" t="s">
        <v>4785</v>
      </c>
      <c r="H1720" s="17" t="s">
        <v>5327</v>
      </c>
      <c r="I1720" s="18" t="s">
        <v>56</v>
      </c>
      <c r="J1720" s="211">
        <v>40</v>
      </c>
      <c r="K1720" s="17" t="s">
        <v>5339</v>
      </c>
      <c r="L1720" s="17" t="s">
        <v>5340</v>
      </c>
      <c r="M1720" s="17" t="s">
        <v>5323</v>
      </c>
      <c r="N1720" s="17" t="s">
        <v>5323</v>
      </c>
      <c r="O1720" s="16" t="s">
        <v>4</v>
      </c>
    </row>
    <row r="1721" spans="1:15" ht="27" customHeight="1">
      <c r="A1721" s="11"/>
      <c r="B1721" s="12">
        <v>1718</v>
      </c>
      <c r="C1721" s="28" t="s">
        <v>4786</v>
      </c>
      <c r="D1721" s="148" t="s">
        <v>4787</v>
      </c>
      <c r="E1721" s="128" t="s">
        <v>3</v>
      </c>
      <c r="F1721" s="28" t="s">
        <v>5414</v>
      </c>
      <c r="G1721" s="29" t="s">
        <v>4788</v>
      </c>
      <c r="H1721" s="29" t="s">
        <v>5351</v>
      </c>
      <c r="I1721" s="30" t="s">
        <v>108</v>
      </c>
      <c r="J1721" s="209">
        <v>40</v>
      </c>
      <c r="K1721" s="29" t="s">
        <v>5371</v>
      </c>
      <c r="L1721" s="29" t="s">
        <v>5376</v>
      </c>
      <c r="M1721" s="29" t="s">
        <v>5323</v>
      </c>
      <c r="N1721" s="29" t="s">
        <v>5323</v>
      </c>
      <c r="O1721" s="46" t="s">
        <v>4</v>
      </c>
    </row>
    <row r="1722" spans="1:15" ht="27" customHeight="1">
      <c r="A1722" s="11"/>
      <c r="B1722" s="12">
        <v>1719</v>
      </c>
      <c r="C1722" s="13" t="s">
        <v>4789</v>
      </c>
      <c r="D1722" s="148" t="s">
        <v>4790</v>
      </c>
      <c r="E1722" s="128" t="s">
        <v>59</v>
      </c>
      <c r="F1722" s="28" t="s">
        <v>5414</v>
      </c>
      <c r="G1722" s="17" t="s">
        <v>4791</v>
      </c>
      <c r="H1722" s="17" t="s">
        <v>5346</v>
      </c>
      <c r="I1722" s="18" t="s">
        <v>67</v>
      </c>
      <c r="J1722" s="211">
        <v>40</v>
      </c>
      <c r="K1722" s="17" t="s">
        <v>5377</v>
      </c>
      <c r="L1722" s="17" t="s">
        <v>5378</v>
      </c>
      <c r="M1722" s="17" t="s">
        <v>5323</v>
      </c>
      <c r="N1722" s="17" t="s">
        <v>5323</v>
      </c>
      <c r="O1722" s="16" t="s">
        <v>4</v>
      </c>
    </row>
    <row r="1723" spans="1:15" ht="27" customHeight="1">
      <c r="A1723" s="11"/>
      <c r="B1723" s="12">
        <v>1720</v>
      </c>
      <c r="C1723" s="28" t="s">
        <v>4792</v>
      </c>
      <c r="D1723" s="148" t="s">
        <v>553</v>
      </c>
      <c r="E1723" s="128" t="s">
        <v>47</v>
      </c>
      <c r="F1723" s="28" t="s">
        <v>5414</v>
      </c>
      <c r="G1723" s="29" t="s">
        <v>4793</v>
      </c>
      <c r="H1723" s="29" t="s">
        <v>5334</v>
      </c>
      <c r="I1723" s="30" t="s">
        <v>108</v>
      </c>
      <c r="J1723" s="209">
        <v>40</v>
      </c>
      <c r="K1723" s="29" t="s">
        <v>5371</v>
      </c>
      <c r="L1723" s="29" t="s">
        <v>5376</v>
      </c>
      <c r="M1723" s="29" t="s">
        <v>5323</v>
      </c>
      <c r="N1723" s="29" t="s">
        <v>5323</v>
      </c>
      <c r="O1723" s="46" t="s">
        <v>4</v>
      </c>
    </row>
    <row r="1724" spans="1:15" ht="27" customHeight="1">
      <c r="A1724" s="20"/>
      <c r="B1724" s="12">
        <v>1721</v>
      </c>
      <c r="C1724" s="13" t="s">
        <v>4794</v>
      </c>
      <c r="D1724" s="148" t="s">
        <v>4795</v>
      </c>
      <c r="E1724" s="128" t="s">
        <v>3</v>
      </c>
      <c r="F1724" s="28" t="s">
        <v>5414</v>
      </c>
      <c r="G1724" s="17" t="s">
        <v>4796</v>
      </c>
      <c r="H1724" s="17" t="s">
        <v>5320</v>
      </c>
      <c r="I1724" s="18" t="s">
        <v>56</v>
      </c>
      <c r="J1724" s="211">
        <v>40</v>
      </c>
      <c r="K1724" s="17" t="s">
        <v>5339</v>
      </c>
      <c r="L1724" s="17" t="s">
        <v>5340</v>
      </c>
      <c r="M1724" s="17" t="s">
        <v>5323</v>
      </c>
      <c r="N1724" s="17" t="s">
        <v>5323</v>
      </c>
      <c r="O1724" s="16" t="s">
        <v>4</v>
      </c>
    </row>
    <row r="1725" spans="1:15" ht="27" customHeight="1">
      <c r="A1725" s="11"/>
      <c r="B1725" s="12">
        <v>1722</v>
      </c>
      <c r="C1725" s="28" t="s">
        <v>6778</v>
      </c>
      <c r="D1725" s="148" t="s">
        <v>4798</v>
      </c>
      <c r="E1725" s="128" t="s">
        <v>59</v>
      </c>
      <c r="F1725" s="28" t="s">
        <v>5414</v>
      </c>
      <c r="G1725" s="29" t="s">
        <v>4799</v>
      </c>
      <c r="H1725" s="29" t="s">
        <v>5351</v>
      </c>
      <c r="I1725" s="30" t="s">
        <v>197</v>
      </c>
      <c r="J1725" s="209">
        <v>40</v>
      </c>
      <c r="K1725" s="29" t="s">
        <v>5361</v>
      </c>
      <c r="L1725" s="29" t="s">
        <v>5360</v>
      </c>
      <c r="M1725" s="29" t="s">
        <v>5323</v>
      </c>
      <c r="N1725" s="29" t="s">
        <v>5323</v>
      </c>
      <c r="O1725" s="46" t="s">
        <v>4</v>
      </c>
    </row>
    <row r="1726" spans="1:15" ht="27" customHeight="1">
      <c r="A1726" s="11"/>
      <c r="B1726" s="12">
        <v>1723</v>
      </c>
      <c r="C1726" s="13" t="s">
        <v>6779</v>
      </c>
      <c r="D1726" s="133" t="s">
        <v>4801</v>
      </c>
      <c r="E1726" s="134" t="s">
        <v>3</v>
      </c>
      <c r="F1726" s="28" t="s">
        <v>5414</v>
      </c>
      <c r="G1726" s="17" t="s">
        <v>4802</v>
      </c>
      <c r="H1726" s="17" t="s">
        <v>5327</v>
      </c>
      <c r="I1726" s="18" t="s">
        <v>67</v>
      </c>
      <c r="J1726" s="211">
        <v>40</v>
      </c>
      <c r="K1726" s="17" t="s">
        <v>5377</v>
      </c>
      <c r="L1726" s="17" t="s">
        <v>5378</v>
      </c>
      <c r="M1726" s="17" t="s">
        <v>5323</v>
      </c>
      <c r="N1726" s="17" t="s">
        <v>5323</v>
      </c>
      <c r="O1726" s="16" t="s">
        <v>4</v>
      </c>
    </row>
    <row r="1727" spans="1:15" ht="27" customHeight="1">
      <c r="A1727" s="11"/>
      <c r="B1727" s="12">
        <v>1724</v>
      </c>
      <c r="C1727" s="28" t="s">
        <v>6780</v>
      </c>
      <c r="D1727" s="148" t="s">
        <v>4804</v>
      </c>
      <c r="E1727" s="128" t="s">
        <v>59</v>
      </c>
      <c r="F1727" s="28" t="s">
        <v>5414</v>
      </c>
      <c r="G1727" s="29" t="s">
        <v>4805</v>
      </c>
      <c r="H1727" s="29" t="s">
        <v>5335</v>
      </c>
      <c r="I1727" s="30" t="s">
        <v>108</v>
      </c>
      <c r="J1727" s="209">
        <v>40</v>
      </c>
      <c r="K1727" s="29" t="s">
        <v>5371</v>
      </c>
      <c r="L1727" s="29" t="s">
        <v>5376</v>
      </c>
      <c r="M1727" s="29" t="s">
        <v>5323</v>
      </c>
      <c r="N1727" s="29" t="s">
        <v>5323</v>
      </c>
      <c r="O1727" s="46" t="s">
        <v>4</v>
      </c>
    </row>
    <row r="1728" spans="1:15" ht="27" customHeight="1">
      <c r="A1728" s="11"/>
      <c r="B1728" s="12">
        <v>1725</v>
      </c>
      <c r="C1728" s="13" t="s">
        <v>6781</v>
      </c>
      <c r="D1728" s="148" t="s">
        <v>4807</v>
      </c>
      <c r="E1728" s="128" t="s">
        <v>65</v>
      </c>
      <c r="F1728" s="28" t="s">
        <v>5414</v>
      </c>
      <c r="G1728" s="17" t="s">
        <v>4808</v>
      </c>
      <c r="H1728" s="17" t="s">
        <v>5336</v>
      </c>
      <c r="I1728" s="18" t="s">
        <v>24</v>
      </c>
      <c r="J1728" s="211">
        <v>40</v>
      </c>
      <c r="K1728" s="17" t="s">
        <v>5329</v>
      </c>
      <c r="L1728" s="17" t="s">
        <v>5328</v>
      </c>
      <c r="M1728" s="17" t="s">
        <v>5323</v>
      </c>
      <c r="N1728" s="17" t="s">
        <v>5323</v>
      </c>
      <c r="O1728" s="16" t="s">
        <v>4</v>
      </c>
    </row>
    <row r="1729" spans="1:15" ht="27" customHeight="1">
      <c r="A1729" s="33"/>
      <c r="B1729" s="12">
        <v>1726</v>
      </c>
      <c r="C1729" s="28" t="s">
        <v>6782</v>
      </c>
      <c r="D1729" s="148" t="s">
        <v>4810</v>
      </c>
      <c r="E1729" s="128" t="s">
        <v>3</v>
      </c>
      <c r="F1729" s="28" t="s">
        <v>5414</v>
      </c>
      <c r="G1729" s="29" t="s">
        <v>4811</v>
      </c>
      <c r="H1729" s="29" t="s">
        <v>5359</v>
      </c>
      <c r="I1729" s="30" t="s">
        <v>90</v>
      </c>
      <c r="J1729" s="209">
        <v>40</v>
      </c>
      <c r="K1729" s="29" t="s">
        <v>5357</v>
      </c>
      <c r="L1729" s="29" t="s">
        <v>5358</v>
      </c>
      <c r="M1729" s="29" t="s">
        <v>5323</v>
      </c>
      <c r="N1729" s="29" t="s">
        <v>5323</v>
      </c>
      <c r="O1729" s="46" t="s">
        <v>4</v>
      </c>
    </row>
    <row r="1730" spans="1:15" ht="27" customHeight="1">
      <c r="A1730" s="11"/>
      <c r="B1730" s="12">
        <v>1727</v>
      </c>
      <c r="C1730" s="13" t="s">
        <v>4812</v>
      </c>
      <c r="D1730" s="148" t="s">
        <v>4813</v>
      </c>
      <c r="E1730" s="128" t="s">
        <v>3</v>
      </c>
      <c r="F1730" s="28" t="s">
        <v>5414</v>
      </c>
      <c r="G1730" s="17" t="s">
        <v>4814</v>
      </c>
      <c r="H1730" s="17" t="s">
        <v>5320</v>
      </c>
      <c r="I1730" s="18" t="s">
        <v>215</v>
      </c>
      <c r="J1730" s="211">
        <v>40</v>
      </c>
      <c r="K1730" s="17" t="s">
        <v>5374</v>
      </c>
      <c r="L1730" s="17" t="s">
        <v>5373</v>
      </c>
      <c r="M1730" s="17" t="s">
        <v>5323</v>
      </c>
      <c r="N1730" s="17" t="s">
        <v>5323</v>
      </c>
      <c r="O1730" s="16" t="s">
        <v>4</v>
      </c>
    </row>
    <row r="1731" spans="1:15" ht="27" customHeight="1">
      <c r="A1731" s="11"/>
      <c r="B1731" s="12">
        <v>1728</v>
      </c>
      <c r="C1731" s="28" t="s">
        <v>4815</v>
      </c>
      <c r="D1731" s="148" t="s">
        <v>4816</v>
      </c>
      <c r="E1731" s="128" t="s">
        <v>59</v>
      </c>
      <c r="F1731" s="28" t="s">
        <v>5414</v>
      </c>
      <c r="G1731" s="29" t="s">
        <v>4817</v>
      </c>
      <c r="H1731" s="29" t="s">
        <v>5334</v>
      </c>
      <c r="I1731" s="30" t="s">
        <v>24</v>
      </c>
      <c r="J1731" s="209">
        <v>40</v>
      </c>
      <c r="K1731" s="29" t="s">
        <v>5329</v>
      </c>
      <c r="L1731" s="29" t="s">
        <v>5328</v>
      </c>
      <c r="M1731" s="29" t="s">
        <v>5323</v>
      </c>
      <c r="N1731" s="29" t="s">
        <v>5323</v>
      </c>
      <c r="O1731" s="46" t="s">
        <v>4</v>
      </c>
    </row>
    <row r="1732" spans="1:15" ht="27" customHeight="1">
      <c r="A1732" s="11"/>
      <c r="B1732" s="12">
        <v>1729</v>
      </c>
      <c r="C1732" s="13" t="s">
        <v>4818</v>
      </c>
      <c r="D1732" s="148" t="s">
        <v>4819</v>
      </c>
      <c r="E1732" s="128" t="s">
        <v>65</v>
      </c>
      <c r="F1732" s="28" t="s">
        <v>5414</v>
      </c>
      <c r="G1732" s="17" t="s">
        <v>4820</v>
      </c>
      <c r="H1732" s="17" t="s">
        <v>5351</v>
      </c>
      <c r="I1732" s="18" t="s">
        <v>215</v>
      </c>
      <c r="J1732" s="211">
        <v>40</v>
      </c>
      <c r="K1732" s="17" t="s">
        <v>5374</v>
      </c>
      <c r="L1732" s="17" t="s">
        <v>5373</v>
      </c>
      <c r="M1732" s="17" t="s">
        <v>5323</v>
      </c>
      <c r="N1732" s="17" t="s">
        <v>5323</v>
      </c>
      <c r="O1732" s="16" t="s">
        <v>4</v>
      </c>
    </row>
    <row r="1733" spans="1:15" ht="27" customHeight="1">
      <c r="A1733" s="11"/>
      <c r="B1733" s="12">
        <v>1730</v>
      </c>
      <c r="C1733" s="28" t="s">
        <v>4821</v>
      </c>
      <c r="D1733" s="148" t="s">
        <v>4822</v>
      </c>
      <c r="E1733" s="128" t="s">
        <v>65</v>
      </c>
      <c r="F1733" s="28" t="s">
        <v>5414</v>
      </c>
      <c r="G1733" s="29" t="s">
        <v>4823</v>
      </c>
      <c r="H1733" s="29" t="s">
        <v>5327</v>
      </c>
      <c r="I1733" s="30" t="s">
        <v>114</v>
      </c>
      <c r="J1733" s="209">
        <v>40</v>
      </c>
      <c r="K1733" s="29" t="s">
        <v>5341</v>
      </c>
      <c r="L1733" s="29" t="s">
        <v>5342</v>
      </c>
      <c r="M1733" s="29" t="s">
        <v>5323</v>
      </c>
      <c r="N1733" s="29" t="s">
        <v>5323</v>
      </c>
      <c r="O1733" s="46" t="s">
        <v>4</v>
      </c>
    </row>
    <row r="1734" spans="1:15" ht="27" customHeight="1">
      <c r="A1734" s="33"/>
      <c r="B1734" s="12">
        <v>1731</v>
      </c>
      <c r="C1734" s="13" t="s">
        <v>4824</v>
      </c>
      <c r="D1734" s="148" t="s">
        <v>1033</v>
      </c>
      <c r="E1734" s="128" t="s">
        <v>65</v>
      </c>
      <c r="F1734" s="28" t="s">
        <v>5414</v>
      </c>
      <c r="G1734" s="17" t="s">
        <v>4825</v>
      </c>
      <c r="H1734" s="17" t="s">
        <v>5346</v>
      </c>
      <c r="I1734" s="18" t="s">
        <v>215</v>
      </c>
      <c r="J1734" s="211">
        <v>40</v>
      </c>
      <c r="K1734" s="17" t="s">
        <v>5374</v>
      </c>
      <c r="L1734" s="17" t="s">
        <v>5373</v>
      </c>
      <c r="M1734" s="17" t="s">
        <v>5323</v>
      </c>
      <c r="N1734" s="17" t="s">
        <v>5323</v>
      </c>
      <c r="O1734" s="16" t="s">
        <v>4</v>
      </c>
    </row>
    <row r="1735" spans="1:15" ht="27" customHeight="1">
      <c r="A1735" s="11"/>
      <c r="B1735" s="12">
        <v>1732</v>
      </c>
      <c r="C1735" s="28" t="s">
        <v>6783</v>
      </c>
      <c r="D1735" s="148" t="s">
        <v>4827</v>
      </c>
      <c r="E1735" s="128" t="s">
        <v>3</v>
      </c>
      <c r="F1735" s="28" t="s">
        <v>5414</v>
      </c>
      <c r="G1735" s="29" t="s">
        <v>4828</v>
      </c>
      <c r="H1735" s="29" t="s">
        <v>5336</v>
      </c>
      <c r="I1735" s="30" t="s">
        <v>226</v>
      </c>
      <c r="J1735" s="209">
        <v>40</v>
      </c>
      <c r="K1735" s="29" t="s">
        <v>5324</v>
      </c>
      <c r="L1735" s="29" t="s">
        <v>5324</v>
      </c>
      <c r="M1735" s="29" t="s">
        <v>5323</v>
      </c>
      <c r="N1735" s="29" t="s">
        <v>5323</v>
      </c>
      <c r="O1735" s="46" t="s">
        <v>4</v>
      </c>
    </row>
    <row r="1736" spans="1:15" ht="27" customHeight="1">
      <c r="A1736" s="11"/>
      <c r="B1736" s="12">
        <v>1733</v>
      </c>
      <c r="C1736" s="13" t="s">
        <v>6784</v>
      </c>
      <c r="D1736" s="148" t="s">
        <v>963</v>
      </c>
      <c r="E1736" s="128" t="s">
        <v>59</v>
      </c>
      <c r="F1736" s="28" t="s">
        <v>5414</v>
      </c>
      <c r="G1736" s="17" t="s">
        <v>4830</v>
      </c>
      <c r="H1736" s="17" t="s">
        <v>5359</v>
      </c>
      <c r="I1736" s="18" t="s">
        <v>24</v>
      </c>
      <c r="J1736" s="211">
        <v>40</v>
      </c>
      <c r="K1736" s="17" t="s">
        <v>5329</v>
      </c>
      <c r="L1736" s="17" t="s">
        <v>5328</v>
      </c>
      <c r="M1736" s="17" t="s">
        <v>5323</v>
      </c>
      <c r="N1736" s="17" t="s">
        <v>5323</v>
      </c>
      <c r="O1736" s="16" t="s">
        <v>4</v>
      </c>
    </row>
    <row r="1737" spans="1:15" ht="27" customHeight="1">
      <c r="A1737" s="11"/>
      <c r="B1737" s="12">
        <v>1734</v>
      </c>
      <c r="C1737" s="28" t="s">
        <v>6785</v>
      </c>
      <c r="D1737" s="148" t="s">
        <v>4832</v>
      </c>
      <c r="E1737" s="128" t="s">
        <v>65</v>
      </c>
      <c r="F1737" s="28" t="s">
        <v>5414</v>
      </c>
      <c r="G1737" s="29" t="s">
        <v>4833</v>
      </c>
      <c r="H1737" s="29" t="s">
        <v>5320</v>
      </c>
      <c r="I1737" s="30" t="s">
        <v>129</v>
      </c>
      <c r="J1737" s="209">
        <v>40</v>
      </c>
      <c r="K1737" s="29" t="s">
        <v>5342</v>
      </c>
      <c r="L1737" s="29" t="s">
        <v>5341</v>
      </c>
      <c r="M1737" s="29" t="s">
        <v>5323</v>
      </c>
      <c r="N1737" s="29" t="s">
        <v>5323</v>
      </c>
      <c r="O1737" s="46" t="s">
        <v>4</v>
      </c>
    </row>
    <row r="1738" spans="1:15" ht="27" customHeight="1">
      <c r="A1738" s="11"/>
      <c r="B1738" s="12">
        <v>1735</v>
      </c>
      <c r="C1738" s="13" t="s">
        <v>6786</v>
      </c>
      <c r="D1738" s="148" t="s">
        <v>4835</v>
      </c>
      <c r="E1738" s="128" t="s">
        <v>47</v>
      </c>
      <c r="F1738" s="28" t="s">
        <v>5414</v>
      </c>
      <c r="G1738" s="17" t="s">
        <v>4836</v>
      </c>
      <c r="H1738" s="17" t="s">
        <v>5346</v>
      </c>
      <c r="I1738" s="18" t="s">
        <v>56</v>
      </c>
      <c r="J1738" s="211">
        <v>40</v>
      </c>
      <c r="K1738" s="17" t="s">
        <v>5339</v>
      </c>
      <c r="L1738" s="17" t="s">
        <v>5340</v>
      </c>
      <c r="M1738" s="17" t="s">
        <v>5323</v>
      </c>
      <c r="N1738" s="17" t="s">
        <v>5323</v>
      </c>
      <c r="O1738" s="16" t="s">
        <v>4</v>
      </c>
    </row>
    <row r="1739" spans="1:15" ht="27" customHeight="1">
      <c r="A1739" s="33"/>
      <c r="B1739" s="12">
        <v>1736</v>
      </c>
      <c r="C1739" s="28" t="s">
        <v>6787</v>
      </c>
      <c r="D1739" s="148" t="s">
        <v>4838</v>
      </c>
      <c r="E1739" s="128" t="s">
        <v>3</v>
      </c>
      <c r="F1739" s="28" t="s">
        <v>5414</v>
      </c>
      <c r="G1739" s="29" t="s">
        <v>4839</v>
      </c>
      <c r="H1739" s="29" t="s">
        <v>5359</v>
      </c>
      <c r="I1739" s="30" t="s">
        <v>197</v>
      </c>
      <c r="J1739" s="209">
        <v>40</v>
      </c>
      <c r="K1739" s="29" t="s">
        <v>5361</v>
      </c>
      <c r="L1739" s="29" t="s">
        <v>5360</v>
      </c>
      <c r="M1739" s="29" t="s">
        <v>5323</v>
      </c>
      <c r="N1739" s="29" t="s">
        <v>5323</v>
      </c>
      <c r="O1739" s="46" t="s">
        <v>4</v>
      </c>
    </row>
    <row r="1740" spans="1:15" ht="27" customHeight="1">
      <c r="A1740" s="11"/>
      <c r="B1740" s="12">
        <v>1737</v>
      </c>
      <c r="C1740" s="13" t="s">
        <v>4840</v>
      </c>
      <c r="D1740" s="148" t="s">
        <v>4841</v>
      </c>
      <c r="E1740" s="128" t="s">
        <v>47</v>
      </c>
      <c r="F1740" s="28" t="s">
        <v>5414</v>
      </c>
      <c r="G1740" s="17" t="s">
        <v>4842</v>
      </c>
      <c r="H1740" s="17" t="s">
        <v>5335</v>
      </c>
      <c r="I1740" s="18" t="s">
        <v>61</v>
      </c>
      <c r="J1740" s="211">
        <v>40</v>
      </c>
      <c r="K1740" s="17" t="s">
        <v>5338</v>
      </c>
      <c r="L1740" s="17" t="s">
        <v>5337</v>
      </c>
      <c r="M1740" s="17" t="s">
        <v>5323</v>
      </c>
      <c r="N1740" s="17" t="s">
        <v>5323</v>
      </c>
      <c r="O1740" s="16" t="s">
        <v>4</v>
      </c>
    </row>
    <row r="1741" spans="1:15" ht="27" customHeight="1">
      <c r="A1741" s="11"/>
      <c r="B1741" s="12">
        <v>1738</v>
      </c>
      <c r="C1741" s="28" t="s">
        <v>4843</v>
      </c>
      <c r="D1741" s="148" t="s">
        <v>4844</v>
      </c>
      <c r="E1741" s="128" t="s">
        <v>59</v>
      </c>
      <c r="F1741" s="28" t="s">
        <v>5414</v>
      </c>
      <c r="G1741" s="29" t="s">
        <v>4845</v>
      </c>
      <c r="H1741" s="29" t="s">
        <v>5327</v>
      </c>
      <c r="I1741" s="30" t="s">
        <v>215</v>
      </c>
      <c r="J1741" s="209">
        <v>40</v>
      </c>
      <c r="K1741" s="29" t="s">
        <v>5374</v>
      </c>
      <c r="L1741" s="29" t="s">
        <v>5373</v>
      </c>
      <c r="M1741" s="29" t="s">
        <v>5323</v>
      </c>
      <c r="N1741" s="29" t="s">
        <v>5323</v>
      </c>
      <c r="O1741" s="46" t="s">
        <v>4</v>
      </c>
    </row>
    <row r="1742" spans="1:15" ht="27" customHeight="1">
      <c r="A1742" s="11"/>
      <c r="B1742" s="12">
        <v>1739</v>
      </c>
      <c r="C1742" s="13" t="s">
        <v>4846</v>
      </c>
      <c r="D1742" s="148" t="s">
        <v>4847</v>
      </c>
      <c r="E1742" s="128" t="s">
        <v>65</v>
      </c>
      <c r="F1742" s="28" t="s">
        <v>5414</v>
      </c>
      <c r="G1742" s="17" t="s">
        <v>4848</v>
      </c>
      <c r="H1742" s="17" t="s">
        <v>5351</v>
      </c>
      <c r="I1742" s="18" t="s">
        <v>6</v>
      </c>
      <c r="J1742" s="211">
        <v>40</v>
      </c>
      <c r="K1742" s="17" t="s">
        <v>5331</v>
      </c>
      <c r="L1742" s="17" t="s">
        <v>5332</v>
      </c>
      <c r="M1742" s="17" t="s">
        <v>5323</v>
      </c>
      <c r="N1742" s="17" t="s">
        <v>5323</v>
      </c>
      <c r="O1742" s="16" t="s">
        <v>4</v>
      </c>
    </row>
    <row r="1743" spans="1:15" ht="27" customHeight="1">
      <c r="A1743" s="11"/>
      <c r="B1743" s="12">
        <v>1740</v>
      </c>
      <c r="C1743" s="28" t="s">
        <v>4849</v>
      </c>
      <c r="D1743" s="148" t="s">
        <v>4850</v>
      </c>
      <c r="E1743" s="128" t="s">
        <v>65</v>
      </c>
      <c r="F1743" s="28" t="s">
        <v>5414</v>
      </c>
      <c r="G1743" s="29" t="s">
        <v>4851</v>
      </c>
      <c r="H1743" s="29" t="s">
        <v>5335</v>
      </c>
      <c r="I1743" s="30" t="s">
        <v>282</v>
      </c>
      <c r="J1743" s="209">
        <v>40</v>
      </c>
      <c r="K1743" s="29" t="s">
        <v>5373</v>
      </c>
      <c r="L1743" s="29" t="s">
        <v>5374</v>
      </c>
      <c r="M1743" s="29" t="s">
        <v>5323</v>
      </c>
      <c r="N1743" s="29" t="s">
        <v>5323</v>
      </c>
      <c r="O1743" s="46" t="s">
        <v>4</v>
      </c>
    </row>
    <row r="1744" spans="1:15" ht="27" customHeight="1">
      <c r="A1744" s="20"/>
      <c r="B1744" s="12">
        <v>1741</v>
      </c>
      <c r="C1744" s="13" t="s">
        <v>4852</v>
      </c>
      <c r="D1744" s="148" t="s">
        <v>4853</v>
      </c>
      <c r="E1744" s="128" t="s">
        <v>65</v>
      </c>
      <c r="F1744" s="28" t="s">
        <v>5414</v>
      </c>
      <c r="G1744" s="17" t="s">
        <v>4854</v>
      </c>
      <c r="H1744" s="17" t="s">
        <v>5334</v>
      </c>
      <c r="I1744" s="18" t="s">
        <v>56</v>
      </c>
      <c r="J1744" s="211">
        <v>40</v>
      </c>
      <c r="K1744" s="17" t="s">
        <v>5339</v>
      </c>
      <c r="L1744" s="17" t="s">
        <v>5340</v>
      </c>
      <c r="M1744" s="17" t="s">
        <v>5323</v>
      </c>
      <c r="N1744" s="17" t="s">
        <v>5323</v>
      </c>
      <c r="O1744" s="16" t="s">
        <v>4</v>
      </c>
    </row>
    <row r="1745" spans="1:15" ht="27" customHeight="1">
      <c r="A1745" s="11"/>
      <c r="B1745" s="12">
        <v>1742</v>
      </c>
      <c r="C1745" s="28" t="s">
        <v>6788</v>
      </c>
      <c r="D1745" s="148" t="s">
        <v>4856</v>
      </c>
      <c r="E1745" s="128" t="s">
        <v>3</v>
      </c>
      <c r="F1745" s="28" t="s">
        <v>5414</v>
      </c>
      <c r="G1745" s="29" t="s">
        <v>4857</v>
      </c>
      <c r="H1745" s="29" t="s">
        <v>5320</v>
      </c>
      <c r="I1745" s="30" t="s">
        <v>226</v>
      </c>
      <c r="J1745" s="209">
        <v>40</v>
      </c>
      <c r="K1745" s="29" t="s">
        <v>5324</v>
      </c>
      <c r="L1745" s="29" t="s">
        <v>5324</v>
      </c>
      <c r="M1745" s="29" t="s">
        <v>5323</v>
      </c>
      <c r="N1745" s="29" t="s">
        <v>5323</v>
      </c>
      <c r="O1745" s="46" t="s">
        <v>4</v>
      </c>
    </row>
    <row r="1746" spans="1:15" ht="27" customHeight="1">
      <c r="A1746" s="11"/>
      <c r="B1746" s="12">
        <v>1743</v>
      </c>
      <c r="C1746" s="13" t="s">
        <v>6789</v>
      </c>
      <c r="D1746" s="148" t="s">
        <v>4859</v>
      </c>
      <c r="E1746" s="128" t="s">
        <v>65</v>
      </c>
      <c r="F1746" s="28" t="s">
        <v>5414</v>
      </c>
      <c r="G1746" s="17" t="s">
        <v>4860</v>
      </c>
      <c r="H1746" s="17" t="s">
        <v>5335</v>
      </c>
      <c r="I1746" s="18" t="s">
        <v>114</v>
      </c>
      <c r="J1746" s="211">
        <v>40</v>
      </c>
      <c r="K1746" s="17" t="s">
        <v>5341</v>
      </c>
      <c r="L1746" s="17" t="s">
        <v>5342</v>
      </c>
      <c r="M1746" s="17" t="s">
        <v>5323</v>
      </c>
      <c r="N1746" s="17" t="s">
        <v>5323</v>
      </c>
      <c r="O1746" s="16" t="s">
        <v>4</v>
      </c>
    </row>
    <row r="1747" spans="1:15" ht="27" customHeight="1">
      <c r="A1747" s="11"/>
      <c r="B1747" s="12">
        <v>1744</v>
      </c>
      <c r="C1747" s="28" t="s">
        <v>6790</v>
      </c>
      <c r="D1747" s="148" t="s">
        <v>4862</v>
      </c>
      <c r="E1747" s="128" t="s">
        <v>59</v>
      </c>
      <c r="F1747" s="28" t="s">
        <v>5414</v>
      </c>
      <c r="G1747" s="29" t="s">
        <v>4863</v>
      </c>
      <c r="H1747" s="29" t="s">
        <v>5336</v>
      </c>
      <c r="I1747" s="30" t="s">
        <v>90</v>
      </c>
      <c r="J1747" s="209">
        <v>40</v>
      </c>
      <c r="K1747" s="29" t="s">
        <v>5357</v>
      </c>
      <c r="L1747" s="29" t="s">
        <v>5358</v>
      </c>
      <c r="M1747" s="29" t="s">
        <v>5323</v>
      </c>
      <c r="N1747" s="29" t="s">
        <v>5323</v>
      </c>
      <c r="O1747" s="46" t="s">
        <v>4</v>
      </c>
    </row>
    <row r="1748" spans="1:15" ht="27" customHeight="1">
      <c r="A1748" s="11"/>
      <c r="B1748" s="12">
        <v>1745</v>
      </c>
      <c r="C1748" s="13" t="s">
        <v>6791</v>
      </c>
      <c r="D1748" s="148" t="s">
        <v>4865</v>
      </c>
      <c r="E1748" s="128" t="s">
        <v>59</v>
      </c>
      <c r="F1748" s="28" t="s">
        <v>5414</v>
      </c>
      <c r="G1748" s="17" t="s">
        <v>4866</v>
      </c>
      <c r="H1748" s="17" t="s">
        <v>5359</v>
      </c>
      <c r="I1748" s="18" t="s">
        <v>197</v>
      </c>
      <c r="J1748" s="211">
        <v>40</v>
      </c>
      <c r="K1748" s="17" t="s">
        <v>5361</v>
      </c>
      <c r="L1748" s="17" t="s">
        <v>5360</v>
      </c>
      <c r="M1748" s="17" t="s">
        <v>5323</v>
      </c>
      <c r="N1748" s="17" t="s">
        <v>5323</v>
      </c>
      <c r="O1748" s="16" t="s">
        <v>4</v>
      </c>
    </row>
    <row r="1749" spans="1:15" ht="27" customHeight="1">
      <c r="A1749" s="33"/>
      <c r="B1749" s="12">
        <v>1746</v>
      </c>
      <c r="C1749" s="28" t="s">
        <v>6792</v>
      </c>
      <c r="D1749" s="148" t="s">
        <v>4868</v>
      </c>
      <c r="E1749" s="128" t="s">
        <v>3</v>
      </c>
      <c r="F1749" s="28" t="s">
        <v>5414</v>
      </c>
      <c r="G1749" s="29" t="s">
        <v>4869</v>
      </c>
      <c r="H1749" s="29" t="s">
        <v>5320</v>
      </c>
      <c r="I1749" s="30" t="s">
        <v>38</v>
      </c>
      <c r="J1749" s="209">
        <v>40</v>
      </c>
      <c r="K1749" s="29" t="s">
        <v>5322</v>
      </c>
      <c r="L1749" s="29" t="s">
        <v>5321</v>
      </c>
      <c r="M1749" s="29" t="s">
        <v>5323</v>
      </c>
      <c r="N1749" s="29" t="s">
        <v>5323</v>
      </c>
      <c r="O1749" s="46" t="s">
        <v>4</v>
      </c>
    </row>
    <row r="1750" spans="1:15" ht="27" customHeight="1">
      <c r="A1750" s="11"/>
      <c r="B1750" s="12">
        <v>1747</v>
      </c>
      <c r="C1750" s="13" t="s">
        <v>4870</v>
      </c>
      <c r="D1750" s="148" t="s">
        <v>4871</v>
      </c>
      <c r="E1750" s="128" t="s">
        <v>47</v>
      </c>
      <c r="F1750" s="28" t="s">
        <v>5414</v>
      </c>
      <c r="G1750" s="17" t="s">
        <v>4872</v>
      </c>
      <c r="H1750" s="17" t="s">
        <v>5334</v>
      </c>
      <c r="I1750" s="18" t="s">
        <v>44</v>
      </c>
      <c r="J1750" s="211">
        <v>40</v>
      </c>
      <c r="K1750" s="17" t="s">
        <v>5349</v>
      </c>
      <c r="L1750" s="17" t="s">
        <v>5348</v>
      </c>
      <c r="M1750" s="17" t="s">
        <v>5323</v>
      </c>
      <c r="N1750" s="17" t="s">
        <v>5323</v>
      </c>
      <c r="O1750" s="16" t="s">
        <v>4</v>
      </c>
    </row>
    <row r="1751" spans="1:15" ht="27" customHeight="1">
      <c r="A1751" s="11"/>
      <c r="B1751" s="12">
        <v>1748</v>
      </c>
      <c r="C1751" s="28" t="s">
        <v>4873</v>
      </c>
      <c r="D1751" s="148" t="s">
        <v>4874</v>
      </c>
      <c r="E1751" s="128" t="s">
        <v>65</v>
      </c>
      <c r="F1751" s="28" t="s">
        <v>5414</v>
      </c>
      <c r="G1751" s="29" t="s">
        <v>4875</v>
      </c>
      <c r="H1751" s="29" t="s">
        <v>5346</v>
      </c>
      <c r="I1751" s="30" t="s">
        <v>114</v>
      </c>
      <c r="J1751" s="209">
        <v>40</v>
      </c>
      <c r="K1751" s="29" t="s">
        <v>5341</v>
      </c>
      <c r="L1751" s="29" t="s">
        <v>5342</v>
      </c>
      <c r="M1751" s="29" t="s">
        <v>5323</v>
      </c>
      <c r="N1751" s="29" t="s">
        <v>5323</v>
      </c>
      <c r="O1751" s="46" t="s">
        <v>4</v>
      </c>
    </row>
    <row r="1752" spans="1:15" ht="27" customHeight="1">
      <c r="A1752" s="11"/>
      <c r="B1752" s="12">
        <v>1749</v>
      </c>
      <c r="C1752" s="13" t="s">
        <v>4876</v>
      </c>
      <c r="D1752" s="148" t="s">
        <v>4877</v>
      </c>
      <c r="E1752" s="128" t="s">
        <v>3</v>
      </c>
      <c r="F1752" s="28" t="s">
        <v>5414</v>
      </c>
      <c r="G1752" s="17" t="s">
        <v>4878</v>
      </c>
      <c r="H1752" s="17" t="s">
        <v>5359</v>
      </c>
      <c r="I1752" s="18" t="s">
        <v>215</v>
      </c>
      <c r="J1752" s="211">
        <v>40</v>
      </c>
      <c r="K1752" s="17" t="s">
        <v>5374</v>
      </c>
      <c r="L1752" s="17" t="s">
        <v>5373</v>
      </c>
      <c r="M1752" s="17" t="s">
        <v>5323</v>
      </c>
      <c r="N1752" s="17" t="s">
        <v>5323</v>
      </c>
      <c r="O1752" s="16" t="s">
        <v>4</v>
      </c>
    </row>
    <row r="1753" spans="1:15" ht="27" customHeight="1">
      <c r="A1753" s="11"/>
      <c r="B1753" s="12">
        <v>1750</v>
      </c>
      <c r="C1753" s="28" t="s">
        <v>4879</v>
      </c>
      <c r="D1753" s="148" t="s">
        <v>4880</v>
      </c>
      <c r="E1753" s="128" t="s">
        <v>3</v>
      </c>
      <c r="F1753" s="28" t="s">
        <v>5414</v>
      </c>
      <c r="G1753" s="29" t="s">
        <v>4881</v>
      </c>
      <c r="H1753" s="29" t="s">
        <v>5351</v>
      </c>
      <c r="I1753" s="30" t="s">
        <v>114</v>
      </c>
      <c r="J1753" s="209">
        <v>40</v>
      </c>
      <c r="K1753" s="29" t="s">
        <v>5341</v>
      </c>
      <c r="L1753" s="29" t="s">
        <v>5342</v>
      </c>
      <c r="M1753" s="29" t="s">
        <v>5323</v>
      </c>
      <c r="N1753" s="29" t="s">
        <v>5323</v>
      </c>
      <c r="O1753" s="46" t="s">
        <v>4</v>
      </c>
    </row>
    <row r="1754" spans="1:15" ht="27" customHeight="1">
      <c r="A1754" s="33"/>
      <c r="B1754" s="12">
        <v>1751</v>
      </c>
      <c r="C1754" s="13" t="s">
        <v>4882</v>
      </c>
      <c r="D1754" s="148" t="s">
        <v>4883</v>
      </c>
      <c r="E1754" s="128" t="s">
        <v>3</v>
      </c>
      <c r="F1754" s="28" t="s">
        <v>5414</v>
      </c>
      <c r="G1754" s="17" t="s">
        <v>4884</v>
      </c>
      <c r="H1754" s="17" t="s">
        <v>5327</v>
      </c>
      <c r="I1754" s="18" t="s">
        <v>61</v>
      </c>
      <c r="J1754" s="211">
        <v>40</v>
      </c>
      <c r="K1754" s="17" t="s">
        <v>5338</v>
      </c>
      <c r="L1754" s="17" t="s">
        <v>5337</v>
      </c>
      <c r="M1754" s="17" t="s">
        <v>5323</v>
      </c>
      <c r="N1754" s="17" t="s">
        <v>5323</v>
      </c>
      <c r="O1754" s="16" t="s">
        <v>4</v>
      </c>
    </row>
    <row r="1755" spans="1:15" ht="27" customHeight="1">
      <c r="A1755" s="11"/>
      <c r="B1755" s="12">
        <v>1752</v>
      </c>
      <c r="C1755" s="28" t="s">
        <v>6793</v>
      </c>
      <c r="D1755" s="148" t="s">
        <v>4886</v>
      </c>
      <c r="E1755" s="128" t="s">
        <v>3</v>
      </c>
      <c r="F1755" s="28" t="s">
        <v>5414</v>
      </c>
      <c r="G1755" s="29" t="s">
        <v>4887</v>
      </c>
      <c r="H1755" s="29" t="s">
        <v>5334</v>
      </c>
      <c r="I1755" s="30" t="s">
        <v>24</v>
      </c>
      <c r="J1755" s="209">
        <v>40</v>
      </c>
      <c r="K1755" s="29" t="s">
        <v>5329</v>
      </c>
      <c r="L1755" s="29" t="s">
        <v>5328</v>
      </c>
      <c r="M1755" s="29" t="s">
        <v>5323</v>
      </c>
      <c r="N1755" s="29" t="s">
        <v>5323</v>
      </c>
      <c r="O1755" s="46" t="s">
        <v>4</v>
      </c>
    </row>
    <row r="1756" spans="1:15" ht="27" customHeight="1">
      <c r="A1756" s="11"/>
      <c r="B1756" s="12">
        <v>1753</v>
      </c>
      <c r="C1756" s="13" t="s">
        <v>6794</v>
      </c>
      <c r="D1756" s="148" t="s">
        <v>4889</v>
      </c>
      <c r="E1756" s="128" t="s">
        <v>59</v>
      </c>
      <c r="F1756" s="28" t="s">
        <v>5414</v>
      </c>
      <c r="G1756" s="17" t="s">
        <v>4890</v>
      </c>
      <c r="H1756" s="17" t="s">
        <v>5336</v>
      </c>
      <c r="I1756" s="18" t="s">
        <v>8</v>
      </c>
      <c r="J1756" s="211">
        <v>40</v>
      </c>
      <c r="K1756" s="17" t="s">
        <v>5321</v>
      </c>
      <c r="L1756" s="17" t="s">
        <v>5322</v>
      </c>
      <c r="M1756" s="17" t="s">
        <v>5323</v>
      </c>
      <c r="N1756" s="17" t="s">
        <v>5323</v>
      </c>
      <c r="O1756" s="16" t="s">
        <v>4</v>
      </c>
    </row>
    <row r="1757" spans="1:15" ht="27" customHeight="1">
      <c r="A1757" s="11"/>
      <c r="B1757" s="12">
        <v>1754</v>
      </c>
      <c r="C1757" s="28" t="s">
        <v>6795</v>
      </c>
      <c r="D1757" s="148" t="s">
        <v>4892</v>
      </c>
      <c r="E1757" s="128" t="s">
        <v>3</v>
      </c>
      <c r="F1757" s="28" t="s">
        <v>5414</v>
      </c>
      <c r="G1757" s="29" t="s">
        <v>4893</v>
      </c>
      <c r="H1757" s="29" t="s">
        <v>5335</v>
      </c>
      <c r="I1757" s="30" t="s">
        <v>226</v>
      </c>
      <c r="J1757" s="209">
        <v>40</v>
      </c>
      <c r="K1757" s="29" t="s">
        <v>5324</v>
      </c>
      <c r="L1757" s="29" t="s">
        <v>5324</v>
      </c>
      <c r="M1757" s="29" t="s">
        <v>5323</v>
      </c>
      <c r="N1757" s="29" t="s">
        <v>5323</v>
      </c>
      <c r="O1757" s="46" t="s">
        <v>4</v>
      </c>
    </row>
    <row r="1758" spans="1:15" ht="27" customHeight="1">
      <c r="A1758" s="11"/>
      <c r="B1758" s="12">
        <v>1755</v>
      </c>
      <c r="C1758" s="13" t="s">
        <v>6796</v>
      </c>
      <c r="D1758" s="148" t="s">
        <v>4742</v>
      </c>
      <c r="E1758" s="128" t="s">
        <v>65</v>
      </c>
      <c r="F1758" s="28" t="s">
        <v>5414</v>
      </c>
      <c r="G1758" s="17" t="s">
        <v>4895</v>
      </c>
      <c r="H1758" s="17" t="s">
        <v>5320</v>
      </c>
      <c r="I1758" s="18" t="s">
        <v>6</v>
      </c>
      <c r="J1758" s="211">
        <v>40</v>
      </c>
      <c r="K1758" s="17" t="s">
        <v>5331</v>
      </c>
      <c r="L1758" s="17" t="s">
        <v>5332</v>
      </c>
      <c r="M1758" s="17" t="s">
        <v>5323</v>
      </c>
      <c r="N1758" s="17" t="s">
        <v>5323</v>
      </c>
      <c r="O1758" s="16" t="s">
        <v>4</v>
      </c>
    </row>
    <row r="1759" spans="1:15" ht="27" customHeight="1">
      <c r="A1759" s="33"/>
      <c r="B1759" s="12">
        <v>1756</v>
      </c>
      <c r="C1759" s="28" t="s">
        <v>6797</v>
      </c>
      <c r="D1759" s="148" t="s">
        <v>4897</v>
      </c>
      <c r="E1759" s="128" t="s">
        <v>65</v>
      </c>
      <c r="F1759" s="28" t="s">
        <v>5414</v>
      </c>
      <c r="G1759" s="29" t="s">
        <v>4898</v>
      </c>
      <c r="H1759" s="29" t="s">
        <v>5351</v>
      </c>
      <c r="I1759" s="30" t="s">
        <v>129</v>
      </c>
      <c r="J1759" s="209">
        <v>40</v>
      </c>
      <c r="K1759" s="29" t="s">
        <v>5342</v>
      </c>
      <c r="L1759" s="29" t="s">
        <v>5342</v>
      </c>
      <c r="M1759" s="29" t="s">
        <v>5323</v>
      </c>
      <c r="N1759" s="29" t="s">
        <v>5376</v>
      </c>
      <c r="O1759" s="46" t="s">
        <v>4</v>
      </c>
    </row>
    <row r="1760" spans="1:15" ht="27" customHeight="1">
      <c r="A1760" s="11"/>
      <c r="B1760" s="12">
        <v>1757</v>
      </c>
      <c r="C1760" s="13" t="s">
        <v>4899</v>
      </c>
      <c r="D1760" s="148" t="s">
        <v>4900</v>
      </c>
      <c r="E1760" s="128" t="s">
        <v>65</v>
      </c>
      <c r="F1760" s="28" t="s">
        <v>5414</v>
      </c>
      <c r="G1760" s="17" t="s">
        <v>4901</v>
      </c>
      <c r="H1760" s="17" t="s">
        <v>5346</v>
      </c>
      <c r="I1760" s="18" t="s">
        <v>6</v>
      </c>
      <c r="J1760" s="211">
        <v>40</v>
      </c>
      <c r="K1760" s="17" t="s">
        <v>5331</v>
      </c>
      <c r="L1760" s="17" t="s">
        <v>5332</v>
      </c>
      <c r="M1760" s="17" t="s">
        <v>5323</v>
      </c>
      <c r="N1760" s="17" t="s">
        <v>5323</v>
      </c>
      <c r="O1760" s="16" t="s">
        <v>4</v>
      </c>
    </row>
    <row r="1761" spans="1:15" ht="27" customHeight="1">
      <c r="A1761" s="11"/>
      <c r="B1761" s="12">
        <v>1758</v>
      </c>
      <c r="C1761" s="28" t="s">
        <v>4902</v>
      </c>
      <c r="D1761" s="148" t="s">
        <v>410</v>
      </c>
      <c r="E1761" s="128" t="s">
        <v>47</v>
      </c>
      <c r="F1761" s="28" t="s">
        <v>5414</v>
      </c>
      <c r="G1761" s="29" t="s">
        <v>4903</v>
      </c>
      <c r="H1761" s="29" t="s">
        <v>5359</v>
      </c>
      <c r="I1761" s="30" t="s">
        <v>36</v>
      </c>
      <c r="J1761" s="209">
        <v>40</v>
      </c>
      <c r="K1761" s="29" t="s">
        <v>5343</v>
      </c>
      <c r="L1761" s="29" t="s">
        <v>5344</v>
      </c>
      <c r="M1761" s="29" t="s">
        <v>5323</v>
      </c>
      <c r="N1761" s="29" t="s">
        <v>5323</v>
      </c>
      <c r="O1761" s="46" t="s">
        <v>4</v>
      </c>
    </row>
    <row r="1762" spans="1:15" ht="27" customHeight="1">
      <c r="A1762" s="11"/>
      <c r="B1762" s="12">
        <v>1759</v>
      </c>
      <c r="C1762" s="13" t="s">
        <v>4904</v>
      </c>
      <c r="D1762" s="148" t="s">
        <v>1214</v>
      </c>
      <c r="E1762" s="128" t="s">
        <v>3</v>
      </c>
      <c r="F1762" s="28" t="s">
        <v>5414</v>
      </c>
      <c r="G1762" s="17" t="s">
        <v>4905</v>
      </c>
      <c r="H1762" s="17" t="s">
        <v>5327</v>
      </c>
      <c r="I1762" s="18" t="s">
        <v>6</v>
      </c>
      <c r="J1762" s="211">
        <v>40</v>
      </c>
      <c r="K1762" s="17" t="s">
        <v>5331</v>
      </c>
      <c r="L1762" s="17" t="s">
        <v>5332</v>
      </c>
      <c r="M1762" s="17" t="s">
        <v>5323</v>
      </c>
      <c r="N1762" s="17" t="s">
        <v>5323</v>
      </c>
      <c r="O1762" s="16" t="s">
        <v>4</v>
      </c>
    </row>
    <row r="1763" spans="1:15" ht="27" customHeight="1">
      <c r="A1763" s="11"/>
      <c r="B1763" s="12">
        <v>1760</v>
      </c>
      <c r="C1763" s="28" t="s">
        <v>4906</v>
      </c>
      <c r="D1763" s="148" t="s">
        <v>4907</v>
      </c>
      <c r="E1763" s="128" t="s">
        <v>59</v>
      </c>
      <c r="F1763" s="28" t="s">
        <v>5414</v>
      </c>
      <c r="G1763" s="29" t="s">
        <v>4908</v>
      </c>
      <c r="H1763" s="29" t="s">
        <v>5351</v>
      </c>
      <c r="I1763" s="30" t="s">
        <v>38</v>
      </c>
      <c r="J1763" s="209">
        <v>40</v>
      </c>
      <c r="K1763" s="29" t="s">
        <v>5322</v>
      </c>
      <c r="L1763" s="29" t="s">
        <v>5321</v>
      </c>
      <c r="M1763" s="29" t="s">
        <v>5323</v>
      </c>
      <c r="N1763" s="29" t="s">
        <v>5323</v>
      </c>
      <c r="O1763" s="46" t="s">
        <v>4</v>
      </c>
    </row>
    <row r="1764" spans="1:15" ht="27" customHeight="1">
      <c r="A1764" s="20"/>
      <c r="B1764" s="12">
        <v>1761</v>
      </c>
      <c r="C1764" s="13" t="s">
        <v>4909</v>
      </c>
      <c r="D1764" s="148" t="s">
        <v>4910</v>
      </c>
      <c r="E1764" s="128" t="s">
        <v>3</v>
      </c>
      <c r="F1764" s="28" t="s">
        <v>5414</v>
      </c>
      <c r="G1764" s="17" t="s">
        <v>4911</v>
      </c>
      <c r="H1764" s="17" t="s">
        <v>5336</v>
      </c>
      <c r="I1764" s="18" t="s">
        <v>6</v>
      </c>
      <c r="J1764" s="211">
        <v>40</v>
      </c>
      <c r="K1764" s="17" t="s">
        <v>5331</v>
      </c>
      <c r="L1764" s="17" t="s">
        <v>5332</v>
      </c>
      <c r="M1764" s="17" t="s">
        <v>5323</v>
      </c>
      <c r="N1764" s="17" t="s">
        <v>5323</v>
      </c>
      <c r="O1764" s="16" t="s">
        <v>4</v>
      </c>
    </row>
    <row r="1765" spans="1:15" ht="27" customHeight="1">
      <c r="A1765" s="11"/>
      <c r="B1765" s="12">
        <v>1762</v>
      </c>
      <c r="C1765" s="28" t="s">
        <v>6798</v>
      </c>
      <c r="D1765" s="148" t="s">
        <v>4913</v>
      </c>
      <c r="E1765" s="128" t="s">
        <v>65</v>
      </c>
      <c r="F1765" s="28" t="s">
        <v>5414</v>
      </c>
      <c r="G1765" s="29" t="s">
        <v>4914</v>
      </c>
      <c r="H1765" s="29" t="s">
        <v>5334</v>
      </c>
      <c r="I1765" s="30" t="s">
        <v>6</v>
      </c>
      <c r="J1765" s="209">
        <v>40</v>
      </c>
      <c r="K1765" s="29" t="s">
        <v>5331</v>
      </c>
      <c r="L1765" s="29" t="s">
        <v>5332</v>
      </c>
      <c r="M1765" s="29" t="s">
        <v>5323</v>
      </c>
      <c r="N1765" s="29" t="s">
        <v>5323</v>
      </c>
      <c r="O1765" s="46" t="s">
        <v>4</v>
      </c>
    </row>
    <row r="1766" spans="1:15" ht="27" customHeight="1">
      <c r="A1766" s="11"/>
      <c r="B1766" s="12">
        <v>1763</v>
      </c>
      <c r="C1766" s="13" t="s">
        <v>6799</v>
      </c>
      <c r="D1766" s="148" t="s">
        <v>4916</v>
      </c>
      <c r="E1766" s="128" t="s">
        <v>3</v>
      </c>
      <c r="F1766" s="28" t="s">
        <v>5414</v>
      </c>
      <c r="G1766" s="17" t="s">
        <v>4917</v>
      </c>
      <c r="H1766" s="17" t="s">
        <v>5320</v>
      </c>
      <c r="I1766" s="18" t="s">
        <v>38</v>
      </c>
      <c r="J1766" s="211">
        <v>40</v>
      </c>
      <c r="K1766" s="17" t="s">
        <v>5322</v>
      </c>
      <c r="L1766" s="17" t="s">
        <v>5321</v>
      </c>
      <c r="M1766" s="17" t="s">
        <v>5323</v>
      </c>
      <c r="N1766" s="17" t="s">
        <v>5323</v>
      </c>
      <c r="O1766" s="16" t="s">
        <v>4</v>
      </c>
    </row>
    <row r="1767" spans="1:15" ht="27" customHeight="1">
      <c r="A1767" s="11"/>
      <c r="B1767" s="12">
        <v>1764</v>
      </c>
      <c r="C1767" s="28" t="s">
        <v>6800</v>
      </c>
      <c r="D1767" s="148" t="s">
        <v>4919</v>
      </c>
      <c r="E1767" s="128" t="s">
        <v>65</v>
      </c>
      <c r="F1767" s="28" t="s">
        <v>5414</v>
      </c>
      <c r="G1767" s="29" t="s">
        <v>4920</v>
      </c>
      <c r="H1767" s="29" t="s">
        <v>5335</v>
      </c>
      <c r="I1767" s="30" t="s">
        <v>282</v>
      </c>
      <c r="J1767" s="209">
        <v>40</v>
      </c>
      <c r="K1767" s="29" t="s">
        <v>5373</v>
      </c>
      <c r="L1767" s="29" t="s">
        <v>5374</v>
      </c>
      <c r="M1767" s="29" t="s">
        <v>5323</v>
      </c>
      <c r="N1767" s="29" t="s">
        <v>5323</v>
      </c>
      <c r="O1767" s="46" t="s">
        <v>4</v>
      </c>
    </row>
    <row r="1768" spans="1:15" ht="27" customHeight="1">
      <c r="A1768" s="11"/>
      <c r="B1768" s="12">
        <v>1765</v>
      </c>
      <c r="C1768" s="13" t="s">
        <v>6801</v>
      </c>
      <c r="D1768" s="148" t="s">
        <v>4922</v>
      </c>
      <c r="E1768" s="128" t="s">
        <v>47</v>
      </c>
      <c r="F1768" s="28" t="s">
        <v>5414</v>
      </c>
      <c r="G1768" s="17" t="s">
        <v>4923</v>
      </c>
      <c r="H1768" s="17" t="s">
        <v>5346</v>
      </c>
      <c r="I1768" s="18" t="s">
        <v>226</v>
      </c>
      <c r="J1768" s="211">
        <v>40</v>
      </c>
      <c r="K1768" s="17" t="s">
        <v>5324</v>
      </c>
      <c r="L1768" s="17" t="s">
        <v>5324</v>
      </c>
      <c r="M1768" s="17" t="s">
        <v>5323</v>
      </c>
      <c r="N1768" s="17" t="s">
        <v>5323</v>
      </c>
      <c r="O1768" s="16" t="s">
        <v>4</v>
      </c>
    </row>
    <row r="1769" spans="1:15" ht="27" customHeight="1">
      <c r="A1769" s="33"/>
      <c r="B1769" s="12">
        <v>1766</v>
      </c>
      <c r="C1769" s="28" t="s">
        <v>6802</v>
      </c>
      <c r="D1769" s="148" t="s">
        <v>4925</v>
      </c>
      <c r="E1769" s="128" t="s">
        <v>65</v>
      </c>
      <c r="F1769" s="28" t="s">
        <v>5414</v>
      </c>
      <c r="G1769" s="29" t="s">
        <v>4926</v>
      </c>
      <c r="H1769" s="29" t="s">
        <v>5334</v>
      </c>
      <c r="I1769" s="30" t="s">
        <v>226</v>
      </c>
      <c r="J1769" s="209">
        <v>40</v>
      </c>
      <c r="K1769" s="29" t="s">
        <v>5324</v>
      </c>
      <c r="L1769" s="29" t="s">
        <v>5324</v>
      </c>
      <c r="M1769" s="29" t="s">
        <v>5323</v>
      </c>
      <c r="N1769" s="29" t="s">
        <v>5323</v>
      </c>
      <c r="O1769" s="46" t="s">
        <v>4</v>
      </c>
    </row>
    <row r="1770" spans="1:15" ht="27" customHeight="1">
      <c r="A1770" s="11"/>
      <c r="B1770" s="12">
        <v>1767</v>
      </c>
      <c r="C1770" s="13" t="s">
        <v>4927</v>
      </c>
      <c r="D1770" s="148" t="s">
        <v>4928</v>
      </c>
      <c r="E1770" s="128" t="s">
        <v>47</v>
      </c>
      <c r="F1770" s="28" t="s">
        <v>5414</v>
      </c>
      <c r="G1770" s="17" t="s">
        <v>4929</v>
      </c>
      <c r="H1770" s="17" t="s">
        <v>5327</v>
      </c>
      <c r="I1770" s="18" t="s">
        <v>22</v>
      </c>
      <c r="J1770" s="211">
        <v>40</v>
      </c>
      <c r="K1770" s="17" t="s">
        <v>5332</v>
      </c>
      <c r="L1770" s="17" t="s">
        <v>5331</v>
      </c>
      <c r="M1770" s="17" t="s">
        <v>5323</v>
      </c>
      <c r="N1770" s="17" t="s">
        <v>5323</v>
      </c>
      <c r="O1770" s="16" t="s">
        <v>4</v>
      </c>
    </row>
    <row r="1771" spans="1:15" ht="27" customHeight="1">
      <c r="A1771" s="11"/>
      <c r="B1771" s="12">
        <v>1768</v>
      </c>
      <c r="C1771" s="28" t="s">
        <v>4930</v>
      </c>
      <c r="D1771" s="148" t="s">
        <v>4931</v>
      </c>
      <c r="E1771" s="128" t="s">
        <v>3</v>
      </c>
      <c r="F1771" s="28" t="s">
        <v>5414</v>
      </c>
      <c r="G1771" s="29" t="s">
        <v>4932</v>
      </c>
      <c r="H1771" s="29" t="s">
        <v>5359</v>
      </c>
      <c r="I1771" s="30" t="s">
        <v>8</v>
      </c>
      <c r="J1771" s="209">
        <v>40</v>
      </c>
      <c r="K1771" s="29" t="s">
        <v>5321</v>
      </c>
      <c r="L1771" s="29" t="s">
        <v>5322</v>
      </c>
      <c r="M1771" s="29" t="s">
        <v>5323</v>
      </c>
      <c r="N1771" s="29" t="s">
        <v>5323</v>
      </c>
      <c r="O1771" s="46" t="s">
        <v>4</v>
      </c>
    </row>
    <row r="1772" spans="1:15" ht="27" customHeight="1">
      <c r="A1772" s="11"/>
      <c r="B1772" s="12">
        <v>1769</v>
      </c>
      <c r="C1772" s="13" t="s">
        <v>4933</v>
      </c>
      <c r="D1772" s="148" t="s">
        <v>4934</v>
      </c>
      <c r="E1772" s="128" t="s">
        <v>65</v>
      </c>
      <c r="F1772" s="28" t="s">
        <v>5414</v>
      </c>
      <c r="G1772" s="17" t="s">
        <v>4935</v>
      </c>
      <c r="H1772" s="17" t="s">
        <v>5336</v>
      </c>
      <c r="I1772" s="18" t="s">
        <v>282</v>
      </c>
      <c r="J1772" s="211">
        <v>40</v>
      </c>
      <c r="K1772" s="17" t="s">
        <v>5373</v>
      </c>
      <c r="L1772" s="17" t="s">
        <v>5374</v>
      </c>
      <c r="M1772" s="17" t="s">
        <v>5323</v>
      </c>
      <c r="N1772" s="17" t="s">
        <v>5323</v>
      </c>
      <c r="O1772" s="16" t="s">
        <v>4</v>
      </c>
    </row>
    <row r="1773" spans="1:15" ht="27" customHeight="1">
      <c r="A1773" s="11"/>
      <c r="B1773" s="12">
        <v>1770</v>
      </c>
      <c r="C1773" s="28" t="s">
        <v>4936</v>
      </c>
      <c r="D1773" s="148" t="s">
        <v>4937</v>
      </c>
      <c r="E1773" s="128" t="s">
        <v>47</v>
      </c>
      <c r="F1773" s="28" t="s">
        <v>5414</v>
      </c>
      <c r="G1773" s="29" t="s">
        <v>4938</v>
      </c>
      <c r="H1773" s="29" t="s">
        <v>5351</v>
      </c>
      <c r="I1773" s="30" t="s">
        <v>6</v>
      </c>
      <c r="J1773" s="209">
        <v>40</v>
      </c>
      <c r="K1773" s="29" t="s">
        <v>5331</v>
      </c>
      <c r="L1773" s="29" t="s">
        <v>5332</v>
      </c>
      <c r="M1773" s="29" t="s">
        <v>5323</v>
      </c>
      <c r="N1773" s="29" t="s">
        <v>5323</v>
      </c>
      <c r="O1773" s="46" t="s">
        <v>4</v>
      </c>
    </row>
    <row r="1774" spans="1:15" ht="27" customHeight="1">
      <c r="A1774" s="33"/>
      <c r="B1774" s="12">
        <v>1771</v>
      </c>
      <c r="C1774" s="13" t="s">
        <v>4939</v>
      </c>
      <c r="D1774" s="148" t="s">
        <v>4940</v>
      </c>
      <c r="E1774" s="128" t="s">
        <v>59</v>
      </c>
      <c r="F1774" s="28" t="s">
        <v>5414</v>
      </c>
      <c r="G1774" s="17" t="s">
        <v>4941</v>
      </c>
      <c r="H1774" s="17" t="s">
        <v>5335</v>
      </c>
      <c r="I1774" s="18" t="s">
        <v>22</v>
      </c>
      <c r="J1774" s="211">
        <v>40</v>
      </c>
      <c r="K1774" s="17" t="s">
        <v>5332</v>
      </c>
      <c r="L1774" s="17" t="s">
        <v>5331</v>
      </c>
      <c r="M1774" s="17" t="s">
        <v>5323</v>
      </c>
      <c r="N1774" s="17" t="s">
        <v>5323</v>
      </c>
      <c r="O1774" s="16" t="s">
        <v>4</v>
      </c>
    </row>
    <row r="1775" spans="1:15" ht="27" customHeight="1">
      <c r="A1775" s="11"/>
      <c r="B1775" s="12">
        <v>1772</v>
      </c>
      <c r="C1775" s="28" t="s">
        <v>6803</v>
      </c>
      <c r="D1775" s="148" t="s">
        <v>4943</v>
      </c>
      <c r="E1775" s="128" t="s">
        <v>65</v>
      </c>
      <c r="F1775" s="28" t="s">
        <v>5414</v>
      </c>
      <c r="G1775" s="29" t="s">
        <v>4944</v>
      </c>
      <c r="H1775" s="29" t="s">
        <v>5320</v>
      </c>
      <c r="I1775" s="30" t="s">
        <v>215</v>
      </c>
      <c r="J1775" s="209">
        <v>40</v>
      </c>
      <c r="K1775" s="29" t="s">
        <v>5374</v>
      </c>
      <c r="L1775" s="29" t="s">
        <v>5373</v>
      </c>
      <c r="M1775" s="29" t="s">
        <v>5323</v>
      </c>
      <c r="N1775" s="29" t="s">
        <v>5323</v>
      </c>
      <c r="O1775" s="46" t="s">
        <v>4</v>
      </c>
    </row>
    <row r="1776" spans="1:15" ht="27" customHeight="1">
      <c r="A1776" s="11"/>
      <c r="B1776" s="12">
        <v>1773</v>
      </c>
      <c r="C1776" s="13" t="s">
        <v>6804</v>
      </c>
      <c r="D1776" s="148" t="s">
        <v>4946</v>
      </c>
      <c r="E1776" s="128" t="s">
        <v>59</v>
      </c>
      <c r="F1776" s="28" t="s">
        <v>5414</v>
      </c>
      <c r="G1776" s="17" t="s">
        <v>4947</v>
      </c>
      <c r="H1776" s="17" t="s">
        <v>5335</v>
      </c>
      <c r="I1776" s="18" t="s">
        <v>6</v>
      </c>
      <c r="J1776" s="211">
        <v>40</v>
      </c>
      <c r="K1776" s="17" t="s">
        <v>5331</v>
      </c>
      <c r="L1776" s="17" t="s">
        <v>5332</v>
      </c>
      <c r="M1776" s="17" t="s">
        <v>5323</v>
      </c>
      <c r="N1776" s="17" t="s">
        <v>5323</v>
      </c>
      <c r="O1776" s="16" t="s">
        <v>4</v>
      </c>
    </row>
    <row r="1777" spans="1:15" ht="27" customHeight="1">
      <c r="A1777" s="11"/>
      <c r="B1777" s="12">
        <v>1774</v>
      </c>
      <c r="C1777" s="28" t="s">
        <v>6805</v>
      </c>
      <c r="D1777" s="148" t="s">
        <v>4949</v>
      </c>
      <c r="E1777" s="128" t="s">
        <v>3</v>
      </c>
      <c r="F1777" s="28" t="s">
        <v>5414</v>
      </c>
      <c r="G1777" s="29" t="s">
        <v>4950</v>
      </c>
      <c r="H1777" s="29" t="s">
        <v>5359</v>
      </c>
      <c r="I1777" s="30" t="s">
        <v>155</v>
      </c>
      <c r="J1777" s="209">
        <v>40</v>
      </c>
      <c r="K1777" s="29" t="s">
        <v>5337</v>
      </c>
      <c r="L1777" s="29" t="s">
        <v>5338</v>
      </c>
      <c r="M1777" s="29" t="s">
        <v>5323</v>
      </c>
      <c r="N1777" s="29" t="s">
        <v>5323</v>
      </c>
      <c r="O1777" s="46" t="s">
        <v>4</v>
      </c>
    </row>
    <row r="1778" spans="1:15" ht="27" customHeight="1">
      <c r="A1778" s="11"/>
      <c r="B1778" s="12">
        <v>1775</v>
      </c>
      <c r="C1778" s="13" t="s">
        <v>6806</v>
      </c>
      <c r="D1778" s="148" t="s">
        <v>4952</v>
      </c>
      <c r="E1778" s="128" t="s">
        <v>3</v>
      </c>
      <c r="F1778" s="28" t="s">
        <v>5414</v>
      </c>
      <c r="G1778" s="17" t="s">
        <v>4953</v>
      </c>
      <c r="H1778" s="17" t="s">
        <v>5346</v>
      </c>
      <c r="I1778" s="18" t="s">
        <v>282</v>
      </c>
      <c r="J1778" s="211">
        <v>40</v>
      </c>
      <c r="K1778" s="17" t="s">
        <v>5373</v>
      </c>
      <c r="L1778" s="17" t="s">
        <v>5374</v>
      </c>
      <c r="M1778" s="17" t="s">
        <v>5323</v>
      </c>
      <c r="N1778" s="17" t="s">
        <v>5323</v>
      </c>
      <c r="O1778" s="16" t="s">
        <v>4</v>
      </c>
    </row>
    <row r="1779" spans="1:15" ht="27" customHeight="1">
      <c r="A1779" s="33"/>
      <c r="B1779" s="12">
        <v>1776</v>
      </c>
      <c r="C1779" s="28" t="s">
        <v>6807</v>
      </c>
      <c r="D1779" s="148" t="s">
        <v>4955</v>
      </c>
      <c r="E1779" s="128" t="s">
        <v>59</v>
      </c>
      <c r="F1779" s="28" t="s">
        <v>5414</v>
      </c>
      <c r="G1779" s="29" t="s">
        <v>4956</v>
      </c>
      <c r="H1779" s="29" t="s">
        <v>5336</v>
      </c>
      <c r="I1779" s="30" t="s">
        <v>8</v>
      </c>
      <c r="J1779" s="209">
        <v>40</v>
      </c>
      <c r="K1779" s="29" t="s">
        <v>5321</v>
      </c>
      <c r="L1779" s="29" t="s">
        <v>5337</v>
      </c>
      <c r="M1779" s="29" t="s">
        <v>5323</v>
      </c>
      <c r="N1779" s="29" t="s">
        <v>5356</v>
      </c>
      <c r="O1779" s="46" t="s">
        <v>4</v>
      </c>
    </row>
    <row r="1780" spans="1:15" ht="27" customHeight="1">
      <c r="A1780" s="11"/>
      <c r="B1780" s="12">
        <v>1777</v>
      </c>
      <c r="C1780" s="13" t="s">
        <v>4957</v>
      </c>
      <c r="D1780" s="148" t="s">
        <v>4958</v>
      </c>
      <c r="E1780" s="128" t="s">
        <v>3</v>
      </c>
      <c r="F1780" s="28" t="s">
        <v>5414</v>
      </c>
      <c r="G1780" s="17" t="s">
        <v>4959</v>
      </c>
      <c r="H1780" s="17" t="s">
        <v>5334</v>
      </c>
      <c r="I1780" s="18" t="s">
        <v>6</v>
      </c>
      <c r="J1780" s="211">
        <v>40</v>
      </c>
      <c r="K1780" s="17" t="s">
        <v>5331</v>
      </c>
      <c r="L1780" s="17" t="s">
        <v>5332</v>
      </c>
      <c r="M1780" s="17" t="s">
        <v>5323</v>
      </c>
      <c r="N1780" s="17" t="s">
        <v>5323</v>
      </c>
      <c r="O1780" s="16" t="s">
        <v>4</v>
      </c>
    </row>
    <row r="1781" spans="1:15" ht="27" customHeight="1">
      <c r="A1781" s="11"/>
      <c r="B1781" s="12">
        <v>1778</v>
      </c>
      <c r="C1781" s="28" t="s">
        <v>4960</v>
      </c>
      <c r="D1781" s="148" t="s">
        <v>4961</v>
      </c>
      <c r="E1781" s="128" t="s">
        <v>59</v>
      </c>
      <c r="F1781" s="28" t="s">
        <v>5414</v>
      </c>
      <c r="G1781" s="29" t="s">
        <v>4962</v>
      </c>
      <c r="H1781" s="29" t="s">
        <v>5351</v>
      </c>
      <c r="I1781" s="30" t="s">
        <v>8</v>
      </c>
      <c r="J1781" s="209">
        <v>40</v>
      </c>
      <c r="K1781" s="29" t="s">
        <v>5321</v>
      </c>
      <c r="L1781" s="29" t="s">
        <v>5322</v>
      </c>
      <c r="M1781" s="29" t="s">
        <v>5323</v>
      </c>
      <c r="N1781" s="29" t="s">
        <v>5323</v>
      </c>
      <c r="O1781" s="46" t="s">
        <v>4</v>
      </c>
    </row>
    <row r="1782" spans="1:15" ht="27" customHeight="1">
      <c r="A1782" s="11"/>
      <c r="B1782" s="12">
        <v>1779</v>
      </c>
      <c r="C1782" s="13" t="s">
        <v>4963</v>
      </c>
      <c r="D1782" s="148" t="s">
        <v>4964</v>
      </c>
      <c r="E1782" s="128" t="s">
        <v>3</v>
      </c>
      <c r="F1782" s="28" t="s">
        <v>5414</v>
      </c>
      <c r="G1782" s="17" t="s">
        <v>4965</v>
      </c>
      <c r="H1782" s="17" t="s">
        <v>5336</v>
      </c>
      <c r="I1782" s="18" t="s">
        <v>6</v>
      </c>
      <c r="J1782" s="211">
        <v>40</v>
      </c>
      <c r="K1782" s="17" t="s">
        <v>5331</v>
      </c>
      <c r="L1782" s="17" t="s">
        <v>5332</v>
      </c>
      <c r="M1782" s="17" t="s">
        <v>5323</v>
      </c>
      <c r="N1782" s="17" t="s">
        <v>5323</v>
      </c>
      <c r="O1782" s="16" t="s">
        <v>4</v>
      </c>
    </row>
    <row r="1783" spans="1:15" ht="27" customHeight="1">
      <c r="A1783" s="11"/>
      <c r="B1783" s="12">
        <v>1780</v>
      </c>
      <c r="C1783" s="28" t="s">
        <v>4966</v>
      </c>
      <c r="D1783" s="148" t="s">
        <v>4967</v>
      </c>
      <c r="E1783" s="128" t="s">
        <v>59</v>
      </c>
      <c r="F1783" s="28" t="s">
        <v>5414</v>
      </c>
      <c r="G1783" s="29" t="s">
        <v>4968</v>
      </c>
      <c r="H1783" s="29" t="s">
        <v>5334</v>
      </c>
      <c r="I1783" s="30" t="s">
        <v>24</v>
      </c>
      <c r="J1783" s="209">
        <v>40</v>
      </c>
      <c r="K1783" s="29" t="s">
        <v>5329</v>
      </c>
      <c r="L1783" s="29" t="s">
        <v>5328</v>
      </c>
      <c r="M1783" s="29" t="s">
        <v>5323</v>
      </c>
      <c r="N1783" s="29" t="s">
        <v>5323</v>
      </c>
      <c r="O1783" s="46" t="s">
        <v>4</v>
      </c>
    </row>
    <row r="1784" spans="1:15" ht="27" customHeight="1">
      <c r="A1784" s="20"/>
      <c r="B1784" s="12">
        <v>1781</v>
      </c>
      <c r="C1784" s="13" t="s">
        <v>4969</v>
      </c>
      <c r="D1784" s="148" t="s">
        <v>871</v>
      </c>
      <c r="E1784" s="128" t="s">
        <v>3</v>
      </c>
      <c r="F1784" s="28" t="s">
        <v>5414</v>
      </c>
      <c r="G1784" s="17" t="s">
        <v>4970</v>
      </c>
      <c r="H1784" s="17" t="s">
        <v>5320</v>
      </c>
      <c r="I1784" s="18" t="s">
        <v>8</v>
      </c>
      <c r="J1784" s="211">
        <v>40</v>
      </c>
      <c r="K1784" s="17" t="s">
        <v>5321</v>
      </c>
      <c r="L1784" s="17" t="s">
        <v>5322</v>
      </c>
      <c r="M1784" s="17" t="s">
        <v>5323</v>
      </c>
      <c r="N1784" s="17" t="s">
        <v>5323</v>
      </c>
      <c r="O1784" s="16" t="s">
        <v>4</v>
      </c>
    </row>
    <row r="1785" spans="1:15" ht="27" customHeight="1">
      <c r="A1785" s="11"/>
      <c r="B1785" s="12">
        <v>1782</v>
      </c>
      <c r="C1785" s="28" t="s">
        <v>6808</v>
      </c>
      <c r="D1785" s="148" t="s">
        <v>4972</v>
      </c>
      <c r="E1785" s="128" t="s">
        <v>47</v>
      </c>
      <c r="F1785" s="28" t="s">
        <v>5414</v>
      </c>
      <c r="G1785" s="29" t="s">
        <v>4973</v>
      </c>
      <c r="H1785" s="29" t="s">
        <v>5327</v>
      </c>
      <c r="I1785" s="30" t="s">
        <v>282</v>
      </c>
      <c r="J1785" s="209">
        <v>40</v>
      </c>
      <c r="K1785" s="29" t="s">
        <v>5373</v>
      </c>
      <c r="L1785" s="29" t="s">
        <v>5374</v>
      </c>
      <c r="M1785" s="29" t="s">
        <v>5323</v>
      </c>
      <c r="N1785" s="29" t="s">
        <v>5323</v>
      </c>
      <c r="O1785" s="46" t="s">
        <v>4</v>
      </c>
    </row>
    <row r="1786" spans="1:15" ht="27" customHeight="1">
      <c r="A1786" s="11"/>
      <c r="B1786" s="12">
        <v>1783</v>
      </c>
      <c r="C1786" s="13" t="s">
        <v>6809</v>
      </c>
      <c r="D1786" s="148" t="s">
        <v>3677</v>
      </c>
      <c r="E1786" s="128" t="s">
        <v>59</v>
      </c>
      <c r="F1786" s="28" t="s">
        <v>5414</v>
      </c>
      <c r="G1786" s="17" t="s">
        <v>4975</v>
      </c>
      <c r="H1786" s="17" t="s">
        <v>5351</v>
      </c>
      <c r="I1786" s="18" t="s">
        <v>226</v>
      </c>
      <c r="J1786" s="211">
        <v>40</v>
      </c>
      <c r="K1786" s="17" t="s">
        <v>5324</v>
      </c>
      <c r="L1786" s="17" t="s">
        <v>5324</v>
      </c>
      <c r="M1786" s="17" t="s">
        <v>5323</v>
      </c>
      <c r="N1786" s="17" t="s">
        <v>5323</v>
      </c>
      <c r="O1786" s="16" t="s">
        <v>4</v>
      </c>
    </row>
    <row r="1787" spans="1:15" ht="27" customHeight="1">
      <c r="A1787" s="11"/>
      <c r="B1787" s="12">
        <v>1784</v>
      </c>
      <c r="C1787" s="28" t="s">
        <v>6810</v>
      </c>
      <c r="D1787" s="148" t="s">
        <v>4977</v>
      </c>
      <c r="E1787" s="128" t="s">
        <v>65</v>
      </c>
      <c r="F1787" s="28" t="s">
        <v>5414</v>
      </c>
      <c r="G1787" s="29" t="s">
        <v>4978</v>
      </c>
      <c r="H1787" s="29" t="s">
        <v>5359</v>
      </c>
      <c r="I1787" s="30" t="s">
        <v>38</v>
      </c>
      <c r="J1787" s="209">
        <v>40</v>
      </c>
      <c r="K1787" s="29" t="s">
        <v>5322</v>
      </c>
      <c r="L1787" s="29" t="s">
        <v>5321</v>
      </c>
      <c r="M1787" s="29" t="s">
        <v>5323</v>
      </c>
      <c r="N1787" s="29" t="s">
        <v>5323</v>
      </c>
      <c r="O1787" s="46" t="s">
        <v>4</v>
      </c>
    </row>
    <row r="1788" spans="1:15" ht="27" customHeight="1">
      <c r="A1788" s="11"/>
      <c r="B1788" s="12">
        <v>1785</v>
      </c>
      <c r="C1788" s="13" t="s">
        <v>6811</v>
      </c>
      <c r="D1788" s="148" t="s">
        <v>4980</v>
      </c>
      <c r="E1788" s="128" t="s">
        <v>47</v>
      </c>
      <c r="F1788" s="28" t="s">
        <v>5414</v>
      </c>
      <c r="G1788" s="17" t="s">
        <v>4981</v>
      </c>
      <c r="H1788" s="17" t="s">
        <v>5327</v>
      </c>
      <c r="I1788" s="18" t="s">
        <v>22</v>
      </c>
      <c r="J1788" s="211">
        <v>40</v>
      </c>
      <c r="K1788" s="17" t="s">
        <v>5332</v>
      </c>
      <c r="L1788" s="17" t="s">
        <v>5331</v>
      </c>
      <c r="M1788" s="17" t="s">
        <v>5323</v>
      </c>
      <c r="N1788" s="17" t="s">
        <v>5323</v>
      </c>
      <c r="O1788" s="16" t="s">
        <v>4</v>
      </c>
    </row>
    <row r="1789" spans="1:15" ht="27" customHeight="1">
      <c r="A1789" s="33"/>
      <c r="B1789" s="12">
        <v>1786</v>
      </c>
      <c r="C1789" s="28" t="s">
        <v>6812</v>
      </c>
      <c r="D1789" s="148" t="s">
        <v>4983</v>
      </c>
      <c r="E1789" s="128" t="s">
        <v>59</v>
      </c>
      <c r="F1789" s="28" t="s">
        <v>5414</v>
      </c>
      <c r="G1789" s="29" t="s">
        <v>4984</v>
      </c>
      <c r="H1789" s="29" t="s">
        <v>5320</v>
      </c>
      <c r="I1789" s="30" t="s">
        <v>6</v>
      </c>
      <c r="J1789" s="209">
        <v>40</v>
      </c>
      <c r="K1789" s="29" t="s">
        <v>5331</v>
      </c>
      <c r="L1789" s="29" t="s">
        <v>5332</v>
      </c>
      <c r="M1789" s="29" t="s">
        <v>5323</v>
      </c>
      <c r="N1789" s="29" t="s">
        <v>5323</v>
      </c>
      <c r="O1789" s="46" t="s">
        <v>4</v>
      </c>
    </row>
    <row r="1790" spans="1:15" ht="27" customHeight="1">
      <c r="A1790" s="11"/>
      <c r="B1790" s="12">
        <v>1787</v>
      </c>
      <c r="C1790" s="13" t="s">
        <v>4985</v>
      </c>
      <c r="D1790" s="148" t="s">
        <v>4986</v>
      </c>
      <c r="E1790" s="128" t="s">
        <v>59</v>
      </c>
      <c r="F1790" s="28" t="s">
        <v>5414</v>
      </c>
      <c r="G1790" s="17" t="s">
        <v>4987</v>
      </c>
      <c r="H1790" s="17" t="s">
        <v>5351</v>
      </c>
      <c r="I1790" s="18" t="s">
        <v>226</v>
      </c>
      <c r="J1790" s="211">
        <v>40</v>
      </c>
      <c r="K1790" s="17" t="s">
        <v>5324</v>
      </c>
      <c r="L1790" s="17" t="s">
        <v>5324</v>
      </c>
      <c r="M1790" s="17" t="s">
        <v>5323</v>
      </c>
      <c r="N1790" s="17" t="s">
        <v>5323</v>
      </c>
      <c r="O1790" s="16" t="s">
        <v>4</v>
      </c>
    </row>
    <row r="1791" spans="1:15" ht="27" customHeight="1">
      <c r="A1791" s="11"/>
      <c r="B1791" s="12">
        <v>1788</v>
      </c>
      <c r="C1791" s="28" t="s">
        <v>4988</v>
      </c>
      <c r="D1791" s="148" t="s">
        <v>4989</v>
      </c>
      <c r="E1791" s="128" t="s">
        <v>59</v>
      </c>
      <c r="F1791" s="28" t="s">
        <v>5414</v>
      </c>
      <c r="G1791" s="29" t="s">
        <v>4990</v>
      </c>
      <c r="H1791" s="29" t="s">
        <v>5334</v>
      </c>
      <c r="I1791" s="30" t="s">
        <v>155</v>
      </c>
      <c r="J1791" s="209">
        <v>40</v>
      </c>
      <c r="K1791" s="29" t="s">
        <v>5337</v>
      </c>
      <c r="L1791" s="29" t="s">
        <v>5321</v>
      </c>
      <c r="M1791" s="29" t="s">
        <v>5323</v>
      </c>
      <c r="N1791" s="29" t="s">
        <v>5356</v>
      </c>
      <c r="O1791" s="46" t="s">
        <v>4</v>
      </c>
    </row>
    <row r="1792" spans="1:15" ht="27" customHeight="1">
      <c r="A1792" s="11"/>
      <c r="B1792" s="12">
        <v>1789</v>
      </c>
      <c r="C1792" s="13" t="s">
        <v>4991</v>
      </c>
      <c r="D1792" s="148" t="s">
        <v>4992</v>
      </c>
      <c r="E1792" s="128" t="s">
        <v>59</v>
      </c>
      <c r="F1792" s="28" t="s">
        <v>5414</v>
      </c>
      <c r="G1792" s="17" t="s">
        <v>4993</v>
      </c>
      <c r="H1792" s="17" t="s">
        <v>5320</v>
      </c>
      <c r="I1792" s="18" t="s">
        <v>6</v>
      </c>
      <c r="J1792" s="211">
        <v>40</v>
      </c>
      <c r="K1792" s="17" t="s">
        <v>5331</v>
      </c>
      <c r="L1792" s="17" t="s">
        <v>5332</v>
      </c>
      <c r="M1792" s="17" t="s">
        <v>5323</v>
      </c>
      <c r="N1792" s="17" t="s">
        <v>5323</v>
      </c>
      <c r="O1792" s="16" t="s">
        <v>4</v>
      </c>
    </row>
    <row r="1793" spans="1:15" ht="27" customHeight="1">
      <c r="A1793" s="11"/>
      <c r="B1793" s="12">
        <v>1790</v>
      </c>
      <c r="C1793" s="28" t="s">
        <v>4994</v>
      </c>
      <c r="D1793" s="148" t="s">
        <v>1135</v>
      </c>
      <c r="E1793" s="128" t="s">
        <v>59</v>
      </c>
      <c r="F1793" s="28" t="s">
        <v>5414</v>
      </c>
      <c r="G1793" s="29" t="s">
        <v>4995</v>
      </c>
      <c r="H1793" s="29" t="s">
        <v>5359</v>
      </c>
      <c r="I1793" s="30" t="s">
        <v>6</v>
      </c>
      <c r="J1793" s="209">
        <v>40</v>
      </c>
      <c r="K1793" s="29" t="s">
        <v>5331</v>
      </c>
      <c r="L1793" s="29" t="s">
        <v>5332</v>
      </c>
      <c r="M1793" s="29" t="s">
        <v>5323</v>
      </c>
      <c r="N1793" s="29" t="s">
        <v>5323</v>
      </c>
      <c r="O1793" s="46" t="s">
        <v>4</v>
      </c>
    </row>
    <row r="1794" spans="1:15" ht="27" customHeight="1">
      <c r="A1794" s="33"/>
      <c r="B1794" s="12">
        <v>1791</v>
      </c>
      <c r="C1794" s="13" t="s">
        <v>4996</v>
      </c>
      <c r="D1794" s="148" t="s">
        <v>4997</v>
      </c>
      <c r="E1794" s="128" t="s">
        <v>47</v>
      </c>
      <c r="F1794" s="28" t="s">
        <v>5414</v>
      </c>
      <c r="G1794" s="17" t="s">
        <v>4998</v>
      </c>
      <c r="H1794" s="17" t="s">
        <v>5346</v>
      </c>
      <c r="I1794" s="18" t="s">
        <v>6</v>
      </c>
      <c r="J1794" s="211">
        <v>40</v>
      </c>
      <c r="K1794" s="17" t="s">
        <v>5331</v>
      </c>
      <c r="L1794" s="17" t="s">
        <v>5332</v>
      </c>
      <c r="M1794" s="17" t="s">
        <v>5323</v>
      </c>
      <c r="N1794" s="17" t="s">
        <v>5323</v>
      </c>
      <c r="O1794" s="16" t="s">
        <v>4</v>
      </c>
    </row>
    <row r="1795" spans="1:15" ht="27" customHeight="1">
      <c r="A1795" s="11"/>
      <c r="B1795" s="12">
        <v>1792</v>
      </c>
      <c r="C1795" s="28" t="s">
        <v>6813</v>
      </c>
      <c r="D1795" s="148" t="s">
        <v>5000</v>
      </c>
      <c r="E1795" s="128" t="s">
        <v>59</v>
      </c>
      <c r="F1795" s="28" t="s">
        <v>5414</v>
      </c>
      <c r="G1795" s="29" t="s">
        <v>5001</v>
      </c>
      <c r="H1795" s="29" t="s">
        <v>5335</v>
      </c>
      <c r="I1795" s="30" t="s">
        <v>226</v>
      </c>
      <c r="J1795" s="209">
        <v>40</v>
      </c>
      <c r="K1795" s="29" t="s">
        <v>5324</v>
      </c>
      <c r="L1795" s="29" t="s">
        <v>5324</v>
      </c>
      <c r="M1795" s="29" t="s">
        <v>5323</v>
      </c>
      <c r="N1795" s="29" t="s">
        <v>5323</v>
      </c>
      <c r="O1795" s="46" t="s">
        <v>4</v>
      </c>
    </row>
    <row r="1796" spans="1:15" ht="27" customHeight="1">
      <c r="A1796" s="11"/>
      <c r="B1796" s="12">
        <v>1793</v>
      </c>
      <c r="C1796" s="13" t="s">
        <v>6814</v>
      </c>
      <c r="D1796" s="148" t="s">
        <v>5003</v>
      </c>
      <c r="E1796" s="128" t="s">
        <v>3</v>
      </c>
      <c r="F1796" s="28" t="s">
        <v>5414</v>
      </c>
      <c r="G1796" s="17" t="s">
        <v>5004</v>
      </c>
      <c r="H1796" s="17" t="s">
        <v>5327</v>
      </c>
      <c r="I1796" s="18" t="s">
        <v>22</v>
      </c>
      <c r="J1796" s="211">
        <v>40</v>
      </c>
      <c r="K1796" s="17" t="s">
        <v>5332</v>
      </c>
      <c r="L1796" s="17" t="s">
        <v>5331</v>
      </c>
      <c r="M1796" s="17" t="s">
        <v>5323</v>
      </c>
      <c r="N1796" s="17" t="s">
        <v>5323</v>
      </c>
      <c r="O1796" s="16" t="s">
        <v>4</v>
      </c>
    </row>
    <row r="1797" spans="1:15" ht="27" customHeight="1">
      <c r="A1797" s="11"/>
      <c r="B1797" s="12">
        <v>1794</v>
      </c>
      <c r="C1797" s="28" t="s">
        <v>6815</v>
      </c>
      <c r="D1797" s="148" t="s">
        <v>5006</v>
      </c>
      <c r="E1797" s="128" t="s">
        <v>59</v>
      </c>
      <c r="F1797" s="28" t="s">
        <v>5414</v>
      </c>
      <c r="G1797" s="29" t="s">
        <v>5007</v>
      </c>
      <c r="H1797" s="29" t="s">
        <v>5336</v>
      </c>
      <c r="I1797" s="30" t="s">
        <v>14</v>
      </c>
      <c r="J1797" s="209">
        <v>40</v>
      </c>
      <c r="K1797" s="29" t="s">
        <v>5328</v>
      </c>
      <c r="L1797" s="29" t="s">
        <v>5329</v>
      </c>
      <c r="M1797" s="29" t="s">
        <v>5323</v>
      </c>
      <c r="N1797" s="29" t="s">
        <v>5323</v>
      </c>
      <c r="O1797" s="46" t="s">
        <v>4</v>
      </c>
    </row>
    <row r="1798" spans="1:15" ht="27" customHeight="1">
      <c r="A1798" s="11"/>
      <c r="B1798" s="12">
        <v>1795</v>
      </c>
      <c r="C1798" s="13" t="s">
        <v>6816</v>
      </c>
      <c r="D1798" s="148" t="s">
        <v>381</v>
      </c>
      <c r="E1798" s="128" t="s">
        <v>59</v>
      </c>
      <c r="F1798" s="28" t="s">
        <v>5414</v>
      </c>
      <c r="G1798" s="17" t="s">
        <v>5009</v>
      </c>
      <c r="H1798" s="17" t="s">
        <v>5351</v>
      </c>
      <c r="I1798" s="18" t="s">
        <v>14</v>
      </c>
      <c r="J1798" s="211">
        <v>40</v>
      </c>
      <c r="K1798" s="17" t="s">
        <v>5328</v>
      </c>
      <c r="L1798" s="17" t="s">
        <v>5329</v>
      </c>
      <c r="M1798" s="17" t="s">
        <v>5323</v>
      </c>
      <c r="N1798" s="17" t="s">
        <v>5323</v>
      </c>
      <c r="O1798" s="16" t="s">
        <v>4</v>
      </c>
    </row>
    <row r="1799" spans="1:15" ht="27" customHeight="1">
      <c r="A1799" s="33"/>
      <c r="B1799" s="12">
        <v>1796</v>
      </c>
      <c r="C1799" s="28" t="s">
        <v>6817</v>
      </c>
      <c r="D1799" s="148" t="s">
        <v>792</v>
      </c>
      <c r="E1799" s="128" t="s">
        <v>59</v>
      </c>
      <c r="F1799" s="28" t="s">
        <v>5414</v>
      </c>
      <c r="G1799" s="29" t="s">
        <v>5011</v>
      </c>
      <c r="H1799" s="29" t="s">
        <v>5336</v>
      </c>
      <c r="I1799" s="30" t="s">
        <v>110</v>
      </c>
      <c r="J1799" s="209">
        <v>40</v>
      </c>
      <c r="K1799" s="29" t="s">
        <v>5344</v>
      </c>
      <c r="L1799" s="29" t="s">
        <v>5343</v>
      </c>
      <c r="M1799" s="29" t="s">
        <v>5323</v>
      </c>
      <c r="N1799" s="29" t="s">
        <v>5323</v>
      </c>
      <c r="O1799" s="46" t="s">
        <v>4</v>
      </c>
    </row>
    <row r="1800" spans="1:15" ht="27" customHeight="1">
      <c r="A1800" s="11"/>
      <c r="B1800" s="12">
        <v>1797</v>
      </c>
      <c r="C1800" s="13" t="s">
        <v>5012</v>
      </c>
      <c r="D1800" s="148" t="s">
        <v>5013</v>
      </c>
      <c r="E1800" s="128" t="s">
        <v>59</v>
      </c>
      <c r="F1800" s="28" t="s">
        <v>5414</v>
      </c>
      <c r="G1800" s="17" t="s">
        <v>5014</v>
      </c>
      <c r="H1800" s="17" t="s">
        <v>5335</v>
      </c>
      <c r="I1800" s="18" t="s">
        <v>6</v>
      </c>
      <c r="J1800" s="211">
        <v>40</v>
      </c>
      <c r="K1800" s="17" t="s">
        <v>5331</v>
      </c>
      <c r="L1800" s="17" t="s">
        <v>5332</v>
      </c>
      <c r="M1800" s="17" t="s">
        <v>5323</v>
      </c>
      <c r="N1800" s="17" t="s">
        <v>5323</v>
      </c>
      <c r="O1800" s="16" t="s">
        <v>4</v>
      </c>
    </row>
    <row r="1801" spans="1:15" ht="27" customHeight="1">
      <c r="A1801" s="11"/>
      <c r="B1801" s="12">
        <v>1798</v>
      </c>
      <c r="C1801" s="28" t="s">
        <v>5015</v>
      </c>
      <c r="D1801" s="133" t="s">
        <v>5016</v>
      </c>
      <c r="E1801" s="147" t="s">
        <v>65</v>
      </c>
      <c r="F1801" s="28" t="s">
        <v>5414</v>
      </c>
      <c r="G1801" s="29" t="s">
        <v>5017</v>
      </c>
      <c r="H1801" s="29" t="s">
        <v>5334</v>
      </c>
      <c r="I1801" s="30" t="s">
        <v>8</v>
      </c>
      <c r="J1801" s="209">
        <v>40</v>
      </c>
      <c r="K1801" s="29" t="s">
        <v>5321</v>
      </c>
      <c r="L1801" s="29" t="s">
        <v>5322</v>
      </c>
      <c r="M1801" s="29" t="s">
        <v>5323</v>
      </c>
      <c r="N1801" s="29" t="s">
        <v>5323</v>
      </c>
      <c r="O1801" s="46" t="s">
        <v>4</v>
      </c>
    </row>
    <row r="1802" spans="1:15" ht="27" customHeight="1">
      <c r="A1802" s="11"/>
      <c r="B1802" s="12">
        <v>1799</v>
      </c>
      <c r="C1802" s="13" t="s">
        <v>5018</v>
      </c>
      <c r="D1802" s="148" t="s">
        <v>5019</v>
      </c>
      <c r="E1802" s="144" t="s">
        <v>65</v>
      </c>
      <c r="F1802" s="28" t="s">
        <v>5414</v>
      </c>
      <c r="G1802" s="17" t="s">
        <v>5020</v>
      </c>
      <c r="H1802" s="17" t="s">
        <v>5346</v>
      </c>
      <c r="I1802" s="18" t="s">
        <v>215</v>
      </c>
      <c r="J1802" s="211">
        <v>40</v>
      </c>
      <c r="K1802" s="17" t="s">
        <v>5374</v>
      </c>
      <c r="L1802" s="17" t="s">
        <v>5373</v>
      </c>
      <c r="M1802" s="17" t="s">
        <v>5323</v>
      </c>
      <c r="N1802" s="17" t="s">
        <v>5323</v>
      </c>
      <c r="O1802" s="16" t="s">
        <v>4</v>
      </c>
    </row>
    <row r="1803" spans="1:15" ht="27" customHeight="1">
      <c r="A1803" s="11"/>
      <c r="B1803" s="12">
        <v>1800</v>
      </c>
      <c r="C1803" s="28" t="s">
        <v>5021</v>
      </c>
      <c r="D1803" s="148" t="s">
        <v>2032</v>
      </c>
      <c r="E1803" s="144" t="s">
        <v>47</v>
      </c>
      <c r="F1803" s="28" t="s">
        <v>5414</v>
      </c>
      <c r="G1803" s="29" t="s">
        <v>5022</v>
      </c>
      <c r="H1803" s="29" t="s">
        <v>5351</v>
      </c>
      <c r="I1803" s="30" t="s">
        <v>8</v>
      </c>
      <c r="J1803" s="209">
        <v>40</v>
      </c>
      <c r="K1803" s="29" t="s">
        <v>5321</v>
      </c>
      <c r="L1803" s="29" t="s">
        <v>5322</v>
      </c>
      <c r="M1803" s="29" t="s">
        <v>5323</v>
      </c>
      <c r="N1803" s="29" t="s">
        <v>5323</v>
      </c>
      <c r="O1803" s="46" t="s">
        <v>4</v>
      </c>
    </row>
    <row r="1804" spans="1:15" ht="27" customHeight="1">
      <c r="A1804" s="20"/>
      <c r="B1804" s="12">
        <v>1801</v>
      </c>
      <c r="C1804" s="13" t="s">
        <v>5023</v>
      </c>
      <c r="D1804" s="148" t="s">
        <v>5024</v>
      </c>
      <c r="E1804" s="144" t="s">
        <v>65</v>
      </c>
      <c r="F1804" s="28" t="s">
        <v>5414</v>
      </c>
      <c r="G1804" s="17" t="s">
        <v>5025</v>
      </c>
      <c r="H1804" s="17" t="s">
        <v>5335</v>
      </c>
      <c r="I1804" s="18" t="s">
        <v>226</v>
      </c>
      <c r="J1804" s="211">
        <v>40</v>
      </c>
      <c r="K1804" s="17" t="s">
        <v>5324</v>
      </c>
      <c r="L1804" s="17" t="s">
        <v>5324</v>
      </c>
      <c r="M1804" s="17" t="s">
        <v>5323</v>
      </c>
      <c r="N1804" s="17" t="s">
        <v>5323</v>
      </c>
      <c r="O1804" s="16" t="s">
        <v>4</v>
      </c>
    </row>
    <row r="1805" spans="1:15" ht="27" customHeight="1">
      <c r="A1805" s="11"/>
      <c r="B1805" s="12">
        <v>1802</v>
      </c>
      <c r="C1805" s="28" t="s">
        <v>6818</v>
      </c>
      <c r="D1805" s="148" t="s">
        <v>920</v>
      </c>
      <c r="E1805" s="144" t="s">
        <v>47</v>
      </c>
      <c r="F1805" s="28" t="s">
        <v>5414</v>
      </c>
      <c r="G1805" s="29" t="s">
        <v>5027</v>
      </c>
      <c r="H1805" s="29" t="s">
        <v>5320</v>
      </c>
      <c r="I1805" s="30" t="s">
        <v>226</v>
      </c>
      <c r="J1805" s="209">
        <v>40</v>
      </c>
      <c r="K1805" s="29" t="s">
        <v>5324</v>
      </c>
      <c r="L1805" s="29" t="s">
        <v>5324</v>
      </c>
      <c r="M1805" s="29" t="s">
        <v>5323</v>
      </c>
      <c r="N1805" s="29" t="s">
        <v>5323</v>
      </c>
      <c r="O1805" s="46" t="s">
        <v>4</v>
      </c>
    </row>
    <row r="1806" spans="1:15" ht="27" customHeight="1">
      <c r="A1806" s="11"/>
      <c r="B1806" s="12">
        <v>1803</v>
      </c>
      <c r="C1806" s="13" t="s">
        <v>6819</v>
      </c>
      <c r="D1806" s="148" t="s">
        <v>5029</v>
      </c>
      <c r="E1806" s="144" t="s">
        <v>47</v>
      </c>
      <c r="F1806" s="28" t="s">
        <v>5414</v>
      </c>
      <c r="G1806" s="17" t="s">
        <v>5030</v>
      </c>
      <c r="H1806" s="17" t="s">
        <v>5334</v>
      </c>
      <c r="I1806" s="18" t="s">
        <v>38</v>
      </c>
      <c r="J1806" s="211">
        <v>40</v>
      </c>
      <c r="K1806" s="17" t="s">
        <v>5322</v>
      </c>
      <c r="L1806" s="17" t="s">
        <v>5321</v>
      </c>
      <c r="M1806" s="17" t="s">
        <v>5323</v>
      </c>
      <c r="N1806" s="17" t="s">
        <v>5323</v>
      </c>
      <c r="O1806" s="16" t="s">
        <v>4</v>
      </c>
    </row>
    <row r="1807" spans="1:15" ht="27" customHeight="1">
      <c r="A1807" s="11"/>
      <c r="B1807" s="12">
        <v>1804</v>
      </c>
      <c r="C1807" s="28" t="s">
        <v>6820</v>
      </c>
      <c r="D1807" s="148" t="s">
        <v>5032</v>
      </c>
      <c r="E1807" s="144" t="s">
        <v>3</v>
      </c>
      <c r="F1807" s="28" t="s">
        <v>5414</v>
      </c>
      <c r="G1807" s="29" t="s">
        <v>5033</v>
      </c>
      <c r="H1807" s="29" t="s">
        <v>5327</v>
      </c>
      <c r="I1807" s="30" t="s">
        <v>6</v>
      </c>
      <c r="J1807" s="209">
        <v>40</v>
      </c>
      <c r="K1807" s="29" t="s">
        <v>5331</v>
      </c>
      <c r="L1807" s="29" t="s">
        <v>5332</v>
      </c>
      <c r="M1807" s="29" t="s">
        <v>5323</v>
      </c>
      <c r="N1807" s="29" t="s">
        <v>5323</v>
      </c>
      <c r="O1807" s="46" t="s">
        <v>4</v>
      </c>
    </row>
    <row r="1808" spans="1:15" ht="27" customHeight="1">
      <c r="A1808" s="11"/>
      <c r="B1808" s="12">
        <v>1805</v>
      </c>
      <c r="C1808" s="13" t="s">
        <v>6821</v>
      </c>
      <c r="D1808" s="148" t="s">
        <v>5035</v>
      </c>
      <c r="E1808" s="144" t="s">
        <v>47</v>
      </c>
      <c r="F1808" s="28" t="s">
        <v>5414</v>
      </c>
      <c r="G1808" s="17" t="s">
        <v>5036</v>
      </c>
      <c r="H1808" s="17" t="s">
        <v>5359</v>
      </c>
      <c r="I1808" s="18" t="s">
        <v>8</v>
      </c>
      <c r="J1808" s="211">
        <v>40</v>
      </c>
      <c r="K1808" s="17" t="s">
        <v>5321</v>
      </c>
      <c r="L1808" s="17" t="s">
        <v>5322</v>
      </c>
      <c r="M1808" s="17" t="s">
        <v>5323</v>
      </c>
      <c r="N1808" s="17" t="s">
        <v>5323</v>
      </c>
      <c r="O1808" s="16" t="s">
        <v>4</v>
      </c>
    </row>
    <row r="1809" spans="1:15" ht="27" customHeight="1">
      <c r="A1809" s="33"/>
      <c r="B1809" s="12">
        <v>1806</v>
      </c>
      <c r="C1809" s="28" t="s">
        <v>6822</v>
      </c>
      <c r="D1809" s="148" t="s">
        <v>5038</v>
      </c>
      <c r="E1809" s="144" t="s">
        <v>59</v>
      </c>
      <c r="F1809" s="28" t="s">
        <v>5414</v>
      </c>
      <c r="G1809" s="29" t="s">
        <v>5039</v>
      </c>
      <c r="H1809" s="29" t="s">
        <v>5320</v>
      </c>
      <c r="I1809" s="30" t="s">
        <v>6</v>
      </c>
      <c r="J1809" s="209">
        <v>40</v>
      </c>
      <c r="K1809" s="29" t="s">
        <v>5331</v>
      </c>
      <c r="L1809" s="29" t="s">
        <v>5332</v>
      </c>
      <c r="M1809" s="29" t="s">
        <v>5323</v>
      </c>
      <c r="N1809" s="29" t="s">
        <v>5323</v>
      </c>
      <c r="O1809" s="46" t="s">
        <v>4</v>
      </c>
    </row>
    <row r="1810" spans="1:15" ht="27" customHeight="1">
      <c r="A1810" s="11"/>
      <c r="B1810" s="12">
        <v>1807</v>
      </c>
      <c r="C1810" s="13" t="s">
        <v>5040</v>
      </c>
      <c r="D1810" s="148" t="s">
        <v>5041</v>
      </c>
      <c r="E1810" s="144" t="s">
        <v>47</v>
      </c>
      <c r="F1810" s="28" t="s">
        <v>5414</v>
      </c>
      <c r="G1810" s="17" t="s">
        <v>5042</v>
      </c>
      <c r="H1810" s="17" t="s">
        <v>5351</v>
      </c>
      <c r="I1810" s="18" t="s">
        <v>24</v>
      </c>
      <c r="J1810" s="211">
        <v>40</v>
      </c>
      <c r="K1810" s="17" t="s">
        <v>5329</v>
      </c>
      <c r="L1810" s="17" t="s">
        <v>5328</v>
      </c>
      <c r="M1810" s="17" t="s">
        <v>5323</v>
      </c>
      <c r="N1810" s="17" t="s">
        <v>5323</v>
      </c>
      <c r="O1810" s="16" t="s">
        <v>4</v>
      </c>
    </row>
    <row r="1811" spans="1:15" ht="27" customHeight="1">
      <c r="A1811" s="11"/>
      <c r="B1811" s="12">
        <v>1808</v>
      </c>
      <c r="C1811" s="28" t="s">
        <v>5043</v>
      </c>
      <c r="D1811" s="148" t="s">
        <v>5044</v>
      </c>
      <c r="E1811" s="144" t="s">
        <v>59</v>
      </c>
      <c r="F1811" s="28" t="s">
        <v>5414</v>
      </c>
      <c r="G1811" s="29" t="s">
        <v>5045</v>
      </c>
      <c r="H1811" s="29" t="s">
        <v>5336</v>
      </c>
      <c r="I1811" s="30" t="s">
        <v>282</v>
      </c>
      <c r="J1811" s="209">
        <v>40</v>
      </c>
      <c r="K1811" s="29" t="s">
        <v>5373</v>
      </c>
      <c r="L1811" s="29" t="s">
        <v>5374</v>
      </c>
      <c r="M1811" s="29" t="s">
        <v>5323</v>
      </c>
      <c r="N1811" s="29" t="s">
        <v>5323</v>
      </c>
      <c r="O1811" s="46" t="s">
        <v>4</v>
      </c>
    </row>
    <row r="1812" spans="1:15" ht="27" customHeight="1">
      <c r="A1812" s="11"/>
      <c r="B1812" s="12">
        <v>1809</v>
      </c>
      <c r="C1812" s="13" t="s">
        <v>5046</v>
      </c>
      <c r="D1812" s="148" t="s">
        <v>5047</v>
      </c>
      <c r="E1812" s="144" t="s">
        <v>47</v>
      </c>
      <c r="F1812" s="28" t="s">
        <v>5414</v>
      </c>
      <c r="G1812" s="17" t="s">
        <v>5048</v>
      </c>
      <c r="H1812" s="17" t="s">
        <v>5359</v>
      </c>
      <c r="I1812" s="18" t="s">
        <v>6</v>
      </c>
      <c r="J1812" s="211">
        <v>40</v>
      </c>
      <c r="K1812" s="17" t="s">
        <v>5331</v>
      </c>
      <c r="L1812" s="17" t="s">
        <v>5332</v>
      </c>
      <c r="M1812" s="17" t="s">
        <v>5323</v>
      </c>
      <c r="N1812" s="17" t="s">
        <v>5323</v>
      </c>
      <c r="O1812" s="16" t="s">
        <v>4</v>
      </c>
    </row>
    <row r="1813" spans="1:15" ht="27" customHeight="1">
      <c r="A1813" s="11"/>
      <c r="B1813" s="12">
        <v>1810</v>
      </c>
      <c r="C1813" s="28" t="s">
        <v>5049</v>
      </c>
      <c r="D1813" s="148" t="s">
        <v>5050</v>
      </c>
      <c r="E1813" s="144" t="s">
        <v>47</v>
      </c>
      <c r="F1813" s="28" t="s">
        <v>5414</v>
      </c>
      <c r="G1813" s="29" t="s">
        <v>5051</v>
      </c>
      <c r="H1813" s="29" t="s">
        <v>5346</v>
      </c>
      <c r="I1813" s="30" t="s">
        <v>114</v>
      </c>
      <c r="J1813" s="209">
        <v>40</v>
      </c>
      <c r="K1813" s="29" t="s">
        <v>5341</v>
      </c>
      <c r="L1813" s="29" t="s">
        <v>5342</v>
      </c>
      <c r="M1813" s="29" t="s">
        <v>5323</v>
      </c>
      <c r="N1813" s="29" t="s">
        <v>5323</v>
      </c>
      <c r="O1813" s="46" t="s">
        <v>4</v>
      </c>
    </row>
    <row r="1814" spans="1:15" ht="27" customHeight="1">
      <c r="A1814" s="33"/>
      <c r="B1814" s="12">
        <v>1811</v>
      </c>
      <c r="C1814" s="13" t="s">
        <v>5052</v>
      </c>
      <c r="D1814" s="148" t="s">
        <v>5053</v>
      </c>
      <c r="E1814" s="144" t="s">
        <v>59</v>
      </c>
      <c r="F1814" s="28" t="s">
        <v>5414</v>
      </c>
      <c r="G1814" s="17" t="s">
        <v>5054</v>
      </c>
      <c r="H1814" s="17" t="s">
        <v>5335</v>
      </c>
      <c r="I1814" s="18" t="s">
        <v>22</v>
      </c>
      <c r="J1814" s="211">
        <v>40</v>
      </c>
      <c r="K1814" s="17" t="s">
        <v>5332</v>
      </c>
      <c r="L1814" s="17" t="s">
        <v>5331</v>
      </c>
      <c r="M1814" s="17" t="s">
        <v>5323</v>
      </c>
      <c r="N1814" s="17" t="s">
        <v>5323</v>
      </c>
      <c r="O1814" s="16" t="s">
        <v>4</v>
      </c>
    </row>
    <row r="1815" spans="1:15" ht="27" customHeight="1">
      <c r="A1815" s="11"/>
      <c r="B1815" s="12">
        <v>1812</v>
      </c>
      <c r="C1815" s="28" t="s">
        <v>6823</v>
      </c>
      <c r="D1815" s="148" t="s">
        <v>5056</v>
      </c>
      <c r="E1815" s="144" t="s">
        <v>47</v>
      </c>
      <c r="F1815" s="28" t="s">
        <v>5414</v>
      </c>
      <c r="G1815" s="29" t="s">
        <v>5057</v>
      </c>
      <c r="H1815" s="29" t="s">
        <v>5336</v>
      </c>
      <c r="I1815" s="30" t="s">
        <v>61</v>
      </c>
      <c r="J1815" s="209">
        <v>40</v>
      </c>
      <c r="K1815" s="29" t="s">
        <v>5338</v>
      </c>
      <c r="L1815" s="29" t="s">
        <v>5337</v>
      </c>
      <c r="M1815" s="29" t="s">
        <v>5323</v>
      </c>
      <c r="N1815" s="29" t="s">
        <v>5323</v>
      </c>
      <c r="O1815" s="46" t="s">
        <v>4</v>
      </c>
    </row>
    <row r="1816" spans="1:15" ht="27" customHeight="1">
      <c r="A1816" s="11"/>
      <c r="B1816" s="12">
        <v>1813</v>
      </c>
      <c r="C1816" s="13" t="s">
        <v>6824</v>
      </c>
      <c r="D1816" s="148" t="s">
        <v>5059</v>
      </c>
      <c r="E1816" s="144" t="s">
        <v>47</v>
      </c>
      <c r="F1816" s="28" t="s">
        <v>5414</v>
      </c>
      <c r="G1816" s="17" t="s">
        <v>5060</v>
      </c>
      <c r="H1816" s="17" t="s">
        <v>5334</v>
      </c>
      <c r="I1816" s="18" t="s">
        <v>16</v>
      </c>
      <c r="J1816" s="211">
        <v>40</v>
      </c>
      <c r="K1816" s="17" t="s">
        <v>5376</v>
      </c>
      <c r="L1816" s="17" t="s">
        <v>5371</v>
      </c>
      <c r="M1816" s="17" t="s">
        <v>5323</v>
      </c>
      <c r="N1816" s="17" t="s">
        <v>5323</v>
      </c>
      <c r="O1816" s="16" t="s">
        <v>4</v>
      </c>
    </row>
    <row r="1817" spans="1:15" ht="27" customHeight="1">
      <c r="A1817" s="11"/>
      <c r="B1817" s="12">
        <v>1814</v>
      </c>
      <c r="C1817" s="28" t="s">
        <v>6825</v>
      </c>
      <c r="D1817" s="148" t="s">
        <v>5062</v>
      </c>
      <c r="E1817" s="144" t="s">
        <v>59</v>
      </c>
      <c r="F1817" s="28" t="s">
        <v>5414</v>
      </c>
      <c r="G1817" s="29" t="s">
        <v>5063</v>
      </c>
      <c r="H1817" s="29" t="s">
        <v>5327</v>
      </c>
      <c r="I1817" s="30" t="s">
        <v>61</v>
      </c>
      <c r="J1817" s="209">
        <v>40</v>
      </c>
      <c r="K1817" s="29" t="s">
        <v>5338</v>
      </c>
      <c r="L1817" s="29" t="s">
        <v>5337</v>
      </c>
      <c r="M1817" s="29" t="s">
        <v>5323</v>
      </c>
      <c r="N1817" s="29" t="s">
        <v>5323</v>
      </c>
      <c r="O1817" s="46" t="s">
        <v>4</v>
      </c>
    </row>
    <row r="1818" spans="1:15" ht="27" customHeight="1">
      <c r="A1818" s="11"/>
      <c r="B1818" s="12">
        <v>1815</v>
      </c>
      <c r="C1818" s="13" t="s">
        <v>6826</v>
      </c>
      <c r="D1818" s="148" t="s">
        <v>5065</v>
      </c>
      <c r="E1818" s="144" t="s">
        <v>65</v>
      </c>
      <c r="F1818" s="28" t="s">
        <v>5414</v>
      </c>
      <c r="G1818" s="17" t="s">
        <v>5066</v>
      </c>
      <c r="H1818" s="17" t="s">
        <v>5320</v>
      </c>
      <c r="I1818" s="18" t="s">
        <v>22</v>
      </c>
      <c r="J1818" s="211">
        <v>40</v>
      </c>
      <c r="K1818" s="17" t="s">
        <v>5332</v>
      </c>
      <c r="L1818" s="17" t="s">
        <v>5331</v>
      </c>
      <c r="M1818" s="17" t="s">
        <v>5323</v>
      </c>
      <c r="N1818" s="17" t="s">
        <v>5323</v>
      </c>
      <c r="O1818" s="16" t="s">
        <v>4</v>
      </c>
    </row>
    <row r="1819" spans="1:15" ht="27" customHeight="1">
      <c r="A1819" s="33"/>
      <c r="B1819" s="12">
        <v>1816</v>
      </c>
      <c r="C1819" s="28" t="s">
        <v>6827</v>
      </c>
      <c r="D1819" s="148" t="s">
        <v>5068</v>
      </c>
      <c r="E1819" s="144" t="s">
        <v>59</v>
      </c>
      <c r="F1819" s="28" t="s">
        <v>5414</v>
      </c>
      <c r="G1819" s="29" t="s">
        <v>5069</v>
      </c>
      <c r="H1819" s="29" t="s">
        <v>5335</v>
      </c>
      <c r="I1819" s="30" t="s">
        <v>282</v>
      </c>
      <c r="J1819" s="209">
        <v>40</v>
      </c>
      <c r="K1819" s="29" t="s">
        <v>5373</v>
      </c>
      <c r="L1819" s="29" t="s">
        <v>5374</v>
      </c>
      <c r="M1819" s="29" t="s">
        <v>5323</v>
      </c>
      <c r="N1819" s="29" t="s">
        <v>5323</v>
      </c>
      <c r="O1819" s="46" t="s">
        <v>4</v>
      </c>
    </row>
    <row r="1820" spans="1:15" ht="27" customHeight="1">
      <c r="A1820" s="11"/>
      <c r="B1820" s="12">
        <v>1817</v>
      </c>
      <c r="C1820" s="13" t="s">
        <v>5070</v>
      </c>
      <c r="D1820" s="148" t="s">
        <v>5071</v>
      </c>
      <c r="E1820" s="144" t="s">
        <v>47</v>
      </c>
      <c r="F1820" s="28" t="s">
        <v>5414</v>
      </c>
      <c r="G1820" s="17" t="s">
        <v>5072</v>
      </c>
      <c r="H1820" s="17" t="s">
        <v>5336</v>
      </c>
      <c r="I1820" s="18" t="s">
        <v>282</v>
      </c>
      <c r="J1820" s="211">
        <v>40</v>
      </c>
      <c r="K1820" s="17" t="s">
        <v>5373</v>
      </c>
      <c r="L1820" s="17" t="s">
        <v>5374</v>
      </c>
      <c r="M1820" s="17" t="s">
        <v>5323</v>
      </c>
      <c r="N1820" s="17" t="s">
        <v>5323</v>
      </c>
      <c r="O1820" s="16" t="s">
        <v>4</v>
      </c>
    </row>
    <row r="1821" spans="1:15" ht="27" customHeight="1">
      <c r="A1821" s="11"/>
      <c r="B1821" s="12">
        <v>1818</v>
      </c>
      <c r="C1821" s="28" t="s">
        <v>5074</v>
      </c>
      <c r="D1821" s="148" t="s">
        <v>5075</v>
      </c>
      <c r="E1821" s="144" t="s">
        <v>3</v>
      </c>
      <c r="F1821" s="28" t="s">
        <v>5414</v>
      </c>
      <c r="G1821" s="29" t="s">
        <v>5076</v>
      </c>
      <c r="H1821" s="29" t="s">
        <v>5359</v>
      </c>
      <c r="I1821" s="30" t="s">
        <v>56</v>
      </c>
      <c r="J1821" s="209">
        <v>40</v>
      </c>
      <c r="K1821" s="29" t="s">
        <v>5339</v>
      </c>
      <c r="L1821" s="29" t="s">
        <v>5340</v>
      </c>
      <c r="M1821" s="29" t="s">
        <v>5323</v>
      </c>
      <c r="N1821" s="29" t="s">
        <v>5323</v>
      </c>
      <c r="O1821" s="46" t="s">
        <v>4</v>
      </c>
    </row>
    <row r="1822" spans="1:15" ht="27" customHeight="1">
      <c r="A1822" s="11"/>
      <c r="B1822" s="12">
        <v>1819</v>
      </c>
      <c r="C1822" s="13" t="s">
        <v>5077</v>
      </c>
      <c r="D1822" s="148" t="s">
        <v>4304</v>
      </c>
      <c r="E1822" s="144" t="s">
        <v>47</v>
      </c>
      <c r="F1822" s="28" t="s">
        <v>5414</v>
      </c>
      <c r="G1822" s="17" t="s">
        <v>5078</v>
      </c>
      <c r="H1822" s="17" t="s">
        <v>5320</v>
      </c>
      <c r="I1822" s="18" t="s">
        <v>14</v>
      </c>
      <c r="J1822" s="211">
        <v>40</v>
      </c>
      <c r="K1822" s="17" t="s">
        <v>5328</v>
      </c>
      <c r="L1822" s="17" t="s">
        <v>5329</v>
      </c>
      <c r="M1822" s="17" t="s">
        <v>5323</v>
      </c>
      <c r="N1822" s="17" t="s">
        <v>5323</v>
      </c>
      <c r="O1822" s="16" t="s">
        <v>4</v>
      </c>
    </row>
    <row r="1823" spans="1:15" ht="27" customHeight="1">
      <c r="A1823" s="11"/>
      <c r="B1823" s="12">
        <v>1820</v>
      </c>
      <c r="C1823" s="28" t="s">
        <v>5079</v>
      </c>
      <c r="D1823" s="133" t="s">
        <v>5080</v>
      </c>
      <c r="E1823" s="147" t="s">
        <v>47</v>
      </c>
      <c r="F1823" s="28" t="s">
        <v>5414</v>
      </c>
      <c r="G1823" s="29" t="s">
        <v>5081</v>
      </c>
      <c r="H1823" s="29" t="s">
        <v>5334</v>
      </c>
      <c r="I1823" s="30" t="s">
        <v>38</v>
      </c>
      <c r="J1823" s="209">
        <v>40</v>
      </c>
      <c r="K1823" s="29" t="s">
        <v>5322</v>
      </c>
      <c r="L1823" s="29" t="s">
        <v>5321</v>
      </c>
      <c r="M1823" s="29" t="s">
        <v>5323</v>
      </c>
      <c r="N1823" s="29" t="s">
        <v>5323</v>
      </c>
      <c r="O1823" s="46" t="s">
        <v>4</v>
      </c>
    </row>
    <row r="1824" spans="1:15" ht="27" customHeight="1">
      <c r="A1824" s="20"/>
      <c r="B1824" s="12">
        <v>1821</v>
      </c>
      <c r="C1824" s="13" t="s">
        <v>5082</v>
      </c>
      <c r="D1824" s="148" t="s">
        <v>5083</v>
      </c>
      <c r="E1824" s="144" t="s">
        <v>59</v>
      </c>
      <c r="F1824" s="28" t="s">
        <v>5414</v>
      </c>
      <c r="G1824" s="17" t="s">
        <v>5084</v>
      </c>
      <c r="H1824" s="17" t="s">
        <v>5346</v>
      </c>
      <c r="I1824" s="18" t="s">
        <v>14</v>
      </c>
      <c r="J1824" s="211">
        <v>40</v>
      </c>
      <c r="K1824" s="17" t="s">
        <v>5328</v>
      </c>
      <c r="L1824" s="17" t="s">
        <v>5338</v>
      </c>
      <c r="M1824" s="17" t="s">
        <v>5323</v>
      </c>
      <c r="N1824" s="17" t="s">
        <v>5356</v>
      </c>
      <c r="O1824" s="16" t="s">
        <v>4</v>
      </c>
    </row>
    <row r="1825" spans="1:15" ht="27" customHeight="1">
      <c r="A1825" s="11"/>
      <c r="B1825" s="12">
        <v>1822</v>
      </c>
      <c r="C1825" s="28" t="s">
        <v>6828</v>
      </c>
      <c r="D1825" s="148" t="s">
        <v>5086</v>
      </c>
      <c r="E1825" s="144" t="s">
        <v>65</v>
      </c>
      <c r="F1825" s="28" t="s">
        <v>5414</v>
      </c>
      <c r="G1825" s="29" t="s">
        <v>5087</v>
      </c>
      <c r="H1825" s="29" t="s">
        <v>5351</v>
      </c>
      <c r="I1825" s="30" t="s">
        <v>61</v>
      </c>
      <c r="J1825" s="209">
        <v>40</v>
      </c>
      <c r="K1825" s="29" t="s">
        <v>5338</v>
      </c>
      <c r="L1825" s="29" t="s">
        <v>5337</v>
      </c>
      <c r="M1825" s="29" t="s">
        <v>5323</v>
      </c>
      <c r="N1825" s="29" t="s">
        <v>5323</v>
      </c>
      <c r="O1825" s="46" t="s">
        <v>4</v>
      </c>
    </row>
    <row r="1826" spans="1:15" ht="27" customHeight="1">
      <c r="A1826" s="11"/>
      <c r="B1826" s="12">
        <v>1823</v>
      </c>
      <c r="C1826" s="13" t="s">
        <v>6829</v>
      </c>
      <c r="D1826" s="148" t="s">
        <v>5089</v>
      </c>
      <c r="E1826" s="144" t="s">
        <v>47</v>
      </c>
      <c r="F1826" s="28" t="s">
        <v>5414</v>
      </c>
      <c r="G1826" s="17" t="s">
        <v>5090</v>
      </c>
      <c r="H1826" s="17" t="s">
        <v>5336</v>
      </c>
      <c r="I1826" s="18" t="s">
        <v>22</v>
      </c>
      <c r="J1826" s="211">
        <v>40</v>
      </c>
      <c r="K1826" s="17" t="s">
        <v>5332</v>
      </c>
      <c r="L1826" s="17" t="s">
        <v>5331</v>
      </c>
      <c r="M1826" s="17" t="s">
        <v>5323</v>
      </c>
      <c r="N1826" s="17" t="s">
        <v>5323</v>
      </c>
      <c r="O1826" s="16" t="s">
        <v>4</v>
      </c>
    </row>
    <row r="1827" spans="1:15" ht="27" customHeight="1">
      <c r="A1827" s="11"/>
      <c r="B1827" s="12">
        <v>1824</v>
      </c>
      <c r="C1827" s="28" t="s">
        <v>6830</v>
      </c>
      <c r="D1827" s="148" t="s">
        <v>5092</v>
      </c>
      <c r="E1827" s="144" t="s">
        <v>47</v>
      </c>
      <c r="F1827" s="28" t="s">
        <v>5414</v>
      </c>
      <c r="G1827" s="29" t="s">
        <v>5093</v>
      </c>
      <c r="H1827" s="29" t="s">
        <v>5335</v>
      </c>
      <c r="I1827" s="30" t="s">
        <v>226</v>
      </c>
      <c r="J1827" s="209">
        <v>40</v>
      </c>
      <c r="K1827" s="29" t="s">
        <v>5324</v>
      </c>
      <c r="L1827" s="29" t="s">
        <v>5324</v>
      </c>
      <c r="M1827" s="29" t="s">
        <v>5323</v>
      </c>
      <c r="N1827" s="29" t="s">
        <v>5323</v>
      </c>
      <c r="O1827" s="46" t="s">
        <v>4</v>
      </c>
    </row>
    <row r="1828" spans="1:15" ht="27" customHeight="1">
      <c r="A1828" s="11"/>
      <c r="B1828" s="12">
        <v>1825</v>
      </c>
      <c r="C1828" s="13" t="s">
        <v>6831</v>
      </c>
      <c r="D1828" s="148" t="s">
        <v>5095</v>
      </c>
      <c r="E1828" s="144" t="s">
        <v>59</v>
      </c>
      <c r="F1828" s="28" t="s">
        <v>5414</v>
      </c>
      <c r="G1828" s="17" t="s">
        <v>5096</v>
      </c>
      <c r="H1828" s="17" t="s">
        <v>5327</v>
      </c>
      <c r="I1828" s="18" t="s">
        <v>226</v>
      </c>
      <c r="J1828" s="211">
        <v>40</v>
      </c>
      <c r="K1828" s="17" t="s">
        <v>5324</v>
      </c>
      <c r="L1828" s="17" t="s">
        <v>5324</v>
      </c>
      <c r="M1828" s="17" t="s">
        <v>5323</v>
      </c>
      <c r="N1828" s="17" t="s">
        <v>5323</v>
      </c>
      <c r="O1828" s="16" t="s">
        <v>4</v>
      </c>
    </row>
    <row r="1829" spans="1:15" ht="27" customHeight="1">
      <c r="A1829" s="33"/>
      <c r="B1829" s="12">
        <v>1826</v>
      </c>
      <c r="C1829" s="28" t="s">
        <v>6832</v>
      </c>
      <c r="D1829" s="148" t="s">
        <v>5098</v>
      </c>
      <c r="E1829" s="144" t="s">
        <v>59</v>
      </c>
      <c r="F1829" s="28" t="s">
        <v>5414</v>
      </c>
      <c r="G1829" s="29" t="s">
        <v>5099</v>
      </c>
      <c r="H1829" s="29" t="s">
        <v>5351</v>
      </c>
      <c r="I1829" s="30" t="s">
        <v>85</v>
      </c>
      <c r="J1829" s="209">
        <v>40</v>
      </c>
      <c r="K1829" s="29" t="s">
        <v>5340</v>
      </c>
      <c r="L1829" s="29" t="s">
        <v>5339</v>
      </c>
      <c r="M1829" s="29" t="s">
        <v>5323</v>
      </c>
      <c r="N1829" s="29" t="s">
        <v>5323</v>
      </c>
      <c r="O1829" s="46" t="s">
        <v>4</v>
      </c>
    </row>
    <row r="1830" spans="1:15" ht="27" customHeight="1">
      <c r="A1830" s="11"/>
      <c r="B1830" s="12">
        <v>1827</v>
      </c>
      <c r="C1830" s="13" t="s">
        <v>5100</v>
      </c>
      <c r="D1830" s="148" t="s">
        <v>5101</v>
      </c>
      <c r="E1830" s="144" t="s">
        <v>47</v>
      </c>
      <c r="F1830" s="28" t="s">
        <v>5414</v>
      </c>
      <c r="G1830" s="17" t="s">
        <v>5102</v>
      </c>
      <c r="H1830" s="17" t="s">
        <v>5346</v>
      </c>
      <c r="I1830" s="18" t="s">
        <v>38</v>
      </c>
      <c r="J1830" s="211">
        <v>40</v>
      </c>
      <c r="K1830" s="17" t="s">
        <v>5322</v>
      </c>
      <c r="L1830" s="17" t="s">
        <v>5321</v>
      </c>
      <c r="M1830" s="17" t="s">
        <v>5323</v>
      </c>
      <c r="N1830" s="17" t="s">
        <v>5323</v>
      </c>
      <c r="O1830" s="16" t="s">
        <v>4</v>
      </c>
    </row>
    <row r="1831" spans="1:15" ht="27" customHeight="1">
      <c r="A1831" s="11"/>
      <c r="B1831" s="12">
        <v>1828</v>
      </c>
      <c r="C1831" s="28" t="s">
        <v>5103</v>
      </c>
      <c r="D1831" s="148" t="s">
        <v>5104</v>
      </c>
      <c r="E1831" s="144" t="s">
        <v>47</v>
      </c>
      <c r="F1831" s="28" t="s">
        <v>5414</v>
      </c>
      <c r="G1831" s="29" t="s">
        <v>5105</v>
      </c>
      <c r="H1831" s="29" t="s">
        <v>5334</v>
      </c>
      <c r="I1831" s="30" t="s">
        <v>38</v>
      </c>
      <c r="J1831" s="209">
        <v>40</v>
      </c>
      <c r="K1831" s="29" t="s">
        <v>5322</v>
      </c>
      <c r="L1831" s="29" t="s">
        <v>5321</v>
      </c>
      <c r="M1831" s="29" t="s">
        <v>5323</v>
      </c>
      <c r="N1831" s="29" t="s">
        <v>5323</v>
      </c>
      <c r="O1831" s="46" t="s">
        <v>4</v>
      </c>
    </row>
    <row r="1832" spans="1:15" ht="27" customHeight="1">
      <c r="A1832" s="11"/>
      <c r="B1832" s="12">
        <v>1829</v>
      </c>
      <c r="C1832" s="13" t="s">
        <v>5106</v>
      </c>
      <c r="D1832" s="148" t="s">
        <v>1462</v>
      </c>
      <c r="E1832" s="144" t="s">
        <v>47</v>
      </c>
      <c r="F1832" s="28" t="s">
        <v>5414</v>
      </c>
      <c r="G1832" s="17" t="s">
        <v>5107</v>
      </c>
      <c r="H1832" s="17" t="s">
        <v>5320</v>
      </c>
      <c r="I1832" s="18" t="s">
        <v>108</v>
      </c>
      <c r="J1832" s="211">
        <v>40</v>
      </c>
      <c r="K1832" s="17" t="s">
        <v>5371</v>
      </c>
      <c r="L1832" s="17" t="s">
        <v>5376</v>
      </c>
      <c r="M1832" s="17" t="s">
        <v>5323</v>
      </c>
      <c r="N1832" s="17" t="s">
        <v>5323</v>
      </c>
      <c r="O1832" s="16" t="s">
        <v>4</v>
      </c>
    </row>
    <row r="1833" spans="1:15" ht="27" customHeight="1">
      <c r="A1833" s="11"/>
      <c r="B1833" s="12">
        <v>1830</v>
      </c>
      <c r="C1833" s="28" t="s">
        <v>5108</v>
      </c>
      <c r="D1833" s="148" t="s">
        <v>5109</v>
      </c>
      <c r="E1833" s="144" t="s">
        <v>47</v>
      </c>
      <c r="F1833" s="28" t="s">
        <v>5414</v>
      </c>
      <c r="G1833" s="29" t="s">
        <v>5110</v>
      </c>
      <c r="H1833" s="29" t="s">
        <v>5351</v>
      </c>
      <c r="I1833" s="30" t="s">
        <v>6</v>
      </c>
      <c r="J1833" s="209">
        <v>40</v>
      </c>
      <c r="K1833" s="29" t="s">
        <v>5331</v>
      </c>
      <c r="L1833" s="29" t="s">
        <v>5332</v>
      </c>
      <c r="M1833" s="29" t="s">
        <v>5323</v>
      </c>
      <c r="N1833" s="29" t="s">
        <v>5323</v>
      </c>
      <c r="O1833" s="46" t="s">
        <v>4</v>
      </c>
    </row>
    <row r="1834" spans="1:15" ht="27" customHeight="1">
      <c r="A1834" s="33"/>
      <c r="B1834" s="12">
        <v>1831</v>
      </c>
      <c r="C1834" s="13" t="s">
        <v>5111</v>
      </c>
      <c r="D1834" s="148" t="s">
        <v>4250</v>
      </c>
      <c r="E1834" s="144" t="s">
        <v>65</v>
      </c>
      <c r="F1834" s="28" t="s">
        <v>5414</v>
      </c>
      <c r="G1834" s="17" t="s">
        <v>5112</v>
      </c>
      <c r="H1834" s="17" t="s">
        <v>5327</v>
      </c>
      <c r="I1834" s="18" t="s">
        <v>85</v>
      </c>
      <c r="J1834" s="211">
        <v>40</v>
      </c>
      <c r="K1834" s="17" t="s">
        <v>5340</v>
      </c>
      <c r="L1834" s="17" t="s">
        <v>5339</v>
      </c>
      <c r="M1834" s="17" t="s">
        <v>5323</v>
      </c>
      <c r="N1834" s="17" t="s">
        <v>5323</v>
      </c>
      <c r="O1834" s="16" t="s">
        <v>4</v>
      </c>
    </row>
    <row r="1835" spans="1:15" ht="27" customHeight="1">
      <c r="A1835" s="11"/>
      <c r="B1835" s="12">
        <v>1832</v>
      </c>
      <c r="C1835" s="28" t="s">
        <v>6833</v>
      </c>
      <c r="D1835" s="148" t="s">
        <v>5114</v>
      </c>
      <c r="E1835" s="144" t="s">
        <v>3</v>
      </c>
      <c r="F1835" s="28" t="s">
        <v>5414</v>
      </c>
      <c r="G1835" s="29" t="s">
        <v>5115</v>
      </c>
      <c r="H1835" s="29" t="s">
        <v>5335</v>
      </c>
      <c r="I1835" s="30" t="s">
        <v>14</v>
      </c>
      <c r="J1835" s="209">
        <v>40</v>
      </c>
      <c r="K1835" s="29" t="s">
        <v>5328</v>
      </c>
      <c r="L1835" s="29" t="s">
        <v>5329</v>
      </c>
      <c r="M1835" s="29" t="s">
        <v>5323</v>
      </c>
      <c r="N1835" s="29" t="s">
        <v>5323</v>
      </c>
      <c r="O1835" s="46" t="s">
        <v>4</v>
      </c>
    </row>
    <row r="1836" spans="1:15" ht="27" customHeight="1">
      <c r="A1836" s="11"/>
      <c r="B1836" s="12">
        <v>1833</v>
      </c>
      <c r="C1836" s="13" t="s">
        <v>6834</v>
      </c>
      <c r="D1836" s="148" t="s">
        <v>5117</v>
      </c>
      <c r="E1836" s="144" t="s">
        <v>3</v>
      </c>
      <c r="F1836" s="28" t="s">
        <v>5414</v>
      </c>
      <c r="G1836" s="17" t="s">
        <v>5118</v>
      </c>
      <c r="H1836" s="17" t="s">
        <v>5336</v>
      </c>
      <c r="I1836" s="18" t="s">
        <v>22</v>
      </c>
      <c r="J1836" s="211">
        <v>40</v>
      </c>
      <c r="K1836" s="17" t="s">
        <v>5332</v>
      </c>
      <c r="L1836" s="17" t="s">
        <v>5331</v>
      </c>
      <c r="M1836" s="17" t="s">
        <v>5323</v>
      </c>
      <c r="N1836" s="17" t="s">
        <v>5323</v>
      </c>
      <c r="O1836" s="16" t="s">
        <v>4</v>
      </c>
    </row>
    <row r="1837" spans="1:15" ht="27" customHeight="1">
      <c r="A1837" s="11"/>
      <c r="B1837" s="12">
        <v>1834</v>
      </c>
      <c r="C1837" s="28" t="s">
        <v>6835</v>
      </c>
      <c r="D1837" s="148" t="s">
        <v>1147</v>
      </c>
      <c r="E1837" s="144" t="s">
        <v>3</v>
      </c>
      <c r="F1837" s="28" t="s">
        <v>5414</v>
      </c>
      <c r="G1837" s="29" t="s">
        <v>5120</v>
      </c>
      <c r="H1837" s="29" t="s">
        <v>5359</v>
      </c>
      <c r="I1837" s="30" t="s">
        <v>282</v>
      </c>
      <c r="J1837" s="209">
        <v>40</v>
      </c>
      <c r="K1837" s="29" t="s">
        <v>5373</v>
      </c>
      <c r="L1837" s="29" t="s">
        <v>5374</v>
      </c>
      <c r="M1837" s="29" t="s">
        <v>5323</v>
      </c>
      <c r="N1837" s="29" t="s">
        <v>5323</v>
      </c>
      <c r="O1837" s="46" t="s">
        <v>4</v>
      </c>
    </row>
    <row r="1838" spans="1:15" ht="27" customHeight="1">
      <c r="A1838" s="11"/>
      <c r="B1838" s="12">
        <v>1835</v>
      </c>
      <c r="C1838" s="13" t="s">
        <v>6836</v>
      </c>
      <c r="D1838" s="148" t="s">
        <v>5122</v>
      </c>
      <c r="E1838" s="144" t="s">
        <v>47</v>
      </c>
      <c r="F1838" s="28" t="s">
        <v>5414</v>
      </c>
      <c r="G1838" s="17" t="s">
        <v>5123</v>
      </c>
      <c r="H1838" s="17" t="s">
        <v>5320</v>
      </c>
      <c r="I1838" s="18" t="s">
        <v>22</v>
      </c>
      <c r="J1838" s="211">
        <v>40</v>
      </c>
      <c r="K1838" s="17" t="s">
        <v>5332</v>
      </c>
      <c r="L1838" s="17" t="s">
        <v>5331</v>
      </c>
      <c r="M1838" s="17" t="s">
        <v>5323</v>
      </c>
      <c r="N1838" s="17" t="s">
        <v>5323</v>
      </c>
      <c r="O1838" s="16" t="s">
        <v>4</v>
      </c>
    </row>
    <row r="1839" spans="1:15" ht="27" customHeight="1">
      <c r="A1839" s="33"/>
      <c r="B1839" s="12">
        <v>1836</v>
      </c>
      <c r="C1839" s="28" t="s">
        <v>6837</v>
      </c>
      <c r="D1839" s="148" t="s">
        <v>1393</v>
      </c>
      <c r="E1839" s="144" t="s">
        <v>65</v>
      </c>
      <c r="F1839" s="28" t="s">
        <v>5414</v>
      </c>
      <c r="G1839" s="29" t="s">
        <v>5125</v>
      </c>
      <c r="H1839" s="29" t="s">
        <v>5334</v>
      </c>
      <c r="I1839" s="30" t="s">
        <v>129</v>
      </c>
      <c r="J1839" s="209">
        <v>40</v>
      </c>
      <c r="K1839" s="29" t="s">
        <v>5342</v>
      </c>
      <c r="L1839" s="29" t="s">
        <v>5341</v>
      </c>
      <c r="M1839" s="29" t="s">
        <v>5323</v>
      </c>
      <c r="N1839" s="29" t="s">
        <v>5323</v>
      </c>
      <c r="O1839" s="46" t="s">
        <v>4</v>
      </c>
    </row>
    <row r="1840" spans="1:15" ht="27" customHeight="1">
      <c r="A1840" s="11"/>
      <c r="B1840" s="12">
        <v>1837</v>
      </c>
      <c r="C1840" s="13" t="s">
        <v>6838</v>
      </c>
      <c r="D1840" s="97"/>
      <c r="E1840" s="98"/>
      <c r="F1840" s="16" t="s">
        <v>4</v>
      </c>
      <c r="G1840" s="17" t="s">
        <v>6839</v>
      </c>
      <c r="H1840" s="17" t="s">
        <v>5334</v>
      </c>
      <c r="I1840" s="18" t="s">
        <v>110</v>
      </c>
      <c r="J1840" s="211">
        <v>40</v>
      </c>
      <c r="K1840" s="17" t="s">
        <v>5344</v>
      </c>
      <c r="L1840" s="17" t="s">
        <v>5371</v>
      </c>
      <c r="M1840" s="17" t="s">
        <v>5323</v>
      </c>
      <c r="N1840" s="17" t="s">
        <v>5356</v>
      </c>
      <c r="O1840" s="16" t="s">
        <v>4</v>
      </c>
    </row>
    <row r="1841" spans="1:15" ht="27" customHeight="1">
      <c r="A1841" s="235"/>
      <c r="B1841" s="178">
        <v>1838</v>
      </c>
      <c r="C1841" s="179" t="s">
        <v>5126</v>
      </c>
      <c r="D1841" s="180"/>
      <c r="E1841" s="181"/>
      <c r="F1841" s="182" t="s">
        <v>4</v>
      </c>
      <c r="G1841" s="183" t="s">
        <v>5127</v>
      </c>
      <c r="H1841" s="183" t="s">
        <v>5346</v>
      </c>
      <c r="I1841" s="184" t="s">
        <v>49</v>
      </c>
      <c r="J1841" s="236">
        <v>40</v>
      </c>
      <c r="K1841" s="183" t="s">
        <v>5403</v>
      </c>
      <c r="L1841" s="183" t="s">
        <v>5389</v>
      </c>
      <c r="M1841" s="183" t="s">
        <v>5323</v>
      </c>
      <c r="N1841" s="183" t="s">
        <v>5323</v>
      </c>
      <c r="O1841" s="182" t="s">
        <v>4</v>
      </c>
    </row>
    <row r="1842" spans="1:15" ht="27" customHeight="1">
      <c r="A1842" s="11"/>
      <c r="B1842" s="12">
        <v>1839</v>
      </c>
      <c r="C1842" s="13" t="s">
        <v>5128</v>
      </c>
      <c r="D1842" s="97"/>
      <c r="E1842" s="98"/>
      <c r="F1842" s="16" t="s">
        <v>4</v>
      </c>
      <c r="G1842" s="17" t="s">
        <v>5129</v>
      </c>
      <c r="H1842" s="17" t="s">
        <v>5359</v>
      </c>
      <c r="I1842" s="18" t="s">
        <v>49</v>
      </c>
      <c r="J1842" s="211">
        <v>40</v>
      </c>
      <c r="K1842" s="17" t="s">
        <v>5403</v>
      </c>
      <c r="L1842" s="17" t="s">
        <v>5389</v>
      </c>
      <c r="M1842" s="17" t="s">
        <v>5323</v>
      </c>
      <c r="N1842" s="17" t="s">
        <v>5323</v>
      </c>
      <c r="O1842" s="16" t="s">
        <v>4</v>
      </c>
    </row>
    <row r="1843" spans="1:15" ht="27" customHeight="1">
      <c r="A1843" s="11"/>
      <c r="B1843" s="12">
        <v>1840</v>
      </c>
      <c r="C1843" s="28" t="s">
        <v>6840</v>
      </c>
      <c r="D1843" s="95"/>
      <c r="E1843" s="96"/>
      <c r="F1843" s="46" t="s">
        <v>4</v>
      </c>
      <c r="G1843" s="29" t="s">
        <v>5131</v>
      </c>
      <c r="H1843" s="29" t="s">
        <v>5327</v>
      </c>
      <c r="I1843" s="30" t="s">
        <v>215</v>
      </c>
      <c r="J1843" s="209">
        <v>40</v>
      </c>
      <c r="K1843" s="29" t="s">
        <v>5374</v>
      </c>
      <c r="L1843" s="29" t="s">
        <v>5373</v>
      </c>
      <c r="M1843" s="29" t="s">
        <v>5323</v>
      </c>
      <c r="N1843" s="29" t="s">
        <v>5323</v>
      </c>
      <c r="O1843" s="46" t="s">
        <v>4</v>
      </c>
    </row>
    <row r="1844" spans="1:15" ht="27" customHeight="1">
      <c r="A1844" s="20"/>
      <c r="B1844" s="12">
        <v>1841</v>
      </c>
      <c r="C1844" s="28" t="s">
        <v>6841</v>
      </c>
      <c r="D1844" s="95"/>
      <c r="E1844" s="96"/>
      <c r="F1844" s="46" t="s">
        <v>4</v>
      </c>
      <c r="G1844" s="29" t="s">
        <v>5135</v>
      </c>
      <c r="H1844" s="29" t="s">
        <v>5336</v>
      </c>
      <c r="I1844" s="30" t="s">
        <v>22</v>
      </c>
      <c r="J1844" s="209">
        <v>40</v>
      </c>
      <c r="K1844" s="29" t="s">
        <v>5332</v>
      </c>
      <c r="L1844" s="29" t="s">
        <v>5331</v>
      </c>
      <c r="M1844" s="29" t="s">
        <v>5323</v>
      </c>
      <c r="N1844" s="29" t="s">
        <v>5323</v>
      </c>
      <c r="O1844" s="46" t="s">
        <v>4</v>
      </c>
    </row>
    <row r="1845" spans="1:15" ht="27" customHeight="1">
      <c r="A1845" s="11"/>
      <c r="B1845" s="12">
        <v>1842</v>
      </c>
      <c r="C1845" s="13" t="s">
        <v>6842</v>
      </c>
      <c r="D1845" s="13"/>
      <c r="E1845" s="94"/>
      <c r="F1845" s="16" t="s">
        <v>4</v>
      </c>
      <c r="G1845" s="17" t="s">
        <v>5137</v>
      </c>
      <c r="H1845" s="17" t="s">
        <v>5351</v>
      </c>
      <c r="I1845" s="18" t="s">
        <v>155</v>
      </c>
      <c r="J1845" s="211">
        <v>40</v>
      </c>
      <c r="K1845" s="17" t="s">
        <v>5337</v>
      </c>
      <c r="L1845" s="17" t="s">
        <v>5338</v>
      </c>
      <c r="M1845" s="17" t="s">
        <v>5323</v>
      </c>
      <c r="N1845" s="17" t="s">
        <v>5323</v>
      </c>
      <c r="O1845" s="16" t="s">
        <v>4</v>
      </c>
    </row>
    <row r="1846" spans="1:15" ht="27" customHeight="1">
      <c r="A1846" s="11"/>
      <c r="B1846" s="12">
        <v>1843</v>
      </c>
      <c r="C1846" s="28" t="s">
        <v>6843</v>
      </c>
      <c r="D1846" s="95"/>
      <c r="E1846" s="96"/>
      <c r="F1846" s="46" t="s">
        <v>4</v>
      </c>
      <c r="G1846" s="29" t="s">
        <v>5139</v>
      </c>
      <c r="H1846" s="29" t="s">
        <v>5320</v>
      </c>
      <c r="I1846" s="30" t="s">
        <v>24</v>
      </c>
      <c r="J1846" s="209">
        <v>40</v>
      </c>
      <c r="K1846" s="29" t="s">
        <v>5329</v>
      </c>
      <c r="L1846" s="29" t="s">
        <v>5373</v>
      </c>
      <c r="M1846" s="29" t="s">
        <v>5323</v>
      </c>
      <c r="N1846" s="29" t="s">
        <v>5356</v>
      </c>
      <c r="O1846" s="46" t="s">
        <v>4</v>
      </c>
    </row>
    <row r="1847" spans="1:15" ht="27" customHeight="1">
      <c r="A1847" s="11"/>
      <c r="B1847" s="12">
        <v>1844</v>
      </c>
      <c r="C1847" s="13" t="s">
        <v>5140</v>
      </c>
      <c r="D1847" s="97"/>
      <c r="E1847" s="98"/>
      <c r="F1847" s="16" t="s">
        <v>4</v>
      </c>
      <c r="G1847" s="17" t="s">
        <v>5141</v>
      </c>
      <c r="H1847" s="17" t="s">
        <v>5335</v>
      </c>
      <c r="I1847" s="18" t="s">
        <v>36</v>
      </c>
      <c r="J1847" s="211">
        <v>40</v>
      </c>
      <c r="K1847" s="17" t="s">
        <v>5343</v>
      </c>
      <c r="L1847" s="17" t="s">
        <v>5344</v>
      </c>
      <c r="M1847" s="17" t="s">
        <v>5323</v>
      </c>
      <c r="N1847" s="17" t="s">
        <v>5323</v>
      </c>
      <c r="O1847" s="16" t="s">
        <v>4</v>
      </c>
    </row>
    <row r="1848" spans="1:15" ht="27" customHeight="1">
      <c r="A1848" s="11"/>
      <c r="B1848" s="12">
        <v>1845</v>
      </c>
      <c r="C1848" s="28" t="s">
        <v>5142</v>
      </c>
      <c r="D1848" s="95"/>
      <c r="E1848" s="96"/>
      <c r="F1848" s="46" t="s">
        <v>4</v>
      </c>
      <c r="G1848" s="29" t="s">
        <v>5143</v>
      </c>
      <c r="H1848" s="29" t="s">
        <v>5346</v>
      </c>
      <c r="I1848" s="30" t="s">
        <v>90</v>
      </c>
      <c r="J1848" s="209">
        <v>40</v>
      </c>
      <c r="K1848" s="29" t="s">
        <v>5357</v>
      </c>
      <c r="L1848" s="29" t="s">
        <v>5358</v>
      </c>
      <c r="M1848" s="29" t="s">
        <v>5323</v>
      </c>
      <c r="N1848" s="29" t="s">
        <v>5323</v>
      </c>
      <c r="O1848" s="46" t="s">
        <v>4</v>
      </c>
    </row>
    <row r="1849" spans="1:15" ht="27" customHeight="1">
      <c r="A1849" s="33"/>
      <c r="B1849" s="12">
        <v>1846</v>
      </c>
      <c r="C1849" s="13" t="s">
        <v>5144</v>
      </c>
      <c r="D1849" s="97"/>
      <c r="E1849" s="98"/>
      <c r="F1849" s="16" t="s">
        <v>4</v>
      </c>
      <c r="G1849" s="17" t="s">
        <v>5145</v>
      </c>
      <c r="H1849" s="17" t="s">
        <v>5359</v>
      </c>
      <c r="I1849" s="18" t="s">
        <v>108</v>
      </c>
      <c r="J1849" s="211">
        <v>40</v>
      </c>
      <c r="K1849" s="17" t="s">
        <v>5371</v>
      </c>
      <c r="L1849" s="17" t="s">
        <v>5376</v>
      </c>
      <c r="M1849" s="17" t="s">
        <v>5323</v>
      </c>
      <c r="N1849" s="17" t="s">
        <v>5323</v>
      </c>
      <c r="O1849" s="16" t="s">
        <v>4</v>
      </c>
    </row>
    <row r="1850" spans="1:15" ht="27" customHeight="1">
      <c r="A1850" s="11"/>
      <c r="B1850" s="12">
        <v>1847</v>
      </c>
      <c r="C1850" s="28" t="s">
        <v>5146</v>
      </c>
      <c r="D1850" s="95"/>
      <c r="E1850" s="96"/>
      <c r="F1850" s="46" t="s">
        <v>4</v>
      </c>
      <c r="G1850" s="29" t="s">
        <v>5147</v>
      </c>
      <c r="H1850" s="29" t="s">
        <v>5327</v>
      </c>
      <c r="I1850" s="30" t="s">
        <v>125</v>
      </c>
      <c r="J1850" s="209">
        <v>40</v>
      </c>
      <c r="K1850" s="29" t="s">
        <v>5391</v>
      </c>
      <c r="L1850" s="29" t="s">
        <v>5392</v>
      </c>
      <c r="M1850" s="29" t="s">
        <v>5323</v>
      </c>
      <c r="N1850" s="29" t="s">
        <v>5323</v>
      </c>
      <c r="O1850" s="46" t="s">
        <v>4</v>
      </c>
    </row>
    <row r="1851" spans="1:15" ht="27" customHeight="1">
      <c r="A1851" s="11"/>
      <c r="B1851" s="12">
        <v>1848</v>
      </c>
      <c r="C1851" s="13" t="s">
        <v>5148</v>
      </c>
      <c r="D1851" s="97"/>
      <c r="E1851" s="98"/>
      <c r="F1851" s="16" t="s">
        <v>4</v>
      </c>
      <c r="G1851" s="17" t="s">
        <v>5149</v>
      </c>
      <c r="H1851" s="17" t="s">
        <v>5334</v>
      </c>
      <c r="I1851" s="18" t="s">
        <v>56</v>
      </c>
      <c r="J1851" s="211">
        <v>40</v>
      </c>
      <c r="K1851" s="17" t="s">
        <v>5339</v>
      </c>
      <c r="L1851" s="17" t="s">
        <v>5340</v>
      </c>
      <c r="M1851" s="17" t="s">
        <v>5323</v>
      </c>
      <c r="N1851" s="17" t="s">
        <v>5323</v>
      </c>
      <c r="O1851" s="16" t="s">
        <v>4</v>
      </c>
    </row>
    <row r="1852" spans="1:15" ht="27" customHeight="1">
      <c r="A1852" s="11"/>
      <c r="B1852" s="12">
        <v>1849</v>
      </c>
      <c r="C1852" s="28" t="s">
        <v>6844</v>
      </c>
      <c r="D1852" s="95"/>
      <c r="E1852" s="96"/>
      <c r="F1852" s="46" t="s">
        <v>4</v>
      </c>
      <c r="G1852" s="29" t="s">
        <v>5151</v>
      </c>
      <c r="H1852" s="29" t="s">
        <v>5336</v>
      </c>
      <c r="I1852" s="30" t="s">
        <v>197</v>
      </c>
      <c r="J1852" s="209">
        <v>40</v>
      </c>
      <c r="K1852" s="29" t="s">
        <v>5361</v>
      </c>
      <c r="L1852" s="29" t="s">
        <v>5360</v>
      </c>
      <c r="M1852" s="29" t="s">
        <v>5323</v>
      </c>
      <c r="N1852" s="29" t="s">
        <v>5323</v>
      </c>
      <c r="O1852" s="46" t="s">
        <v>4</v>
      </c>
    </row>
    <row r="1853" spans="1:15" ht="27" customHeight="1">
      <c r="A1853" s="11"/>
      <c r="B1853" s="12">
        <v>1850</v>
      </c>
      <c r="C1853" s="13" t="s">
        <v>6845</v>
      </c>
      <c r="D1853" s="97"/>
      <c r="E1853" s="98"/>
      <c r="F1853" s="16" t="s">
        <v>4</v>
      </c>
      <c r="G1853" s="17" t="s">
        <v>5153</v>
      </c>
      <c r="H1853" s="17" t="s">
        <v>5351</v>
      </c>
      <c r="I1853" s="18" t="s">
        <v>155</v>
      </c>
      <c r="J1853" s="211">
        <v>40</v>
      </c>
      <c r="K1853" s="17" t="s">
        <v>5337</v>
      </c>
      <c r="L1853" s="17" t="s">
        <v>5324</v>
      </c>
      <c r="M1853" s="17" t="s">
        <v>5323</v>
      </c>
      <c r="N1853" s="17" t="s">
        <v>5419</v>
      </c>
      <c r="O1853" s="16" t="s">
        <v>4</v>
      </c>
    </row>
    <row r="1854" spans="1:15" ht="27" customHeight="1">
      <c r="A1854" s="33"/>
      <c r="B1854" s="12">
        <v>1851</v>
      </c>
      <c r="C1854" s="28" t="s">
        <v>6846</v>
      </c>
      <c r="D1854" s="95"/>
      <c r="E1854" s="96"/>
      <c r="F1854" s="46" t="s">
        <v>4</v>
      </c>
      <c r="G1854" s="29" t="s">
        <v>5155</v>
      </c>
      <c r="H1854" s="29" t="s">
        <v>5320</v>
      </c>
      <c r="I1854" s="30" t="s">
        <v>38</v>
      </c>
      <c r="J1854" s="209">
        <v>40</v>
      </c>
      <c r="K1854" s="29" t="s">
        <v>5322</v>
      </c>
      <c r="L1854" s="29" t="s">
        <v>5321</v>
      </c>
      <c r="M1854" s="29" t="s">
        <v>5323</v>
      </c>
      <c r="N1854" s="29" t="s">
        <v>5323</v>
      </c>
      <c r="O1854" s="46" t="s">
        <v>4</v>
      </c>
    </row>
    <row r="1855" spans="1:15" ht="27" customHeight="1">
      <c r="A1855" s="11"/>
      <c r="B1855" s="12">
        <v>1852</v>
      </c>
      <c r="C1855" s="13" t="s">
        <v>6847</v>
      </c>
      <c r="D1855" s="97"/>
      <c r="E1855" s="98"/>
      <c r="F1855" s="16" t="s">
        <v>4</v>
      </c>
      <c r="G1855" s="17" t="s">
        <v>5157</v>
      </c>
      <c r="H1855" s="17" t="s">
        <v>5335</v>
      </c>
      <c r="I1855" s="18" t="s">
        <v>159</v>
      </c>
      <c r="J1855" s="211">
        <v>40</v>
      </c>
      <c r="K1855" s="17" t="s">
        <v>5367</v>
      </c>
      <c r="L1855" s="17" t="s">
        <v>5354</v>
      </c>
      <c r="M1855" s="17" t="s">
        <v>5323</v>
      </c>
      <c r="N1855" s="17" t="s">
        <v>5323</v>
      </c>
      <c r="O1855" s="16" t="s">
        <v>4</v>
      </c>
    </row>
    <row r="1856" spans="1:15" ht="27" customHeight="1">
      <c r="A1856" s="11"/>
      <c r="B1856" s="12">
        <v>1853</v>
      </c>
      <c r="C1856" s="28" t="s">
        <v>6848</v>
      </c>
      <c r="D1856" s="95"/>
      <c r="E1856" s="96"/>
      <c r="F1856" s="46" t="s">
        <v>4</v>
      </c>
      <c r="G1856" s="29" t="s">
        <v>5159</v>
      </c>
      <c r="H1856" s="29" t="s">
        <v>5346</v>
      </c>
      <c r="I1856" s="30" t="s">
        <v>215</v>
      </c>
      <c r="J1856" s="209">
        <v>40</v>
      </c>
      <c r="K1856" s="29" t="s">
        <v>5374</v>
      </c>
      <c r="L1856" s="29" t="s">
        <v>5373</v>
      </c>
      <c r="M1856" s="29" t="s">
        <v>5323</v>
      </c>
      <c r="N1856" s="29" t="s">
        <v>5323</v>
      </c>
      <c r="O1856" s="46" t="s">
        <v>4</v>
      </c>
    </row>
    <row r="1857" spans="1:15" ht="27" customHeight="1">
      <c r="A1857" s="11"/>
      <c r="B1857" s="12">
        <v>1854</v>
      </c>
      <c r="C1857" s="13" t="s">
        <v>5160</v>
      </c>
      <c r="D1857" s="97"/>
      <c r="E1857" s="98"/>
      <c r="F1857" s="16" t="s">
        <v>4</v>
      </c>
      <c r="G1857" s="17" t="s">
        <v>5161</v>
      </c>
      <c r="H1857" s="17" t="s">
        <v>5359</v>
      </c>
      <c r="I1857" s="18" t="s">
        <v>38</v>
      </c>
      <c r="J1857" s="211">
        <v>40</v>
      </c>
      <c r="K1857" s="17" t="s">
        <v>5322</v>
      </c>
      <c r="L1857" s="17" t="s">
        <v>5321</v>
      </c>
      <c r="M1857" s="17" t="s">
        <v>5323</v>
      </c>
      <c r="N1857" s="17" t="s">
        <v>5323</v>
      </c>
      <c r="O1857" s="16" t="s">
        <v>4</v>
      </c>
    </row>
    <row r="1858" spans="1:15" ht="27" customHeight="1">
      <c r="A1858" s="11"/>
      <c r="B1858" s="12">
        <v>1855</v>
      </c>
      <c r="C1858" s="28" t="s">
        <v>5162</v>
      </c>
      <c r="D1858" s="95"/>
      <c r="E1858" s="96"/>
      <c r="F1858" s="46" t="s">
        <v>4</v>
      </c>
      <c r="G1858" s="29" t="s">
        <v>5163</v>
      </c>
      <c r="H1858" s="29" t="s">
        <v>5327</v>
      </c>
      <c r="I1858" s="30" t="s">
        <v>164</v>
      </c>
      <c r="J1858" s="209">
        <v>40</v>
      </c>
      <c r="K1858" s="29" t="s">
        <v>5418</v>
      </c>
      <c r="L1858" s="29" t="s">
        <v>5419</v>
      </c>
      <c r="M1858" s="29" t="s">
        <v>5323</v>
      </c>
      <c r="N1858" s="29" t="s">
        <v>5323</v>
      </c>
      <c r="O1858" s="46" t="s">
        <v>4</v>
      </c>
    </row>
    <row r="1859" spans="1:15" ht="27" customHeight="1">
      <c r="A1859" s="33"/>
      <c r="B1859" s="12">
        <v>1856</v>
      </c>
      <c r="C1859" s="13" t="s">
        <v>5164</v>
      </c>
      <c r="D1859" s="97"/>
      <c r="E1859" s="98"/>
      <c r="F1859" s="16" t="s">
        <v>4</v>
      </c>
      <c r="G1859" s="17" t="s">
        <v>5165</v>
      </c>
      <c r="H1859" s="17" t="s">
        <v>5334</v>
      </c>
      <c r="I1859" s="18" t="s">
        <v>22</v>
      </c>
      <c r="J1859" s="211">
        <v>40</v>
      </c>
      <c r="K1859" s="17" t="s">
        <v>5332</v>
      </c>
      <c r="L1859" s="17" t="s">
        <v>5324</v>
      </c>
      <c r="M1859" s="17" t="s">
        <v>5323</v>
      </c>
      <c r="N1859" s="17" t="s">
        <v>5356</v>
      </c>
      <c r="O1859" s="16" t="s">
        <v>4</v>
      </c>
    </row>
    <row r="1860" spans="1:15" ht="27" customHeight="1">
      <c r="A1860" s="11"/>
      <c r="B1860" s="12">
        <v>1857</v>
      </c>
      <c r="C1860" s="28" t="s">
        <v>5166</v>
      </c>
      <c r="D1860" s="95"/>
      <c r="E1860" s="96"/>
      <c r="F1860" s="46" t="s">
        <v>4</v>
      </c>
      <c r="G1860" s="29" t="s">
        <v>5167</v>
      </c>
      <c r="H1860" s="29" t="s">
        <v>5336</v>
      </c>
      <c r="I1860" s="30" t="s">
        <v>226</v>
      </c>
      <c r="J1860" s="209">
        <v>40</v>
      </c>
      <c r="K1860" s="29" t="s">
        <v>5324</v>
      </c>
      <c r="L1860" s="29" t="s">
        <v>5324</v>
      </c>
      <c r="M1860" s="29" t="s">
        <v>5323</v>
      </c>
      <c r="N1860" s="29" t="s">
        <v>5323</v>
      </c>
      <c r="O1860" s="46" t="s">
        <v>4</v>
      </c>
    </row>
    <row r="1861" spans="1:15" ht="27" customHeight="1">
      <c r="A1861" s="11"/>
      <c r="B1861" s="12">
        <v>1858</v>
      </c>
      <c r="C1861" s="13" t="s">
        <v>5168</v>
      </c>
      <c r="D1861" s="97"/>
      <c r="E1861" s="98"/>
      <c r="F1861" s="16" t="s">
        <v>4</v>
      </c>
      <c r="G1861" s="17" t="s">
        <v>5169</v>
      </c>
      <c r="H1861" s="17" t="s">
        <v>5351</v>
      </c>
      <c r="I1861" s="18" t="s">
        <v>164</v>
      </c>
      <c r="J1861" s="211">
        <v>40</v>
      </c>
      <c r="K1861" s="17" t="s">
        <v>5418</v>
      </c>
      <c r="L1861" s="17" t="s">
        <v>5419</v>
      </c>
      <c r="M1861" s="17" t="s">
        <v>5323</v>
      </c>
      <c r="N1861" s="17" t="s">
        <v>5323</v>
      </c>
      <c r="O1861" s="16" t="s">
        <v>4</v>
      </c>
    </row>
    <row r="1862" spans="1:15" ht="27" customHeight="1">
      <c r="A1862" s="11"/>
      <c r="B1862" s="12">
        <v>1859</v>
      </c>
      <c r="C1862" s="28" t="s">
        <v>6849</v>
      </c>
      <c r="D1862" s="95"/>
      <c r="E1862" s="96"/>
      <c r="F1862" s="46" t="s">
        <v>4</v>
      </c>
      <c r="G1862" s="29" t="s">
        <v>5171</v>
      </c>
      <c r="H1862" s="29" t="s">
        <v>5335</v>
      </c>
      <c r="I1862" s="30" t="s">
        <v>226</v>
      </c>
      <c r="J1862" s="209">
        <v>40</v>
      </c>
      <c r="K1862" s="29" t="s">
        <v>5324</v>
      </c>
      <c r="L1862" s="29" t="s">
        <v>5324</v>
      </c>
      <c r="M1862" s="29" t="s">
        <v>5323</v>
      </c>
      <c r="N1862" s="29" t="s">
        <v>5323</v>
      </c>
      <c r="O1862" s="46" t="s">
        <v>4</v>
      </c>
    </row>
    <row r="1863" spans="1:15" ht="27" customHeight="1">
      <c r="A1863" s="11"/>
      <c r="B1863" s="12">
        <v>1860</v>
      </c>
      <c r="C1863" s="13" t="s">
        <v>6850</v>
      </c>
      <c r="D1863" s="97"/>
      <c r="E1863" s="98"/>
      <c r="F1863" s="16" t="s">
        <v>4</v>
      </c>
      <c r="G1863" s="17" t="s">
        <v>5173</v>
      </c>
      <c r="H1863" s="17" t="s">
        <v>5320</v>
      </c>
      <c r="I1863" s="18" t="s">
        <v>114</v>
      </c>
      <c r="J1863" s="211">
        <v>40</v>
      </c>
      <c r="K1863" s="17" t="s">
        <v>5341</v>
      </c>
      <c r="L1863" s="17" t="s">
        <v>5342</v>
      </c>
      <c r="M1863" s="17" t="s">
        <v>5323</v>
      </c>
      <c r="N1863" s="17" t="s">
        <v>5323</v>
      </c>
      <c r="O1863" s="16" t="s">
        <v>4</v>
      </c>
    </row>
    <row r="1864" spans="1:15" ht="27" customHeight="1">
      <c r="A1864" s="20"/>
      <c r="B1864" s="12">
        <v>1861</v>
      </c>
      <c r="C1864" s="28" t="s">
        <v>6851</v>
      </c>
      <c r="D1864" s="95"/>
      <c r="E1864" s="96"/>
      <c r="F1864" s="46" t="s">
        <v>4</v>
      </c>
      <c r="G1864" s="29" t="s">
        <v>5175</v>
      </c>
      <c r="H1864" s="29" t="s">
        <v>5351</v>
      </c>
      <c r="I1864" s="30" t="s">
        <v>24</v>
      </c>
      <c r="J1864" s="209">
        <v>40</v>
      </c>
      <c r="K1864" s="29" t="s">
        <v>5329</v>
      </c>
      <c r="L1864" s="29" t="s">
        <v>5328</v>
      </c>
      <c r="M1864" s="29" t="s">
        <v>5323</v>
      </c>
      <c r="N1864" s="29" t="s">
        <v>5323</v>
      </c>
      <c r="O1864" s="46" t="s">
        <v>4</v>
      </c>
    </row>
    <row r="1865" spans="1:15" ht="27" customHeight="1">
      <c r="A1865" s="11"/>
      <c r="B1865" s="12">
        <v>1862</v>
      </c>
      <c r="C1865" s="13" t="s">
        <v>6852</v>
      </c>
      <c r="D1865" s="97"/>
      <c r="E1865" s="98"/>
      <c r="F1865" s="16" t="s">
        <v>4</v>
      </c>
      <c r="G1865" s="17" t="s">
        <v>5177</v>
      </c>
      <c r="H1865" s="17" t="s">
        <v>5336</v>
      </c>
      <c r="I1865" s="18" t="s">
        <v>226</v>
      </c>
      <c r="J1865" s="211">
        <v>40</v>
      </c>
      <c r="K1865" s="17" t="s">
        <v>5324</v>
      </c>
      <c r="L1865" s="17" t="s">
        <v>5324</v>
      </c>
      <c r="M1865" s="17" t="s">
        <v>5323</v>
      </c>
      <c r="N1865" s="17" t="s">
        <v>5323</v>
      </c>
      <c r="O1865" s="16" t="s">
        <v>4</v>
      </c>
    </row>
    <row r="1866" spans="1:15" ht="27" customHeight="1">
      <c r="A1866" s="11"/>
      <c r="B1866" s="12">
        <v>1863</v>
      </c>
      <c r="C1866" s="28" t="s">
        <v>6853</v>
      </c>
      <c r="D1866" s="95"/>
      <c r="E1866" s="96"/>
      <c r="F1866" s="46" t="s">
        <v>4</v>
      </c>
      <c r="G1866" s="29" t="s">
        <v>5179</v>
      </c>
      <c r="H1866" s="29" t="s">
        <v>5334</v>
      </c>
      <c r="I1866" s="30" t="s">
        <v>114</v>
      </c>
      <c r="J1866" s="209">
        <v>40</v>
      </c>
      <c r="K1866" s="29" t="s">
        <v>5341</v>
      </c>
      <c r="L1866" s="29" t="s">
        <v>5342</v>
      </c>
      <c r="M1866" s="29" t="s">
        <v>5323</v>
      </c>
      <c r="N1866" s="29" t="s">
        <v>5323</v>
      </c>
      <c r="O1866" s="46" t="s">
        <v>4</v>
      </c>
    </row>
    <row r="1867" spans="1:15" ht="27" customHeight="1">
      <c r="A1867" s="11"/>
      <c r="B1867" s="12">
        <v>1864</v>
      </c>
      <c r="C1867" s="13" t="s">
        <v>5180</v>
      </c>
      <c r="D1867" s="13"/>
      <c r="E1867" s="94"/>
      <c r="F1867" s="16" t="s">
        <v>4</v>
      </c>
      <c r="G1867" s="17" t="s">
        <v>5181</v>
      </c>
      <c r="H1867" s="17" t="s">
        <v>5327</v>
      </c>
      <c r="I1867" s="18" t="s">
        <v>61</v>
      </c>
      <c r="J1867" s="211">
        <v>40</v>
      </c>
      <c r="K1867" s="17" t="s">
        <v>5338</v>
      </c>
      <c r="L1867" s="17" t="s">
        <v>5337</v>
      </c>
      <c r="M1867" s="17" t="s">
        <v>5323</v>
      </c>
      <c r="N1867" s="17" t="s">
        <v>5323</v>
      </c>
      <c r="O1867" s="16" t="s">
        <v>4</v>
      </c>
    </row>
    <row r="1868" spans="1:15" ht="27" customHeight="1">
      <c r="A1868" s="11"/>
      <c r="B1868" s="12">
        <v>1865</v>
      </c>
      <c r="C1868" s="28" t="s">
        <v>5182</v>
      </c>
      <c r="D1868" s="95"/>
      <c r="E1868" s="96"/>
      <c r="F1868" s="46" t="s">
        <v>4</v>
      </c>
      <c r="G1868" s="29" t="s">
        <v>5183</v>
      </c>
      <c r="H1868" s="29" t="s">
        <v>5359</v>
      </c>
      <c r="I1868" s="30" t="s">
        <v>36</v>
      </c>
      <c r="J1868" s="209">
        <v>40</v>
      </c>
      <c r="K1868" s="29" t="s">
        <v>5343</v>
      </c>
      <c r="L1868" s="29" t="s">
        <v>5344</v>
      </c>
      <c r="M1868" s="29" t="s">
        <v>5323</v>
      </c>
      <c r="N1868" s="29" t="s">
        <v>5323</v>
      </c>
      <c r="O1868" s="46" t="s">
        <v>4</v>
      </c>
    </row>
    <row r="1869" spans="1:15" ht="27" customHeight="1">
      <c r="A1869" s="33"/>
      <c r="B1869" s="12">
        <v>1866</v>
      </c>
      <c r="C1869" s="13" t="s">
        <v>5184</v>
      </c>
      <c r="D1869" s="97"/>
      <c r="E1869" s="98"/>
      <c r="F1869" s="16" t="s">
        <v>4</v>
      </c>
      <c r="G1869" s="17" t="s">
        <v>5185</v>
      </c>
      <c r="H1869" s="17" t="s">
        <v>5346</v>
      </c>
      <c r="I1869" s="18" t="s">
        <v>191</v>
      </c>
      <c r="J1869" s="211">
        <v>40</v>
      </c>
      <c r="K1869" s="17" t="s">
        <v>5427</v>
      </c>
      <c r="L1869" s="17" t="s">
        <v>5428</v>
      </c>
      <c r="M1869" s="17" t="s">
        <v>5323</v>
      </c>
      <c r="N1869" s="17" t="s">
        <v>5323</v>
      </c>
      <c r="O1869" s="16" t="s">
        <v>4</v>
      </c>
    </row>
    <row r="1870" spans="1:15" ht="27" customHeight="1">
      <c r="A1870" s="11"/>
      <c r="B1870" s="12">
        <v>1867</v>
      </c>
      <c r="C1870" s="28" t="s">
        <v>5186</v>
      </c>
      <c r="D1870" s="95"/>
      <c r="E1870" s="96"/>
      <c r="F1870" s="46" t="s">
        <v>4</v>
      </c>
      <c r="G1870" s="29" t="s">
        <v>5187</v>
      </c>
      <c r="H1870" s="29" t="s">
        <v>5334</v>
      </c>
      <c r="I1870" s="30" t="s">
        <v>215</v>
      </c>
      <c r="J1870" s="209">
        <v>40</v>
      </c>
      <c r="K1870" s="29" t="s">
        <v>5374</v>
      </c>
      <c r="L1870" s="29" t="s">
        <v>5373</v>
      </c>
      <c r="M1870" s="29" t="s">
        <v>5323</v>
      </c>
      <c r="N1870" s="29" t="s">
        <v>5323</v>
      </c>
      <c r="O1870" s="46" t="s">
        <v>4</v>
      </c>
    </row>
    <row r="1871" spans="1:15" ht="27" customHeight="1">
      <c r="A1871" s="11"/>
      <c r="B1871" s="12">
        <v>1868</v>
      </c>
      <c r="C1871" s="13" t="s">
        <v>5188</v>
      </c>
      <c r="D1871" s="97"/>
      <c r="E1871" s="98"/>
      <c r="F1871" s="16" t="s">
        <v>4</v>
      </c>
      <c r="G1871" s="17" t="s">
        <v>5189</v>
      </c>
      <c r="H1871" s="17" t="s">
        <v>5327</v>
      </c>
      <c r="I1871" s="18" t="s">
        <v>108</v>
      </c>
      <c r="J1871" s="211">
        <v>40</v>
      </c>
      <c r="K1871" s="17" t="s">
        <v>5371</v>
      </c>
      <c r="L1871" s="17" t="s">
        <v>5376</v>
      </c>
      <c r="M1871" s="17" t="s">
        <v>5323</v>
      </c>
      <c r="N1871" s="17" t="s">
        <v>5323</v>
      </c>
      <c r="O1871" s="16" t="s">
        <v>4</v>
      </c>
    </row>
    <row r="1872" spans="1:15" ht="27" customHeight="1">
      <c r="A1872" s="11"/>
      <c r="B1872" s="12">
        <v>1869</v>
      </c>
      <c r="C1872" s="28" t="s">
        <v>6854</v>
      </c>
      <c r="D1872" s="95"/>
      <c r="E1872" s="96"/>
      <c r="F1872" s="46" t="s">
        <v>4</v>
      </c>
      <c r="G1872" s="29" t="s">
        <v>5191</v>
      </c>
      <c r="H1872" s="29" t="s">
        <v>5359</v>
      </c>
      <c r="I1872" s="30" t="s">
        <v>8</v>
      </c>
      <c r="J1872" s="209">
        <v>40</v>
      </c>
      <c r="K1872" s="29" t="s">
        <v>5321</v>
      </c>
      <c r="L1872" s="29" t="s">
        <v>5322</v>
      </c>
      <c r="M1872" s="29" t="s">
        <v>5323</v>
      </c>
      <c r="N1872" s="29" t="s">
        <v>5323</v>
      </c>
      <c r="O1872" s="46" t="s">
        <v>4</v>
      </c>
    </row>
    <row r="1873" spans="1:15" ht="27" customHeight="1">
      <c r="A1873" s="11"/>
      <c r="B1873" s="12">
        <v>1870</v>
      </c>
      <c r="C1873" s="13" t="s">
        <v>6855</v>
      </c>
      <c r="D1873" s="97"/>
      <c r="E1873" s="98"/>
      <c r="F1873" s="16" t="s">
        <v>4</v>
      </c>
      <c r="G1873" s="17" t="s">
        <v>5193</v>
      </c>
      <c r="H1873" s="17" t="s">
        <v>5346</v>
      </c>
      <c r="I1873" s="18" t="s">
        <v>129</v>
      </c>
      <c r="J1873" s="211">
        <v>40</v>
      </c>
      <c r="K1873" s="17" t="s">
        <v>5342</v>
      </c>
      <c r="L1873" s="17" t="s">
        <v>5374</v>
      </c>
      <c r="M1873" s="17" t="s">
        <v>5323</v>
      </c>
      <c r="N1873" s="17" t="s">
        <v>5356</v>
      </c>
      <c r="O1873" s="16" t="s">
        <v>4</v>
      </c>
    </row>
    <row r="1874" spans="1:15" ht="27" customHeight="1">
      <c r="A1874" s="33"/>
      <c r="B1874" s="12">
        <v>1871</v>
      </c>
      <c r="C1874" s="28" t="s">
        <v>6856</v>
      </c>
      <c r="D1874" s="95"/>
      <c r="E1874" s="96"/>
      <c r="F1874" s="46" t="s">
        <v>4</v>
      </c>
      <c r="G1874" s="29" t="s">
        <v>5195</v>
      </c>
      <c r="H1874" s="29" t="s">
        <v>5335</v>
      </c>
      <c r="I1874" s="30" t="s">
        <v>6</v>
      </c>
      <c r="J1874" s="209">
        <v>40</v>
      </c>
      <c r="K1874" s="29" t="s">
        <v>5331</v>
      </c>
      <c r="L1874" s="29" t="s">
        <v>5332</v>
      </c>
      <c r="M1874" s="29" t="s">
        <v>5323</v>
      </c>
      <c r="N1874" s="29" t="s">
        <v>5323</v>
      </c>
      <c r="O1874" s="46" t="s">
        <v>4</v>
      </c>
    </row>
    <row r="1875" spans="1:15" ht="27" customHeight="1">
      <c r="A1875" s="11"/>
      <c r="B1875" s="12">
        <v>1872</v>
      </c>
      <c r="C1875" s="13" t="s">
        <v>6857</v>
      </c>
      <c r="D1875" s="97"/>
      <c r="E1875" s="98"/>
      <c r="F1875" s="16" t="s">
        <v>4</v>
      </c>
      <c r="G1875" s="17" t="s">
        <v>5197</v>
      </c>
      <c r="H1875" s="17" t="s">
        <v>5320</v>
      </c>
      <c r="I1875" s="18" t="s">
        <v>56</v>
      </c>
      <c r="J1875" s="211">
        <v>40</v>
      </c>
      <c r="K1875" s="17" t="s">
        <v>5339</v>
      </c>
      <c r="L1875" s="17" t="s">
        <v>5340</v>
      </c>
      <c r="M1875" s="17" t="s">
        <v>5323</v>
      </c>
      <c r="N1875" s="17" t="s">
        <v>5323</v>
      </c>
      <c r="O1875" s="16" t="s">
        <v>4</v>
      </c>
    </row>
    <row r="1876" spans="1:15" ht="27" customHeight="1">
      <c r="A1876" s="11"/>
      <c r="B1876" s="12">
        <v>1873</v>
      </c>
      <c r="C1876" s="28" t="s">
        <v>6858</v>
      </c>
      <c r="D1876" s="95"/>
      <c r="E1876" s="96"/>
      <c r="F1876" s="46" t="s">
        <v>4</v>
      </c>
      <c r="G1876" s="29" t="s">
        <v>5199</v>
      </c>
      <c r="H1876" s="29" t="s">
        <v>5351</v>
      </c>
      <c r="I1876" s="30" t="s">
        <v>129</v>
      </c>
      <c r="J1876" s="209">
        <v>40</v>
      </c>
      <c r="K1876" s="29" t="s">
        <v>5342</v>
      </c>
      <c r="L1876" s="29" t="s">
        <v>5341</v>
      </c>
      <c r="M1876" s="29" t="s">
        <v>5323</v>
      </c>
      <c r="N1876" s="29" t="s">
        <v>5323</v>
      </c>
      <c r="O1876" s="46" t="s">
        <v>4</v>
      </c>
    </row>
    <row r="1877" spans="1:15" ht="27" customHeight="1">
      <c r="A1877" s="11"/>
      <c r="B1877" s="12">
        <v>1874</v>
      </c>
      <c r="C1877" s="13" t="s">
        <v>5200</v>
      </c>
      <c r="D1877" s="97"/>
      <c r="E1877" s="98"/>
      <c r="F1877" s="16" t="s">
        <v>4</v>
      </c>
      <c r="G1877" s="17" t="s">
        <v>5201</v>
      </c>
      <c r="H1877" s="17" t="s">
        <v>5336</v>
      </c>
      <c r="I1877" s="18" t="s">
        <v>6</v>
      </c>
      <c r="J1877" s="211">
        <v>40</v>
      </c>
      <c r="K1877" s="17" t="s">
        <v>5331</v>
      </c>
      <c r="L1877" s="17" t="s">
        <v>5322</v>
      </c>
      <c r="M1877" s="17" t="s">
        <v>5356</v>
      </c>
      <c r="N1877" s="17" t="s">
        <v>5323</v>
      </c>
      <c r="O1877" s="16" t="s">
        <v>4</v>
      </c>
    </row>
    <row r="1878" spans="1:15" ht="27" customHeight="1">
      <c r="A1878" s="11"/>
      <c r="B1878" s="12">
        <v>1875</v>
      </c>
      <c r="C1878" s="28" t="s">
        <v>5202</v>
      </c>
      <c r="D1878" s="95"/>
      <c r="E1878" s="96"/>
      <c r="F1878" s="46" t="s">
        <v>4</v>
      </c>
      <c r="G1878" s="29" t="s">
        <v>5203</v>
      </c>
      <c r="H1878" s="29" t="s">
        <v>5351</v>
      </c>
      <c r="I1878" s="30" t="s">
        <v>197</v>
      </c>
      <c r="J1878" s="209">
        <v>40</v>
      </c>
      <c r="K1878" s="29" t="s">
        <v>5361</v>
      </c>
      <c r="L1878" s="29" t="s">
        <v>5360</v>
      </c>
      <c r="M1878" s="29" t="s">
        <v>5323</v>
      </c>
      <c r="N1878" s="29" t="s">
        <v>5323</v>
      </c>
      <c r="O1878" s="46" t="s">
        <v>4</v>
      </c>
    </row>
    <row r="1879" spans="1:15" ht="27" customHeight="1">
      <c r="A1879" s="33"/>
      <c r="B1879" s="12">
        <v>1876</v>
      </c>
      <c r="C1879" s="13" t="s">
        <v>5204</v>
      </c>
      <c r="D1879" s="97"/>
      <c r="E1879" s="98"/>
      <c r="F1879" s="16" t="s">
        <v>4</v>
      </c>
      <c r="G1879" s="17" t="s">
        <v>5205</v>
      </c>
      <c r="H1879" s="17" t="s">
        <v>5336</v>
      </c>
      <c r="I1879" s="18" t="s">
        <v>36</v>
      </c>
      <c r="J1879" s="211">
        <v>40</v>
      </c>
      <c r="K1879" s="17" t="s">
        <v>5343</v>
      </c>
      <c r="L1879" s="17" t="s">
        <v>5344</v>
      </c>
      <c r="M1879" s="17" t="s">
        <v>5323</v>
      </c>
      <c r="N1879" s="17" t="s">
        <v>5323</v>
      </c>
      <c r="O1879" s="16" t="s">
        <v>4</v>
      </c>
    </row>
    <row r="1880" spans="1:15" ht="27" customHeight="1">
      <c r="A1880" s="11"/>
      <c r="B1880" s="12">
        <v>1877</v>
      </c>
      <c r="C1880" s="28" t="s">
        <v>5206</v>
      </c>
      <c r="D1880" s="95"/>
      <c r="E1880" s="96"/>
      <c r="F1880" s="46" t="s">
        <v>4</v>
      </c>
      <c r="G1880" s="29" t="s">
        <v>5207</v>
      </c>
      <c r="H1880" s="29" t="s">
        <v>5346</v>
      </c>
      <c r="I1880" s="30" t="s">
        <v>191</v>
      </c>
      <c r="J1880" s="209">
        <v>40</v>
      </c>
      <c r="K1880" s="29" t="s">
        <v>5427</v>
      </c>
      <c r="L1880" s="29" t="s">
        <v>5428</v>
      </c>
      <c r="M1880" s="29" t="s">
        <v>5323</v>
      </c>
      <c r="N1880" s="29" t="s">
        <v>5323</v>
      </c>
      <c r="O1880" s="46" t="s">
        <v>4</v>
      </c>
    </row>
    <row r="1881" spans="1:15" ht="27" customHeight="1">
      <c r="A1881" s="11"/>
      <c r="B1881" s="12">
        <v>1878</v>
      </c>
      <c r="C1881" s="13" t="s">
        <v>5208</v>
      </c>
      <c r="D1881" s="97"/>
      <c r="E1881" s="98"/>
      <c r="F1881" s="16" t="s">
        <v>4</v>
      </c>
      <c r="G1881" s="17" t="s">
        <v>5209</v>
      </c>
      <c r="H1881" s="17" t="s">
        <v>5359</v>
      </c>
      <c r="I1881" s="18" t="s">
        <v>90</v>
      </c>
      <c r="J1881" s="211">
        <v>40</v>
      </c>
      <c r="K1881" s="17" t="s">
        <v>5357</v>
      </c>
      <c r="L1881" s="17" t="s">
        <v>5378</v>
      </c>
      <c r="M1881" s="17" t="s">
        <v>5356</v>
      </c>
      <c r="N1881" s="17" t="s">
        <v>5323</v>
      </c>
      <c r="O1881" s="16" t="s">
        <v>4</v>
      </c>
    </row>
    <row r="1882" spans="1:15" ht="27" customHeight="1">
      <c r="A1882" s="11"/>
      <c r="B1882" s="12">
        <v>1879</v>
      </c>
      <c r="C1882" s="28" t="s">
        <v>6859</v>
      </c>
      <c r="D1882" s="95"/>
      <c r="E1882" s="96"/>
      <c r="F1882" s="46" t="s">
        <v>4</v>
      </c>
      <c r="G1882" s="29" t="s">
        <v>5211</v>
      </c>
      <c r="H1882" s="29" t="s">
        <v>5327</v>
      </c>
      <c r="I1882" s="30" t="s">
        <v>6</v>
      </c>
      <c r="J1882" s="209">
        <v>40</v>
      </c>
      <c r="K1882" s="29" t="s">
        <v>5331</v>
      </c>
      <c r="L1882" s="29" t="s">
        <v>5322</v>
      </c>
      <c r="M1882" s="29" t="s">
        <v>5323</v>
      </c>
      <c r="N1882" s="29" t="s">
        <v>5356</v>
      </c>
      <c r="O1882" s="46" t="s">
        <v>4</v>
      </c>
    </row>
    <row r="1883" spans="1:15" ht="27" customHeight="1">
      <c r="A1883" s="11"/>
      <c r="B1883" s="12">
        <v>1880</v>
      </c>
      <c r="C1883" s="13" t="s">
        <v>6860</v>
      </c>
      <c r="D1883" s="97"/>
      <c r="E1883" s="98"/>
      <c r="F1883" s="16" t="s">
        <v>4</v>
      </c>
      <c r="G1883" s="17" t="s">
        <v>5213</v>
      </c>
      <c r="H1883" s="17" t="s">
        <v>5334</v>
      </c>
      <c r="I1883" s="18" t="s">
        <v>61</v>
      </c>
      <c r="J1883" s="211">
        <v>40</v>
      </c>
      <c r="K1883" s="17" t="s">
        <v>5338</v>
      </c>
      <c r="L1883" s="17" t="s">
        <v>5337</v>
      </c>
      <c r="M1883" s="17" t="s">
        <v>5323</v>
      </c>
      <c r="N1883" s="17" t="s">
        <v>5323</v>
      </c>
      <c r="O1883" s="16" t="s">
        <v>4</v>
      </c>
    </row>
    <row r="1884" spans="1:15" ht="27" customHeight="1">
      <c r="A1884" s="20"/>
      <c r="B1884" s="12">
        <v>1881</v>
      </c>
      <c r="C1884" s="28" t="s">
        <v>6861</v>
      </c>
      <c r="D1884" s="95"/>
      <c r="E1884" s="96"/>
      <c r="F1884" s="46" t="s">
        <v>4</v>
      </c>
      <c r="G1884" s="29" t="s">
        <v>5215</v>
      </c>
      <c r="H1884" s="29" t="s">
        <v>5346</v>
      </c>
      <c r="I1884" s="30" t="s">
        <v>36</v>
      </c>
      <c r="J1884" s="209">
        <v>40</v>
      </c>
      <c r="K1884" s="29" t="s">
        <v>5343</v>
      </c>
      <c r="L1884" s="29" t="s">
        <v>5344</v>
      </c>
      <c r="M1884" s="29" t="s">
        <v>5323</v>
      </c>
      <c r="N1884" s="29" t="s">
        <v>5323</v>
      </c>
      <c r="O1884" s="46" t="s">
        <v>4</v>
      </c>
    </row>
    <row r="1885" spans="1:15" ht="27" customHeight="1">
      <c r="A1885" s="11"/>
      <c r="B1885" s="12">
        <v>1882</v>
      </c>
      <c r="C1885" s="13" t="s">
        <v>6862</v>
      </c>
      <c r="D1885" s="97"/>
      <c r="E1885" s="98"/>
      <c r="F1885" s="16" t="s">
        <v>4</v>
      </c>
      <c r="G1885" s="17" t="s">
        <v>5217</v>
      </c>
      <c r="H1885" s="17" t="s">
        <v>5359</v>
      </c>
      <c r="I1885" s="18" t="s">
        <v>61</v>
      </c>
      <c r="J1885" s="211">
        <v>40</v>
      </c>
      <c r="K1885" s="17" t="s">
        <v>5338</v>
      </c>
      <c r="L1885" s="17" t="s">
        <v>5328</v>
      </c>
      <c r="M1885" s="17" t="s">
        <v>5323</v>
      </c>
      <c r="N1885" s="17" t="s">
        <v>5356</v>
      </c>
      <c r="O1885" s="16" t="s">
        <v>4</v>
      </c>
    </row>
    <row r="1886" spans="1:15" ht="27" customHeight="1">
      <c r="A1886" s="11"/>
      <c r="B1886" s="12">
        <v>1883</v>
      </c>
      <c r="C1886" s="28" t="s">
        <v>6863</v>
      </c>
      <c r="D1886" s="95"/>
      <c r="E1886" s="96"/>
      <c r="F1886" s="46" t="s">
        <v>4</v>
      </c>
      <c r="G1886" s="29" t="s">
        <v>5219</v>
      </c>
      <c r="H1886" s="29" t="s">
        <v>5327</v>
      </c>
      <c r="I1886" s="30" t="s">
        <v>125</v>
      </c>
      <c r="J1886" s="209">
        <v>40</v>
      </c>
      <c r="K1886" s="29" t="s">
        <v>5391</v>
      </c>
      <c r="L1886" s="29" t="s">
        <v>5392</v>
      </c>
      <c r="M1886" s="29" t="s">
        <v>5323</v>
      </c>
      <c r="N1886" s="29" t="s">
        <v>5323</v>
      </c>
      <c r="O1886" s="46" t="s">
        <v>4</v>
      </c>
    </row>
    <row r="1887" spans="1:15" ht="27" customHeight="1">
      <c r="A1887" s="11"/>
      <c r="B1887" s="12">
        <v>1884</v>
      </c>
      <c r="C1887" s="13" t="s">
        <v>5220</v>
      </c>
      <c r="D1887" s="97"/>
      <c r="E1887" s="98"/>
      <c r="F1887" s="16" t="s">
        <v>4</v>
      </c>
      <c r="G1887" s="17" t="s">
        <v>5221</v>
      </c>
      <c r="H1887" s="17" t="s">
        <v>5334</v>
      </c>
      <c r="I1887" s="18" t="s">
        <v>22</v>
      </c>
      <c r="J1887" s="211">
        <v>40</v>
      </c>
      <c r="K1887" s="17" t="s">
        <v>5332</v>
      </c>
      <c r="L1887" s="17" t="s">
        <v>5331</v>
      </c>
      <c r="M1887" s="17" t="s">
        <v>5323</v>
      </c>
      <c r="N1887" s="17" t="s">
        <v>5323</v>
      </c>
      <c r="O1887" s="16" t="s">
        <v>4</v>
      </c>
    </row>
    <row r="1888" spans="1:15" ht="27" customHeight="1">
      <c r="A1888" s="11"/>
      <c r="B1888" s="12">
        <v>1885</v>
      </c>
      <c r="C1888" s="28" t="s">
        <v>5222</v>
      </c>
      <c r="D1888" s="95"/>
      <c r="E1888" s="96"/>
      <c r="F1888" s="46" t="s">
        <v>4</v>
      </c>
      <c r="G1888" s="29" t="s">
        <v>5223</v>
      </c>
      <c r="H1888" s="29" t="s">
        <v>5336</v>
      </c>
      <c r="I1888" s="30" t="s">
        <v>22</v>
      </c>
      <c r="J1888" s="209">
        <v>40</v>
      </c>
      <c r="K1888" s="29" t="s">
        <v>5332</v>
      </c>
      <c r="L1888" s="29" t="s">
        <v>5331</v>
      </c>
      <c r="M1888" s="29" t="s">
        <v>5323</v>
      </c>
      <c r="N1888" s="29" t="s">
        <v>5323</v>
      </c>
      <c r="O1888" s="46" t="s">
        <v>4</v>
      </c>
    </row>
    <row r="1889" spans="1:15" ht="27" customHeight="1">
      <c r="A1889" s="33"/>
      <c r="B1889" s="12">
        <v>1886</v>
      </c>
      <c r="C1889" s="13" t="s">
        <v>5224</v>
      </c>
      <c r="D1889" s="13"/>
      <c r="E1889" s="94"/>
      <c r="F1889" s="16" t="s">
        <v>4</v>
      </c>
      <c r="G1889" s="17" t="s">
        <v>5225</v>
      </c>
      <c r="H1889" s="17" t="s">
        <v>5351</v>
      </c>
      <c r="I1889" s="18" t="s">
        <v>24</v>
      </c>
      <c r="J1889" s="211">
        <v>40</v>
      </c>
      <c r="K1889" s="17" t="s">
        <v>5329</v>
      </c>
      <c r="L1889" s="17" t="s">
        <v>5328</v>
      </c>
      <c r="M1889" s="17" t="s">
        <v>5323</v>
      </c>
      <c r="N1889" s="17" t="s">
        <v>5323</v>
      </c>
      <c r="O1889" s="16" t="s">
        <v>4</v>
      </c>
    </row>
    <row r="1890" spans="1:15" ht="27" customHeight="1">
      <c r="A1890" s="11"/>
      <c r="B1890" s="12">
        <v>1887</v>
      </c>
      <c r="C1890" s="28" t="s">
        <v>5226</v>
      </c>
      <c r="D1890" s="95"/>
      <c r="E1890" s="96"/>
      <c r="F1890" s="46" t="s">
        <v>4</v>
      </c>
      <c r="G1890" s="29" t="s">
        <v>5227</v>
      </c>
      <c r="H1890" s="29" t="s">
        <v>5320</v>
      </c>
      <c r="I1890" s="30" t="s">
        <v>38</v>
      </c>
      <c r="J1890" s="209">
        <v>40</v>
      </c>
      <c r="K1890" s="29" t="s">
        <v>5322</v>
      </c>
      <c r="L1890" s="29" t="s">
        <v>5321</v>
      </c>
      <c r="M1890" s="29" t="s">
        <v>5323</v>
      </c>
      <c r="N1890" s="29" t="s">
        <v>5323</v>
      </c>
      <c r="O1890" s="46" t="s">
        <v>4</v>
      </c>
    </row>
    <row r="1891" spans="1:15" ht="27" customHeight="1">
      <c r="A1891" s="11"/>
      <c r="B1891" s="12">
        <v>1888</v>
      </c>
      <c r="C1891" s="13" t="s">
        <v>5228</v>
      </c>
      <c r="D1891" s="97"/>
      <c r="E1891" s="98"/>
      <c r="F1891" s="16" t="s">
        <v>4</v>
      </c>
      <c r="G1891" s="17" t="s">
        <v>5229</v>
      </c>
      <c r="H1891" s="17" t="s">
        <v>5335</v>
      </c>
      <c r="I1891" s="18" t="s">
        <v>108</v>
      </c>
      <c r="J1891" s="211">
        <v>40</v>
      </c>
      <c r="K1891" s="17" t="s">
        <v>5371</v>
      </c>
      <c r="L1891" s="17" t="s">
        <v>5376</v>
      </c>
      <c r="M1891" s="17" t="s">
        <v>5323</v>
      </c>
      <c r="N1891" s="17" t="s">
        <v>5323</v>
      </c>
      <c r="O1891" s="16" t="s">
        <v>4</v>
      </c>
    </row>
    <row r="1892" spans="1:15" ht="27" customHeight="1">
      <c r="A1892" s="11"/>
      <c r="B1892" s="12">
        <v>1889</v>
      </c>
      <c r="C1892" s="28" t="s">
        <v>6864</v>
      </c>
      <c r="D1892" s="95"/>
      <c r="E1892" s="96"/>
      <c r="F1892" s="46" t="s">
        <v>4</v>
      </c>
      <c r="G1892" s="29" t="s">
        <v>5231</v>
      </c>
      <c r="H1892" s="29" t="s">
        <v>5346</v>
      </c>
      <c r="I1892" s="30" t="s">
        <v>108</v>
      </c>
      <c r="J1892" s="209">
        <v>40</v>
      </c>
      <c r="K1892" s="29" t="s">
        <v>5371</v>
      </c>
      <c r="L1892" s="29" t="s">
        <v>5376</v>
      </c>
      <c r="M1892" s="29" t="s">
        <v>5323</v>
      </c>
      <c r="N1892" s="29" t="s">
        <v>5323</v>
      </c>
      <c r="O1892" s="46" t="s">
        <v>4</v>
      </c>
    </row>
    <row r="1893" spans="1:15" ht="27" customHeight="1">
      <c r="A1893" s="11"/>
      <c r="B1893" s="12">
        <v>1890</v>
      </c>
      <c r="C1893" s="13" t="s">
        <v>6865</v>
      </c>
      <c r="D1893" s="97"/>
      <c r="E1893" s="98"/>
      <c r="F1893" s="16" t="s">
        <v>4</v>
      </c>
      <c r="G1893" s="17" t="s">
        <v>5233</v>
      </c>
      <c r="H1893" s="17" t="s">
        <v>5359</v>
      </c>
      <c r="I1893" s="18" t="s">
        <v>56</v>
      </c>
      <c r="J1893" s="211">
        <v>40</v>
      </c>
      <c r="K1893" s="17" t="s">
        <v>5339</v>
      </c>
      <c r="L1893" s="17" t="s">
        <v>5340</v>
      </c>
      <c r="M1893" s="17" t="s">
        <v>5323</v>
      </c>
      <c r="N1893" s="17" t="s">
        <v>5323</v>
      </c>
      <c r="O1893" s="16" t="s">
        <v>4</v>
      </c>
    </row>
    <row r="1894" spans="1:15" ht="27" customHeight="1">
      <c r="A1894" s="33"/>
      <c r="B1894" s="12">
        <v>1891</v>
      </c>
      <c r="C1894" s="28" t="s">
        <v>6866</v>
      </c>
      <c r="D1894" s="95"/>
      <c r="E1894" s="96"/>
      <c r="F1894" s="46" t="s">
        <v>4</v>
      </c>
      <c r="G1894" s="29" t="s">
        <v>5235</v>
      </c>
      <c r="H1894" s="29" t="s">
        <v>5327</v>
      </c>
      <c r="I1894" s="30" t="s">
        <v>125</v>
      </c>
      <c r="J1894" s="209">
        <v>40</v>
      </c>
      <c r="K1894" s="29" t="s">
        <v>5391</v>
      </c>
      <c r="L1894" s="29" t="s">
        <v>5392</v>
      </c>
      <c r="M1894" s="29" t="s">
        <v>5323</v>
      </c>
      <c r="N1894" s="29" t="s">
        <v>5323</v>
      </c>
      <c r="O1894" s="46" t="s">
        <v>4</v>
      </c>
    </row>
    <row r="1895" spans="1:15" ht="27" customHeight="1">
      <c r="A1895" s="11"/>
      <c r="B1895" s="12">
        <v>1892</v>
      </c>
      <c r="C1895" s="13" t="s">
        <v>6867</v>
      </c>
      <c r="D1895" s="97"/>
      <c r="E1895" s="98"/>
      <c r="F1895" s="16" t="s">
        <v>4</v>
      </c>
      <c r="G1895" s="17" t="s">
        <v>5237</v>
      </c>
      <c r="H1895" s="17" t="s">
        <v>5334</v>
      </c>
      <c r="I1895" s="18" t="s">
        <v>155</v>
      </c>
      <c r="J1895" s="211">
        <v>40</v>
      </c>
      <c r="K1895" s="17" t="s">
        <v>5337</v>
      </c>
      <c r="L1895" s="17" t="s">
        <v>5338</v>
      </c>
      <c r="M1895" s="17" t="s">
        <v>5323</v>
      </c>
      <c r="N1895" s="17" t="s">
        <v>5323</v>
      </c>
      <c r="O1895" s="16" t="s">
        <v>4</v>
      </c>
    </row>
    <row r="1896" spans="1:15" ht="27" customHeight="1">
      <c r="A1896" s="11"/>
      <c r="B1896" s="12">
        <v>1893</v>
      </c>
      <c r="C1896" s="28" t="s">
        <v>6868</v>
      </c>
      <c r="D1896" s="95"/>
      <c r="E1896" s="96"/>
      <c r="F1896" s="46" t="s">
        <v>4</v>
      </c>
      <c r="G1896" s="29" t="s">
        <v>5239</v>
      </c>
      <c r="H1896" s="29" t="s">
        <v>5336</v>
      </c>
      <c r="I1896" s="30" t="s">
        <v>300</v>
      </c>
      <c r="J1896" s="209">
        <v>40</v>
      </c>
      <c r="K1896" s="29" t="s">
        <v>5421</v>
      </c>
      <c r="L1896" s="29" t="s">
        <v>5356</v>
      </c>
      <c r="M1896" s="29" t="s">
        <v>5323</v>
      </c>
      <c r="N1896" s="29" t="s">
        <v>5323</v>
      </c>
      <c r="O1896" s="46" t="s">
        <v>4</v>
      </c>
    </row>
    <row r="1897" spans="1:15" ht="27" customHeight="1">
      <c r="A1897" s="11"/>
      <c r="B1897" s="12">
        <v>1894</v>
      </c>
      <c r="C1897" s="13" t="s">
        <v>5240</v>
      </c>
      <c r="D1897" s="97"/>
      <c r="E1897" s="98"/>
      <c r="F1897" s="16" t="s">
        <v>4</v>
      </c>
      <c r="G1897" s="17" t="s">
        <v>5241</v>
      </c>
      <c r="H1897" s="17" t="s">
        <v>5351</v>
      </c>
      <c r="I1897" s="18" t="s">
        <v>114</v>
      </c>
      <c r="J1897" s="211">
        <v>40</v>
      </c>
      <c r="K1897" s="17" t="s">
        <v>5341</v>
      </c>
      <c r="L1897" s="17" t="s">
        <v>5342</v>
      </c>
      <c r="M1897" s="17" t="s">
        <v>5323</v>
      </c>
      <c r="N1897" s="17" t="s">
        <v>5323</v>
      </c>
      <c r="O1897" s="16" t="s">
        <v>4</v>
      </c>
    </row>
    <row r="1898" spans="1:15" ht="27" customHeight="1">
      <c r="A1898" s="11"/>
      <c r="B1898" s="12">
        <v>1895</v>
      </c>
      <c r="C1898" s="28" t="s">
        <v>5242</v>
      </c>
      <c r="D1898" s="95"/>
      <c r="E1898" s="96"/>
      <c r="F1898" s="46" t="s">
        <v>4</v>
      </c>
      <c r="G1898" s="29" t="s">
        <v>5243</v>
      </c>
      <c r="H1898" s="29" t="s">
        <v>5320</v>
      </c>
      <c r="I1898" s="30" t="s">
        <v>197</v>
      </c>
      <c r="J1898" s="209">
        <v>40</v>
      </c>
      <c r="K1898" s="29" t="s">
        <v>5361</v>
      </c>
      <c r="L1898" s="29" t="s">
        <v>5360</v>
      </c>
      <c r="M1898" s="29" t="s">
        <v>5323</v>
      </c>
      <c r="N1898" s="29" t="s">
        <v>5323</v>
      </c>
      <c r="O1898" s="46" t="s">
        <v>4</v>
      </c>
    </row>
    <row r="1899" spans="1:15" ht="27" customHeight="1">
      <c r="A1899" s="33"/>
      <c r="B1899" s="12">
        <v>1896</v>
      </c>
      <c r="C1899" s="13" t="s">
        <v>5244</v>
      </c>
      <c r="D1899" s="97"/>
      <c r="E1899" s="98"/>
      <c r="F1899" s="16" t="s">
        <v>4</v>
      </c>
      <c r="G1899" s="17" t="s">
        <v>5245</v>
      </c>
      <c r="H1899" s="17" t="s">
        <v>5335</v>
      </c>
      <c r="I1899" s="18" t="s">
        <v>215</v>
      </c>
      <c r="J1899" s="211">
        <v>40</v>
      </c>
      <c r="K1899" s="17" t="s">
        <v>5374</v>
      </c>
      <c r="L1899" s="17" t="s">
        <v>5373</v>
      </c>
      <c r="M1899" s="17" t="s">
        <v>5323</v>
      </c>
      <c r="N1899" s="17" t="s">
        <v>5323</v>
      </c>
      <c r="O1899" s="16" t="s">
        <v>4</v>
      </c>
    </row>
    <row r="1900" spans="1:15" ht="27" customHeight="1">
      <c r="A1900" s="11"/>
      <c r="B1900" s="12">
        <v>1897</v>
      </c>
      <c r="C1900" s="28" t="s">
        <v>5246</v>
      </c>
      <c r="D1900" s="95"/>
      <c r="E1900" s="96"/>
      <c r="F1900" s="46" t="s">
        <v>4</v>
      </c>
      <c r="G1900" s="29" t="s">
        <v>5247</v>
      </c>
      <c r="H1900" s="29" t="s">
        <v>5346</v>
      </c>
      <c r="I1900" s="30" t="s">
        <v>22</v>
      </c>
      <c r="J1900" s="209">
        <v>40</v>
      </c>
      <c r="K1900" s="29" t="s">
        <v>5332</v>
      </c>
      <c r="L1900" s="29" t="s">
        <v>5331</v>
      </c>
      <c r="M1900" s="29" t="s">
        <v>5323</v>
      </c>
      <c r="N1900" s="29" t="s">
        <v>5323</v>
      </c>
      <c r="O1900" s="46" t="s">
        <v>4</v>
      </c>
    </row>
    <row r="1901" spans="1:15" ht="27" customHeight="1">
      <c r="A1901" s="11"/>
      <c r="B1901" s="12">
        <v>1898</v>
      </c>
      <c r="C1901" s="13" t="s">
        <v>5248</v>
      </c>
      <c r="D1901" s="97"/>
      <c r="E1901" s="98"/>
      <c r="F1901" s="16" t="s">
        <v>4</v>
      </c>
      <c r="G1901" s="17" t="s">
        <v>5249</v>
      </c>
      <c r="H1901" s="17" t="s">
        <v>5359</v>
      </c>
      <c r="I1901" s="18" t="s">
        <v>8</v>
      </c>
      <c r="J1901" s="211">
        <v>40</v>
      </c>
      <c r="K1901" s="17" t="s">
        <v>5321</v>
      </c>
      <c r="L1901" s="17" t="s">
        <v>5373</v>
      </c>
      <c r="M1901" s="17" t="s">
        <v>5323</v>
      </c>
      <c r="N1901" s="17" t="s">
        <v>5419</v>
      </c>
      <c r="O1901" s="16" t="s">
        <v>4</v>
      </c>
    </row>
    <row r="1902" spans="1:15" ht="27" customHeight="1">
      <c r="A1902" s="11"/>
      <c r="B1902" s="12">
        <v>1899</v>
      </c>
      <c r="C1902" s="28" t="s">
        <v>6869</v>
      </c>
      <c r="D1902" s="95"/>
      <c r="E1902" s="96"/>
      <c r="F1902" s="46" t="s">
        <v>4</v>
      </c>
      <c r="G1902" s="29" t="s">
        <v>5251</v>
      </c>
      <c r="H1902" s="29" t="s">
        <v>5327</v>
      </c>
      <c r="I1902" s="30" t="s">
        <v>282</v>
      </c>
      <c r="J1902" s="209">
        <v>40</v>
      </c>
      <c r="K1902" s="29" t="s">
        <v>5373</v>
      </c>
      <c r="L1902" s="29" t="s">
        <v>5374</v>
      </c>
      <c r="M1902" s="29" t="s">
        <v>5323</v>
      </c>
      <c r="N1902" s="29" t="s">
        <v>5323</v>
      </c>
      <c r="O1902" s="46" t="s">
        <v>4</v>
      </c>
    </row>
    <row r="1903" spans="1:15" ht="27" customHeight="1">
      <c r="A1903" s="11"/>
      <c r="B1903" s="12">
        <v>1900</v>
      </c>
      <c r="C1903" s="13" t="s">
        <v>6870</v>
      </c>
      <c r="D1903" s="97"/>
      <c r="E1903" s="98"/>
      <c r="F1903" s="16" t="s">
        <v>4</v>
      </c>
      <c r="G1903" s="17" t="s">
        <v>5253</v>
      </c>
      <c r="H1903" s="17" t="s">
        <v>5334</v>
      </c>
      <c r="I1903" s="18" t="s">
        <v>90</v>
      </c>
      <c r="J1903" s="211">
        <v>40</v>
      </c>
      <c r="K1903" s="17" t="s">
        <v>5357</v>
      </c>
      <c r="L1903" s="17" t="s">
        <v>5358</v>
      </c>
      <c r="M1903" s="17" t="s">
        <v>5323</v>
      </c>
      <c r="N1903" s="17" t="s">
        <v>5323</v>
      </c>
      <c r="O1903" s="16" t="s">
        <v>4</v>
      </c>
    </row>
    <row r="1904" spans="1:15" ht="27" customHeight="1">
      <c r="A1904" s="20"/>
      <c r="B1904" s="12">
        <v>1901</v>
      </c>
      <c r="C1904" s="28" t="s">
        <v>6871</v>
      </c>
      <c r="D1904" s="95"/>
      <c r="E1904" s="96"/>
      <c r="F1904" s="46" t="s">
        <v>4</v>
      </c>
      <c r="G1904" s="29" t="s">
        <v>5255</v>
      </c>
      <c r="H1904" s="29" t="s">
        <v>5336</v>
      </c>
      <c r="I1904" s="30" t="s">
        <v>8</v>
      </c>
      <c r="J1904" s="209">
        <v>40</v>
      </c>
      <c r="K1904" s="29" t="s">
        <v>5321</v>
      </c>
      <c r="L1904" s="29" t="s">
        <v>5322</v>
      </c>
      <c r="M1904" s="29" t="s">
        <v>5323</v>
      </c>
      <c r="N1904" s="29" t="s">
        <v>5323</v>
      </c>
      <c r="O1904" s="46" t="s">
        <v>4</v>
      </c>
    </row>
    <row r="1905" spans="1:15" ht="27" customHeight="1">
      <c r="A1905" s="11"/>
      <c r="B1905" s="12">
        <v>1902</v>
      </c>
      <c r="C1905" s="13" t="s">
        <v>6872</v>
      </c>
      <c r="D1905" s="97"/>
      <c r="E1905" s="98"/>
      <c r="F1905" s="16" t="s">
        <v>4</v>
      </c>
      <c r="G1905" s="17" t="s">
        <v>5257</v>
      </c>
      <c r="H1905" s="17" t="s">
        <v>5351</v>
      </c>
      <c r="I1905" s="18" t="s">
        <v>8</v>
      </c>
      <c r="J1905" s="211">
        <v>40</v>
      </c>
      <c r="K1905" s="17" t="s">
        <v>5321</v>
      </c>
      <c r="L1905" s="17" t="s">
        <v>5322</v>
      </c>
      <c r="M1905" s="17" t="s">
        <v>5323</v>
      </c>
      <c r="N1905" s="17" t="s">
        <v>5323</v>
      </c>
      <c r="O1905" s="16" t="s">
        <v>4</v>
      </c>
    </row>
    <row r="1906" spans="1:15" ht="27" customHeight="1">
      <c r="A1906" s="11"/>
      <c r="B1906" s="12">
        <v>1903</v>
      </c>
      <c r="C1906" s="28" t="s">
        <v>6873</v>
      </c>
      <c r="D1906" s="95"/>
      <c r="E1906" s="96"/>
      <c r="F1906" s="46" t="s">
        <v>4</v>
      </c>
      <c r="G1906" s="29" t="s">
        <v>5259</v>
      </c>
      <c r="H1906" s="29" t="s">
        <v>5346</v>
      </c>
      <c r="I1906" s="30" t="s">
        <v>180</v>
      </c>
      <c r="J1906" s="209">
        <v>40</v>
      </c>
      <c r="K1906" s="29" t="s">
        <v>5415</v>
      </c>
      <c r="L1906" s="31" t="s">
        <v>4</v>
      </c>
      <c r="M1906" s="29" t="s">
        <v>5323</v>
      </c>
      <c r="N1906" s="29" t="s">
        <v>5323</v>
      </c>
      <c r="O1906" s="46" t="s">
        <v>4</v>
      </c>
    </row>
    <row r="1907" spans="1:15" ht="27" customHeight="1">
      <c r="A1907" s="11"/>
      <c r="B1907" s="12">
        <v>1904</v>
      </c>
      <c r="C1907" s="13" t="s">
        <v>5260</v>
      </c>
      <c r="D1907" s="97"/>
      <c r="E1907" s="98"/>
      <c r="F1907" s="16" t="s">
        <v>4</v>
      </c>
      <c r="G1907" s="17" t="s">
        <v>5261</v>
      </c>
      <c r="H1907" s="17" t="s">
        <v>5359</v>
      </c>
      <c r="I1907" s="18" t="s">
        <v>191</v>
      </c>
      <c r="J1907" s="211">
        <v>40</v>
      </c>
      <c r="K1907" s="17" t="s">
        <v>5427</v>
      </c>
      <c r="L1907" s="17" t="s">
        <v>5428</v>
      </c>
      <c r="M1907" s="17" t="s">
        <v>5323</v>
      </c>
      <c r="N1907" s="17" t="s">
        <v>5323</v>
      </c>
      <c r="O1907" s="16" t="s">
        <v>4</v>
      </c>
    </row>
    <row r="1908" spans="1:15" ht="27" customHeight="1">
      <c r="A1908" s="11"/>
      <c r="B1908" s="12">
        <v>1905</v>
      </c>
      <c r="C1908" s="28" t="s">
        <v>5262</v>
      </c>
      <c r="D1908" s="95"/>
      <c r="E1908" s="96"/>
      <c r="F1908" s="46" t="s">
        <v>4</v>
      </c>
      <c r="G1908" s="29" t="s">
        <v>5263</v>
      </c>
      <c r="H1908" s="29" t="s">
        <v>5327</v>
      </c>
      <c r="I1908" s="30" t="s">
        <v>129</v>
      </c>
      <c r="J1908" s="209">
        <v>40</v>
      </c>
      <c r="K1908" s="29" t="s">
        <v>5342</v>
      </c>
      <c r="L1908" s="29" t="s">
        <v>5374</v>
      </c>
      <c r="M1908" s="29" t="s">
        <v>5356</v>
      </c>
      <c r="N1908" s="29" t="s">
        <v>5323</v>
      </c>
      <c r="O1908" s="46" t="s">
        <v>4</v>
      </c>
    </row>
    <row r="1909" spans="1:15" ht="27" customHeight="1">
      <c r="A1909" s="33"/>
      <c r="B1909" s="12">
        <v>1906</v>
      </c>
      <c r="C1909" s="13" t="s">
        <v>5264</v>
      </c>
      <c r="D1909" s="97"/>
      <c r="E1909" s="98"/>
      <c r="F1909" s="16" t="s">
        <v>4</v>
      </c>
      <c r="G1909" s="17" t="s">
        <v>5265</v>
      </c>
      <c r="H1909" s="17" t="s">
        <v>5334</v>
      </c>
      <c r="I1909" s="18" t="s">
        <v>67</v>
      </c>
      <c r="J1909" s="211">
        <v>40</v>
      </c>
      <c r="K1909" s="17" t="s">
        <v>5377</v>
      </c>
      <c r="L1909" s="17" t="s">
        <v>5378</v>
      </c>
      <c r="M1909" s="17" t="s">
        <v>5323</v>
      </c>
      <c r="N1909" s="17" t="s">
        <v>5323</v>
      </c>
      <c r="O1909" s="16" t="s">
        <v>4</v>
      </c>
    </row>
    <row r="1910" spans="1:15" ht="27" customHeight="1">
      <c r="A1910" s="11"/>
      <c r="B1910" s="12">
        <v>1907</v>
      </c>
      <c r="C1910" s="28" t="s">
        <v>5266</v>
      </c>
      <c r="D1910" s="28"/>
      <c r="E1910" s="99"/>
      <c r="F1910" s="46" t="s">
        <v>4</v>
      </c>
      <c r="G1910" s="29" t="s">
        <v>5267</v>
      </c>
      <c r="H1910" s="29" t="s">
        <v>5336</v>
      </c>
      <c r="I1910" s="30" t="s">
        <v>67</v>
      </c>
      <c r="J1910" s="209">
        <v>40</v>
      </c>
      <c r="K1910" s="29" t="s">
        <v>5377</v>
      </c>
      <c r="L1910" s="29" t="s">
        <v>5378</v>
      </c>
      <c r="M1910" s="29" t="s">
        <v>5323</v>
      </c>
      <c r="N1910" s="29" t="s">
        <v>5323</v>
      </c>
      <c r="O1910" s="46" t="s">
        <v>4</v>
      </c>
    </row>
    <row r="1911" spans="1:15" ht="27" customHeight="1">
      <c r="A1911" s="11"/>
      <c r="B1911" s="12">
        <v>1908</v>
      </c>
      <c r="C1911" s="13" t="s">
        <v>5268</v>
      </c>
      <c r="D1911" s="97"/>
      <c r="E1911" s="98"/>
      <c r="F1911" s="16" t="s">
        <v>4</v>
      </c>
      <c r="G1911" s="17" t="s">
        <v>5269</v>
      </c>
      <c r="H1911" s="17" t="s">
        <v>5351</v>
      </c>
      <c r="I1911" s="18" t="s">
        <v>38</v>
      </c>
      <c r="J1911" s="211">
        <v>40</v>
      </c>
      <c r="K1911" s="17" t="s">
        <v>5322</v>
      </c>
      <c r="L1911" s="17" t="s">
        <v>5321</v>
      </c>
      <c r="M1911" s="17" t="s">
        <v>5323</v>
      </c>
      <c r="N1911" s="17" t="s">
        <v>5323</v>
      </c>
      <c r="O1911" s="16" t="s">
        <v>4</v>
      </c>
    </row>
    <row r="1912" spans="1:15" ht="27" customHeight="1">
      <c r="A1912" s="11"/>
      <c r="B1912" s="12">
        <v>1909</v>
      </c>
      <c r="C1912" s="28" t="s">
        <v>6874</v>
      </c>
      <c r="D1912" s="95"/>
      <c r="E1912" s="96"/>
      <c r="F1912" s="46" t="s">
        <v>4</v>
      </c>
      <c r="G1912" s="29" t="s">
        <v>5271</v>
      </c>
      <c r="H1912" s="29" t="s">
        <v>5320</v>
      </c>
      <c r="I1912" s="30" t="s">
        <v>61</v>
      </c>
      <c r="J1912" s="209">
        <v>40</v>
      </c>
      <c r="K1912" s="29" t="s">
        <v>5338</v>
      </c>
      <c r="L1912" s="29" t="s">
        <v>5328</v>
      </c>
      <c r="M1912" s="29" t="s">
        <v>5323</v>
      </c>
      <c r="N1912" s="29" t="s">
        <v>5356</v>
      </c>
      <c r="O1912" s="46" t="s">
        <v>4</v>
      </c>
    </row>
    <row r="1913" spans="1:15" ht="27" customHeight="1">
      <c r="A1913" s="11"/>
      <c r="B1913" s="12">
        <v>1910</v>
      </c>
      <c r="C1913" s="13" t="s">
        <v>6875</v>
      </c>
      <c r="D1913" s="97"/>
      <c r="E1913" s="98"/>
      <c r="F1913" s="16" t="s">
        <v>4</v>
      </c>
      <c r="G1913" s="17" t="s">
        <v>5273</v>
      </c>
      <c r="H1913" s="17" t="s">
        <v>5335</v>
      </c>
      <c r="I1913" s="18" t="s">
        <v>85</v>
      </c>
      <c r="J1913" s="211">
        <v>40</v>
      </c>
      <c r="K1913" s="17" t="s">
        <v>5340</v>
      </c>
      <c r="L1913" s="17" t="s">
        <v>5339</v>
      </c>
      <c r="M1913" s="17" t="s">
        <v>5323</v>
      </c>
      <c r="N1913" s="17" t="s">
        <v>5323</v>
      </c>
      <c r="O1913" s="16" t="s">
        <v>4</v>
      </c>
    </row>
    <row r="1914" spans="1:15" ht="27" customHeight="1">
      <c r="A1914" s="33"/>
      <c r="B1914" s="12">
        <v>1911</v>
      </c>
      <c r="C1914" s="28" t="s">
        <v>6876</v>
      </c>
      <c r="D1914" s="95"/>
      <c r="E1914" s="96"/>
      <c r="F1914" s="46" t="s">
        <v>4</v>
      </c>
      <c r="G1914" s="29" t="s">
        <v>5276</v>
      </c>
      <c r="H1914" s="29" t="s">
        <v>5346</v>
      </c>
      <c r="I1914" s="30" t="s">
        <v>197</v>
      </c>
      <c r="J1914" s="209">
        <v>40</v>
      </c>
      <c r="K1914" s="29" t="s">
        <v>5361</v>
      </c>
      <c r="L1914" s="29" t="s">
        <v>5360</v>
      </c>
      <c r="M1914" s="29" t="s">
        <v>5323</v>
      </c>
      <c r="N1914" s="29" t="s">
        <v>5323</v>
      </c>
      <c r="O1914" s="46" t="s">
        <v>4</v>
      </c>
    </row>
    <row r="1915" spans="1:15" ht="27" customHeight="1">
      <c r="A1915" s="11"/>
      <c r="B1915" s="12">
        <v>1912</v>
      </c>
      <c r="C1915" s="13" t="s">
        <v>6877</v>
      </c>
      <c r="D1915" s="97"/>
      <c r="E1915" s="98"/>
      <c r="F1915" s="16" t="s">
        <v>4</v>
      </c>
      <c r="G1915" s="17" t="s">
        <v>5278</v>
      </c>
      <c r="H1915" s="17" t="s">
        <v>5359</v>
      </c>
      <c r="I1915" s="18" t="s">
        <v>90</v>
      </c>
      <c r="J1915" s="211">
        <v>40</v>
      </c>
      <c r="K1915" s="17" t="s">
        <v>5357</v>
      </c>
      <c r="L1915" s="17" t="s">
        <v>5358</v>
      </c>
      <c r="M1915" s="17" t="s">
        <v>5323</v>
      </c>
      <c r="N1915" s="17" t="s">
        <v>5323</v>
      </c>
      <c r="O1915" s="16" t="s">
        <v>4</v>
      </c>
    </row>
    <row r="1916" spans="1:15" ht="27" customHeight="1">
      <c r="A1916" s="11"/>
      <c r="B1916" s="12">
        <v>1913</v>
      </c>
      <c r="C1916" s="28" t="s">
        <v>6878</v>
      </c>
      <c r="D1916" s="95"/>
      <c r="E1916" s="96"/>
      <c r="F1916" s="46" t="s">
        <v>4</v>
      </c>
      <c r="G1916" s="29" t="s">
        <v>5280</v>
      </c>
      <c r="H1916" s="29" t="s">
        <v>5327</v>
      </c>
      <c r="I1916" s="30" t="s">
        <v>85</v>
      </c>
      <c r="J1916" s="209">
        <v>40</v>
      </c>
      <c r="K1916" s="29" t="s">
        <v>5340</v>
      </c>
      <c r="L1916" s="29" t="s">
        <v>5339</v>
      </c>
      <c r="M1916" s="29" t="s">
        <v>5323</v>
      </c>
      <c r="N1916" s="29" t="s">
        <v>5323</v>
      </c>
      <c r="O1916" s="46" t="s">
        <v>4</v>
      </c>
    </row>
    <row r="1917" spans="1:15" ht="27" customHeight="1">
      <c r="A1917" s="11"/>
      <c r="B1917" s="12">
        <v>1914</v>
      </c>
      <c r="C1917" s="13" t="s">
        <v>5281</v>
      </c>
      <c r="D1917" s="97"/>
      <c r="E1917" s="98"/>
      <c r="F1917" s="16" t="s">
        <v>4</v>
      </c>
      <c r="G1917" s="17" t="s">
        <v>5282</v>
      </c>
      <c r="H1917" s="17" t="s">
        <v>5334</v>
      </c>
      <c r="I1917" s="18" t="s">
        <v>24</v>
      </c>
      <c r="J1917" s="211">
        <v>40</v>
      </c>
      <c r="K1917" s="17" t="s">
        <v>5329</v>
      </c>
      <c r="L1917" s="17" t="s">
        <v>5328</v>
      </c>
      <c r="M1917" s="17" t="s">
        <v>5323</v>
      </c>
      <c r="N1917" s="17" t="s">
        <v>5323</v>
      </c>
      <c r="O1917" s="16" t="s">
        <v>4</v>
      </c>
    </row>
    <row r="1918" spans="1:15" ht="27" customHeight="1">
      <c r="A1918" s="11"/>
      <c r="B1918" s="12">
        <v>1915</v>
      </c>
      <c r="C1918" s="28" t="s">
        <v>5283</v>
      </c>
      <c r="D1918" s="95"/>
      <c r="E1918" s="96"/>
      <c r="F1918" s="46" t="s">
        <v>4</v>
      </c>
      <c r="G1918" s="29" t="s">
        <v>5284</v>
      </c>
      <c r="H1918" s="29" t="s">
        <v>5336</v>
      </c>
      <c r="I1918" s="30" t="s">
        <v>197</v>
      </c>
      <c r="J1918" s="209">
        <v>40</v>
      </c>
      <c r="K1918" s="29" t="s">
        <v>5361</v>
      </c>
      <c r="L1918" s="29" t="s">
        <v>5360</v>
      </c>
      <c r="M1918" s="29" t="s">
        <v>5323</v>
      </c>
      <c r="N1918" s="29" t="s">
        <v>5323</v>
      </c>
      <c r="O1918" s="46" t="s">
        <v>4</v>
      </c>
    </row>
    <row r="1919" spans="1:15" ht="27" customHeight="1">
      <c r="A1919" s="33"/>
      <c r="B1919" s="12">
        <v>1916</v>
      </c>
      <c r="C1919" s="13" t="s">
        <v>5285</v>
      </c>
      <c r="D1919" s="97"/>
      <c r="E1919" s="98"/>
      <c r="F1919" s="16" t="s">
        <v>4</v>
      </c>
      <c r="G1919" s="17" t="s">
        <v>5286</v>
      </c>
      <c r="H1919" s="17" t="s">
        <v>5351</v>
      </c>
      <c r="I1919" s="18" t="s">
        <v>6</v>
      </c>
      <c r="J1919" s="211">
        <v>40</v>
      </c>
      <c r="K1919" s="17" t="s">
        <v>5331</v>
      </c>
      <c r="L1919" s="17" t="s">
        <v>5332</v>
      </c>
      <c r="M1919" s="17" t="s">
        <v>5323</v>
      </c>
      <c r="N1919" s="17" t="s">
        <v>5323</v>
      </c>
      <c r="O1919" s="16" t="s">
        <v>4</v>
      </c>
    </row>
    <row r="1920" spans="1:15" ht="27" customHeight="1">
      <c r="A1920" s="11"/>
      <c r="B1920" s="12">
        <v>1917</v>
      </c>
      <c r="C1920" s="28" t="s">
        <v>5287</v>
      </c>
      <c r="D1920" s="95"/>
      <c r="E1920" s="96"/>
      <c r="F1920" s="46" t="s">
        <v>4</v>
      </c>
      <c r="G1920" s="29" t="s">
        <v>5288</v>
      </c>
      <c r="H1920" s="29" t="s">
        <v>5320</v>
      </c>
      <c r="I1920" s="30" t="s">
        <v>108</v>
      </c>
      <c r="J1920" s="209">
        <v>40</v>
      </c>
      <c r="K1920" s="29" t="s">
        <v>5371</v>
      </c>
      <c r="L1920" s="29" t="s">
        <v>5376</v>
      </c>
      <c r="M1920" s="29" t="s">
        <v>5323</v>
      </c>
      <c r="N1920" s="29" t="s">
        <v>5323</v>
      </c>
      <c r="O1920" s="46" t="s">
        <v>4</v>
      </c>
    </row>
    <row r="1921" spans="1:15" ht="27" customHeight="1">
      <c r="A1921" s="11"/>
      <c r="B1921" s="12">
        <v>1918</v>
      </c>
      <c r="C1921" s="13" t="s">
        <v>5289</v>
      </c>
      <c r="D1921" s="97"/>
      <c r="E1921" s="98"/>
      <c r="F1921" s="16" t="s">
        <v>4</v>
      </c>
      <c r="G1921" s="17" t="s">
        <v>5290</v>
      </c>
      <c r="H1921" s="17" t="s">
        <v>5335</v>
      </c>
      <c r="I1921" s="18" t="s">
        <v>164</v>
      </c>
      <c r="J1921" s="211">
        <v>40</v>
      </c>
      <c r="K1921" s="17" t="s">
        <v>5418</v>
      </c>
      <c r="L1921" s="17" t="s">
        <v>5419</v>
      </c>
      <c r="M1921" s="17" t="s">
        <v>5323</v>
      </c>
      <c r="N1921" s="17" t="s">
        <v>5323</v>
      </c>
      <c r="O1921" s="16" t="s">
        <v>4</v>
      </c>
    </row>
    <row r="1922" spans="1:15" ht="27" customHeight="1">
      <c r="A1922" s="11"/>
      <c r="B1922" s="12">
        <v>1919</v>
      </c>
      <c r="C1922" s="28" t="s">
        <v>6879</v>
      </c>
      <c r="D1922" s="95"/>
      <c r="E1922" s="96"/>
      <c r="F1922" s="46" t="s">
        <v>4</v>
      </c>
      <c r="G1922" s="29" t="s">
        <v>5292</v>
      </c>
      <c r="H1922" s="29" t="s">
        <v>5346</v>
      </c>
      <c r="I1922" s="30" t="s">
        <v>8</v>
      </c>
      <c r="J1922" s="209">
        <v>40</v>
      </c>
      <c r="K1922" s="29" t="s">
        <v>5321</v>
      </c>
      <c r="L1922" s="29" t="s">
        <v>5322</v>
      </c>
      <c r="M1922" s="29" t="s">
        <v>5323</v>
      </c>
      <c r="N1922" s="29" t="s">
        <v>5323</v>
      </c>
      <c r="O1922" s="46" t="s">
        <v>4</v>
      </c>
    </row>
    <row r="1923" spans="1:15" ht="27" customHeight="1">
      <c r="A1923" s="11"/>
      <c r="B1923" s="12">
        <v>1920</v>
      </c>
      <c r="C1923" s="13" t="s">
        <v>6880</v>
      </c>
      <c r="D1923" s="97"/>
      <c r="E1923" s="98"/>
      <c r="F1923" s="16" t="s">
        <v>4</v>
      </c>
      <c r="G1923" s="17" t="s">
        <v>5294</v>
      </c>
      <c r="H1923" s="17" t="s">
        <v>5359</v>
      </c>
      <c r="I1923" s="18" t="s">
        <v>16</v>
      </c>
      <c r="J1923" s="211">
        <v>40</v>
      </c>
      <c r="K1923" s="17" t="s">
        <v>5376</v>
      </c>
      <c r="L1923" s="17" t="s">
        <v>5339</v>
      </c>
      <c r="M1923" s="17" t="s">
        <v>5323</v>
      </c>
      <c r="N1923" s="17" t="s">
        <v>5356</v>
      </c>
      <c r="O1923" s="16" t="s">
        <v>4</v>
      </c>
    </row>
    <row r="1924" spans="1:15" ht="27" customHeight="1">
      <c r="A1924" s="20"/>
      <c r="B1924" s="12">
        <v>1921</v>
      </c>
      <c r="C1924" s="28" t="s">
        <v>6881</v>
      </c>
      <c r="D1924" s="95"/>
      <c r="E1924" s="96"/>
      <c r="F1924" s="46" t="s">
        <v>4</v>
      </c>
      <c r="G1924" s="29" t="s">
        <v>5296</v>
      </c>
      <c r="H1924" s="29" t="s">
        <v>5327</v>
      </c>
      <c r="I1924" s="30" t="s">
        <v>197</v>
      </c>
      <c r="J1924" s="209">
        <v>40</v>
      </c>
      <c r="K1924" s="29" t="s">
        <v>5361</v>
      </c>
      <c r="L1924" s="29" t="s">
        <v>5360</v>
      </c>
      <c r="M1924" s="29" t="s">
        <v>5323</v>
      </c>
      <c r="N1924" s="29" t="s">
        <v>5323</v>
      </c>
      <c r="O1924" s="46" t="s">
        <v>4</v>
      </c>
    </row>
    <row r="1925" spans="1:15" ht="27" customHeight="1">
      <c r="A1925" s="11"/>
      <c r="B1925" s="12">
        <v>1922</v>
      </c>
      <c r="C1925" s="13" t="s">
        <v>6882</v>
      </c>
      <c r="D1925" s="97"/>
      <c r="E1925" s="98"/>
      <c r="F1925" s="16" t="s">
        <v>4</v>
      </c>
      <c r="G1925" s="17" t="s">
        <v>5298</v>
      </c>
      <c r="H1925" s="17" t="s">
        <v>5334</v>
      </c>
      <c r="I1925" s="18" t="s">
        <v>191</v>
      </c>
      <c r="J1925" s="211">
        <v>40</v>
      </c>
      <c r="K1925" s="17" t="s">
        <v>5427</v>
      </c>
      <c r="L1925" s="17" t="s">
        <v>5428</v>
      </c>
      <c r="M1925" s="17" t="s">
        <v>5323</v>
      </c>
      <c r="N1925" s="17" t="s">
        <v>5323</v>
      </c>
      <c r="O1925" s="16" t="s">
        <v>4</v>
      </c>
    </row>
    <row r="1926" spans="1:15" ht="27" customHeight="1">
      <c r="A1926" s="11"/>
      <c r="B1926" s="12">
        <v>1923</v>
      </c>
      <c r="C1926" s="28" t="s">
        <v>6883</v>
      </c>
      <c r="D1926" s="95"/>
      <c r="E1926" s="96"/>
      <c r="F1926" s="46" t="s">
        <v>4</v>
      </c>
      <c r="G1926" s="29" t="s">
        <v>5300</v>
      </c>
      <c r="H1926" s="29" t="s">
        <v>5336</v>
      </c>
      <c r="I1926" s="30" t="s">
        <v>164</v>
      </c>
      <c r="J1926" s="209">
        <v>40</v>
      </c>
      <c r="K1926" s="29" t="s">
        <v>5418</v>
      </c>
      <c r="L1926" s="29" t="s">
        <v>5419</v>
      </c>
      <c r="M1926" s="29" t="s">
        <v>5323</v>
      </c>
      <c r="N1926" s="29" t="s">
        <v>5323</v>
      </c>
      <c r="O1926" s="46" t="s">
        <v>4</v>
      </c>
    </row>
    <row r="1927" spans="1:15" ht="27" customHeight="1">
      <c r="A1927" s="11"/>
      <c r="B1927" s="12">
        <v>1924</v>
      </c>
      <c r="C1927" s="13" t="s">
        <v>5301</v>
      </c>
      <c r="D1927" s="97"/>
      <c r="E1927" s="98"/>
      <c r="F1927" s="16" t="s">
        <v>4</v>
      </c>
      <c r="G1927" s="17" t="s">
        <v>5302</v>
      </c>
      <c r="H1927" s="17" t="s">
        <v>5351</v>
      </c>
      <c r="I1927" s="18" t="s">
        <v>6</v>
      </c>
      <c r="J1927" s="211">
        <v>40</v>
      </c>
      <c r="K1927" s="17" t="s">
        <v>5331</v>
      </c>
      <c r="L1927" s="17" t="s">
        <v>5332</v>
      </c>
      <c r="M1927" s="17" t="s">
        <v>5323</v>
      </c>
      <c r="N1927" s="17" t="s">
        <v>5323</v>
      </c>
      <c r="O1927" s="16" t="s">
        <v>4</v>
      </c>
    </row>
    <row r="1928" spans="1:15" ht="27" customHeight="1">
      <c r="A1928" s="11"/>
      <c r="B1928" s="12">
        <v>1925</v>
      </c>
      <c r="C1928" s="28" t="s">
        <v>6884</v>
      </c>
      <c r="D1928" s="24" t="s">
        <v>2938</v>
      </c>
      <c r="E1928" s="40" t="s">
        <v>3</v>
      </c>
      <c r="F1928" s="46" t="s">
        <v>4</v>
      </c>
      <c r="G1928" s="29">
        <v>300064</v>
      </c>
      <c r="H1928" s="29" t="s">
        <v>5336</v>
      </c>
      <c r="I1928" s="30" t="s">
        <v>108</v>
      </c>
      <c r="J1928" s="209">
        <v>40</v>
      </c>
      <c r="K1928" s="29" t="s">
        <v>5371</v>
      </c>
      <c r="L1928" s="29" t="s">
        <v>5376</v>
      </c>
      <c r="M1928" s="29" t="s">
        <v>5323</v>
      </c>
      <c r="N1928" s="29" t="s">
        <v>5323</v>
      </c>
      <c r="O1928" s="46" t="s">
        <v>4</v>
      </c>
    </row>
  </sheetData>
  <mergeCells count="1">
    <mergeCell ref="B1:O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70"/>
  <sheetViews>
    <sheetView tabSelected="1" workbookViewId="0">
      <selection activeCell="R8" sqref="R8"/>
    </sheetView>
  </sheetViews>
  <sheetFormatPr defaultColWidth="14.453125" defaultRowHeight="15" customHeight="1"/>
  <cols>
    <col min="1" max="1" width="6.453125" style="238" customWidth="1"/>
    <col min="2" max="2" width="28.54296875" style="238" customWidth="1"/>
    <col min="3" max="3" width="13.81640625" style="238" customWidth="1"/>
    <col min="4" max="4" width="27.1796875" style="238" customWidth="1"/>
    <col min="5" max="5" width="10.26953125" style="238" customWidth="1"/>
    <col min="6" max="7" width="12.54296875" style="238" customWidth="1"/>
    <col min="8" max="8" width="11.1796875" style="336" customWidth="1"/>
    <col min="9" max="9" width="11" style="337" customWidth="1"/>
    <col min="10" max="10" width="15" style="238" customWidth="1"/>
    <col min="11" max="11" width="7.453125" style="238" customWidth="1"/>
    <col min="12" max="12" width="8.7265625" style="238" customWidth="1"/>
    <col min="13" max="13" width="17.1796875" style="238" customWidth="1"/>
    <col min="14" max="14" width="11.81640625" style="238" customWidth="1"/>
    <col min="15" max="15" width="11" style="238" customWidth="1"/>
    <col min="16" max="16" width="8.7265625" style="238" customWidth="1"/>
    <col min="17" max="17" width="6" style="238" customWidth="1"/>
    <col min="18" max="18" width="12.81640625" style="238" customWidth="1"/>
    <col min="19" max="19" width="8.453125" style="238" bestFit="1" customWidth="1"/>
    <col min="20" max="20" width="13.7265625" style="238" customWidth="1"/>
    <col min="21" max="21" width="8.453125" style="238" bestFit="1" customWidth="1"/>
    <col min="22" max="22" width="13.7265625" style="238" customWidth="1"/>
    <col min="23" max="23" width="6" style="238" customWidth="1"/>
    <col min="24" max="24" width="13.7265625" style="238" customWidth="1"/>
    <col min="25" max="25" width="6" style="238" customWidth="1"/>
    <col min="26" max="26" width="8.7265625" style="238" customWidth="1"/>
    <col min="27" max="16384" width="14.453125" style="238"/>
  </cols>
  <sheetData>
    <row r="1" spans="1:26" ht="30" customHeight="1">
      <c r="A1" s="344" t="s">
        <v>6885</v>
      </c>
      <c r="B1" s="345"/>
      <c r="C1" s="345"/>
      <c r="D1" s="345"/>
      <c r="E1" s="345"/>
      <c r="F1" s="345"/>
      <c r="G1" s="345"/>
      <c r="H1" s="345"/>
      <c r="I1" s="345"/>
      <c r="J1" s="345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</row>
    <row r="2" spans="1:26" ht="34.5" customHeight="1">
      <c r="A2" s="239" t="s">
        <v>5304</v>
      </c>
      <c r="B2" s="239" t="s">
        <v>5306</v>
      </c>
      <c r="C2" s="239" t="s">
        <v>5307</v>
      </c>
      <c r="D2" s="239" t="s">
        <v>6886</v>
      </c>
      <c r="E2" s="240" t="s">
        <v>6887</v>
      </c>
      <c r="F2" s="240" t="s">
        <v>6888</v>
      </c>
      <c r="G2" s="240" t="s">
        <v>6889</v>
      </c>
      <c r="H2" s="240" t="s">
        <v>6890</v>
      </c>
      <c r="I2" s="240" t="s">
        <v>6891</v>
      </c>
      <c r="J2" s="241" t="s">
        <v>6892</v>
      </c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1:26" ht="27" customHeight="1">
      <c r="A3" s="242">
        <v>1</v>
      </c>
      <c r="B3" s="243" t="s">
        <v>1021</v>
      </c>
      <c r="C3" s="244" t="s">
        <v>47</v>
      </c>
      <c r="D3" s="245" t="s">
        <v>6893</v>
      </c>
      <c r="E3" s="242" t="s">
        <v>1022</v>
      </c>
      <c r="F3" s="246">
        <v>9</v>
      </c>
      <c r="G3" s="246">
        <v>10</v>
      </c>
      <c r="H3" s="247">
        <v>8.75</v>
      </c>
      <c r="I3" s="248">
        <f t="shared" ref="I3:I66" si="0">SUM(F3:H3)</f>
        <v>27.75</v>
      </c>
      <c r="J3" s="249">
        <f>RANK(I3,$I$3:$I$1270,0)</f>
        <v>3</v>
      </c>
      <c r="K3" s="237"/>
      <c r="L3" s="346" t="s">
        <v>7009</v>
      </c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8"/>
      <c r="Z3" s="237"/>
    </row>
    <row r="4" spans="1:26" ht="27" customHeight="1">
      <c r="A4" s="242">
        <v>2</v>
      </c>
      <c r="B4" s="250" t="s">
        <v>1024</v>
      </c>
      <c r="C4" s="251" t="s">
        <v>47</v>
      </c>
      <c r="D4" s="245" t="s">
        <v>6893</v>
      </c>
      <c r="E4" s="242" t="s">
        <v>1025</v>
      </c>
      <c r="F4" s="246">
        <v>8.5</v>
      </c>
      <c r="G4" s="246">
        <v>8.5</v>
      </c>
      <c r="H4" s="252">
        <v>9</v>
      </c>
      <c r="I4" s="248">
        <f t="shared" si="0"/>
        <v>26</v>
      </c>
      <c r="J4" s="249">
        <f>RANK(I4,$I$3:$I$1270,0)</f>
        <v>49</v>
      </c>
      <c r="K4" s="237"/>
      <c r="L4" s="253" t="s">
        <v>5304</v>
      </c>
      <c r="M4" s="253" t="s">
        <v>6894</v>
      </c>
      <c r="N4" s="254" t="s">
        <v>6895</v>
      </c>
      <c r="O4" s="254" t="s">
        <v>6896</v>
      </c>
      <c r="P4" s="254" t="s">
        <v>6897</v>
      </c>
      <c r="Q4" s="254" t="s">
        <v>6898</v>
      </c>
      <c r="R4" s="253" t="s">
        <v>6899</v>
      </c>
      <c r="S4" s="253" t="s">
        <v>6898</v>
      </c>
      <c r="T4" s="253" t="s">
        <v>6900</v>
      </c>
      <c r="U4" s="253" t="s">
        <v>6898</v>
      </c>
      <c r="V4" s="253" t="s">
        <v>6901</v>
      </c>
      <c r="W4" s="253" t="s">
        <v>6898</v>
      </c>
      <c r="X4" s="253" t="s">
        <v>6902</v>
      </c>
      <c r="Y4" s="253" t="s">
        <v>6898</v>
      </c>
      <c r="Z4" s="237"/>
    </row>
    <row r="5" spans="1:26" ht="27" customHeight="1">
      <c r="A5" s="242">
        <v>3</v>
      </c>
      <c r="B5" s="250" t="s">
        <v>1027</v>
      </c>
      <c r="C5" s="255" t="s">
        <v>47</v>
      </c>
      <c r="D5" s="245" t="s">
        <v>6893</v>
      </c>
      <c r="E5" s="242" t="s">
        <v>1028</v>
      </c>
      <c r="F5" s="246">
        <v>9.5</v>
      </c>
      <c r="G5" s="246">
        <v>10</v>
      </c>
      <c r="H5" s="252">
        <v>8.75</v>
      </c>
      <c r="I5" s="248">
        <f t="shared" si="0"/>
        <v>28.25</v>
      </c>
      <c r="J5" s="249">
        <f>RANK(I5,$I$3:$I$1270,0)</f>
        <v>2</v>
      </c>
      <c r="K5" s="237"/>
      <c r="L5" s="253">
        <v>1</v>
      </c>
      <c r="M5" s="256" t="s">
        <v>6903</v>
      </c>
      <c r="N5" s="257">
        <v>148</v>
      </c>
      <c r="O5" s="257">
        <v>93</v>
      </c>
      <c r="P5" s="258">
        <f t="shared" ref="P5:P24" si="1">O5/N5*100</f>
        <v>62.837837837837839</v>
      </c>
      <c r="Q5" s="253">
        <f t="shared" ref="Q5:Q20" si="2">RANK(P5,$P$5:$P$20,0)</f>
        <v>15</v>
      </c>
      <c r="R5" s="253">
        <f>AVERAGEIF($D$3:D$1270,"THCS Bát Trang",$F$3:$F$1270)</f>
        <v>5.2069892473118298</v>
      </c>
      <c r="S5" s="253" t="e">
        <f t="shared" ref="S5:S20" si="3">RANK(R5,$R$5:$R$20,0)</f>
        <v>#DIV/0!</v>
      </c>
      <c r="T5" s="253">
        <f>AVERAGEIF($D$3:D$1270,"THCS Bát Trang",$G$3:$G$1270)</f>
        <v>5.25</v>
      </c>
      <c r="U5" s="253" t="e">
        <f t="shared" ref="U5:U20" si="4">RANK(T5,$T$5:$T$20,0)</f>
        <v>#DIV/0!</v>
      </c>
      <c r="V5" s="253">
        <f>AVERAGEIF($D$3:D$1270,"THCS Bát Trang",$H$3:$H$1270)</f>
        <v>6.112903225806452</v>
      </c>
      <c r="W5" s="253" t="e">
        <f t="shared" ref="W5:W20" si="5">RANK(V5,$V$5:$V$20,0)</f>
        <v>#DIV/0!</v>
      </c>
      <c r="X5" s="253">
        <f>AVERAGEIF($D$3:D$1270,"THCS Bát Trang",$I$3:$I$1270)</f>
        <v>16.569892473118276</v>
      </c>
      <c r="Y5" s="253" t="e">
        <f t="shared" ref="Y5:Y20" si="6">RANK(X5,$X$5:$X$20,0)</f>
        <v>#DIV/0!</v>
      </c>
      <c r="Z5" s="237"/>
    </row>
    <row r="6" spans="1:26" ht="27" customHeight="1">
      <c r="A6" s="242">
        <v>4</v>
      </c>
      <c r="B6" s="250" t="s">
        <v>1030</v>
      </c>
      <c r="C6" s="255" t="s">
        <v>47</v>
      </c>
      <c r="D6" s="245" t="s">
        <v>6893</v>
      </c>
      <c r="E6" s="242" t="s">
        <v>1031</v>
      </c>
      <c r="F6" s="246">
        <v>6.5</v>
      </c>
      <c r="G6" s="246">
        <v>7.75</v>
      </c>
      <c r="H6" s="259">
        <v>7</v>
      </c>
      <c r="I6" s="248">
        <f t="shared" si="0"/>
        <v>21.25</v>
      </c>
      <c r="J6" s="249">
        <f>RANK(I6,$I$3:$I$1270,0)</f>
        <v>344</v>
      </c>
      <c r="K6" s="237"/>
      <c r="L6" s="253">
        <v>2</v>
      </c>
      <c r="M6" s="260" t="s">
        <v>6904</v>
      </c>
      <c r="N6" s="257">
        <v>174</v>
      </c>
      <c r="O6" s="257">
        <v>128</v>
      </c>
      <c r="P6" s="258">
        <f t="shared" si="1"/>
        <v>73.563218390804593</v>
      </c>
      <c r="Q6" s="253">
        <f t="shared" si="2"/>
        <v>10</v>
      </c>
      <c r="R6" s="253">
        <f>AVERAGEIF($D$3:D$1270,"THCS Trường Thọ",$F$3:$F$1270)</f>
        <v>6.5433593750000032</v>
      </c>
      <c r="S6" s="253" t="e">
        <f t="shared" si="3"/>
        <v>#DIV/0!</v>
      </c>
      <c r="T6" s="253">
        <f>AVERAGEIF($D$3:D$1270,"THCS Trường Thọ",$G$3:$G$1270)</f>
        <v>5.8125</v>
      </c>
      <c r="U6" s="253" t="e">
        <f t="shared" si="4"/>
        <v>#DIV/0!</v>
      </c>
      <c r="V6" s="253">
        <f>AVERAGEIF($D$3:D$1270,"THCS Trường Thọ",$H$3:$H$1270)</f>
        <v>7.142578125</v>
      </c>
      <c r="W6" s="253" t="e">
        <f t="shared" si="5"/>
        <v>#DIV/0!</v>
      </c>
      <c r="X6" s="253">
        <f>AVERAGEIF($D$3:D$1270,"THCS Trường Thọ",$I$3:$I$1270)</f>
        <v>19.498437499999987</v>
      </c>
      <c r="Y6" s="253" t="e">
        <f t="shared" si="6"/>
        <v>#DIV/0!</v>
      </c>
      <c r="Z6" s="237"/>
    </row>
    <row r="7" spans="1:26" ht="27" customHeight="1">
      <c r="A7" s="242">
        <v>5</v>
      </c>
      <c r="B7" s="250" t="s">
        <v>1033</v>
      </c>
      <c r="C7" s="255" t="s">
        <v>3</v>
      </c>
      <c r="D7" s="245" t="s">
        <v>6893</v>
      </c>
      <c r="E7" s="242" t="s">
        <v>1034</v>
      </c>
      <c r="F7" s="246">
        <v>8.25</v>
      </c>
      <c r="G7" s="246">
        <v>10</v>
      </c>
      <c r="H7" s="259">
        <v>8</v>
      </c>
      <c r="I7" s="248">
        <f t="shared" si="0"/>
        <v>26.25</v>
      </c>
      <c r="J7" s="249">
        <f>RANK(I7,$I$3:$I$1270,0)</f>
        <v>35</v>
      </c>
      <c r="K7" s="237"/>
      <c r="L7" s="253">
        <v>3</v>
      </c>
      <c r="M7" s="260" t="s">
        <v>6905</v>
      </c>
      <c r="N7" s="257">
        <v>102</v>
      </c>
      <c r="O7" s="257">
        <v>75</v>
      </c>
      <c r="P7" s="258">
        <f t="shared" si="1"/>
        <v>73.529411764705884</v>
      </c>
      <c r="Q7" s="253">
        <f t="shared" si="2"/>
        <v>11</v>
      </c>
      <c r="R7" s="253">
        <f>AVERAGEIF($D$3:D$1270,"TH&amp;THCS Trường Thành",$F$3:$F$1270)</f>
        <v>5.6080000000000005</v>
      </c>
      <c r="S7" s="253" t="e">
        <f t="shared" si="3"/>
        <v>#DIV/0!</v>
      </c>
      <c r="T7" s="253">
        <f>AVERAGEIF($D$3:D$1270,"TH&amp;THCS Trường Thành",$G$3:$G$1270)</f>
        <v>4.9133333333333331</v>
      </c>
      <c r="U7" s="253" t="e">
        <f t="shared" si="4"/>
        <v>#DIV/0!</v>
      </c>
      <c r="V7" s="253">
        <f>AVERAGEIF($D$3:D$1270,"TH&amp;THCS Trường Thành",$H$3:$H$1270)</f>
        <v>6.9633333333333329</v>
      </c>
      <c r="W7" s="253" t="e">
        <f t="shared" si="5"/>
        <v>#DIV/0!</v>
      </c>
      <c r="X7" s="253">
        <f>AVERAGEIF($D$3:D$1270,"TH&amp;THCS Trường Thành",$I$3:$I$1270)</f>
        <v>17.484666666666669</v>
      </c>
      <c r="Y7" s="253" t="e">
        <f t="shared" si="6"/>
        <v>#DIV/0!</v>
      </c>
      <c r="Z7" s="237"/>
    </row>
    <row r="8" spans="1:26" ht="27" customHeight="1">
      <c r="A8" s="242">
        <v>6</v>
      </c>
      <c r="B8" s="250" t="s">
        <v>1036</v>
      </c>
      <c r="C8" s="255" t="s">
        <v>47</v>
      </c>
      <c r="D8" s="245" t="s">
        <v>6893</v>
      </c>
      <c r="E8" s="242" t="s">
        <v>1037</v>
      </c>
      <c r="F8" s="246">
        <v>8</v>
      </c>
      <c r="G8" s="246">
        <v>9.5</v>
      </c>
      <c r="H8" s="252">
        <v>8</v>
      </c>
      <c r="I8" s="248">
        <f t="shared" si="0"/>
        <v>25.5</v>
      </c>
      <c r="J8" s="249">
        <f>RANK(I8,$I$3:$I$1270,0)</f>
        <v>78</v>
      </c>
      <c r="K8" s="237"/>
      <c r="L8" s="253">
        <v>4</v>
      </c>
      <c r="M8" s="260" t="s">
        <v>6906</v>
      </c>
      <c r="N8" s="257">
        <v>135</v>
      </c>
      <c r="O8" s="257">
        <v>88</v>
      </c>
      <c r="P8" s="258">
        <f t="shared" si="1"/>
        <v>65.18518518518519</v>
      </c>
      <c r="Q8" s="253">
        <f t="shared" si="2"/>
        <v>14</v>
      </c>
      <c r="R8" s="253">
        <f>AVERAGEIF($D$3:D$1270,"THCS An Tiến",$F$3:$F$1270)</f>
        <v>5.9511363636363654</v>
      </c>
      <c r="S8" s="253" t="e">
        <f t="shared" si="3"/>
        <v>#DIV/0!</v>
      </c>
      <c r="T8" s="253">
        <f>AVERAGEIF($D$3:D$1270,"THCS An Tiến",$G$3:$G$1270)</f>
        <v>6.1107954545454541</v>
      </c>
      <c r="U8" s="253" t="e">
        <f t="shared" si="4"/>
        <v>#DIV/0!</v>
      </c>
      <c r="V8" s="253">
        <f>AVERAGEIF($D$3:D$1270,"THCS An Tiến",$H$3:$H$1270)</f>
        <v>6.5823863636363633</v>
      </c>
      <c r="W8" s="253" t="e">
        <f t="shared" si="5"/>
        <v>#DIV/0!</v>
      </c>
      <c r="X8" s="253">
        <f>AVERAGEIF($D$3:D$1270,"THCS An Tiến",$I$3:$I$1270)</f>
        <v>18.644318181818175</v>
      </c>
      <c r="Y8" s="253" t="e">
        <f t="shared" si="6"/>
        <v>#DIV/0!</v>
      </c>
      <c r="Z8" s="237"/>
    </row>
    <row r="9" spans="1:26" ht="27" customHeight="1">
      <c r="A9" s="242">
        <v>7</v>
      </c>
      <c r="B9" s="250" t="s">
        <v>1039</v>
      </c>
      <c r="C9" s="255" t="s">
        <v>59</v>
      </c>
      <c r="D9" s="245" t="s">
        <v>6893</v>
      </c>
      <c r="E9" s="242" t="s">
        <v>1040</v>
      </c>
      <c r="F9" s="246">
        <v>8.5</v>
      </c>
      <c r="G9" s="246">
        <v>9.75</v>
      </c>
      <c r="H9" s="259">
        <v>7.75</v>
      </c>
      <c r="I9" s="248">
        <f t="shared" si="0"/>
        <v>26</v>
      </c>
      <c r="J9" s="249">
        <f>RANK(I9,$I$3:$I$1270,0)</f>
        <v>49</v>
      </c>
      <c r="K9" s="237"/>
      <c r="L9" s="253">
        <v>5</v>
      </c>
      <c r="M9" s="260" t="s">
        <v>6907</v>
      </c>
      <c r="N9" s="257">
        <v>146</v>
      </c>
      <c r="O9" s="257">
        <v>141</v>
      </c>
      <c r="P9" s="258">
        <f t="shared" si="1"/>
        <v>96.575342465753423</v>
      </c>
      <c r="Q9" s="253">
        <f t="shared" si="2"/>
        <v>1</v>
      </c>
      <c r="R9" s="253">
        <f>AVERAGEIF($D$3:D$1270,"THCS LKT",$F$3:$F$1270)</f>
        <v>6.6124113475177344</v>
      </c>
      <c r="S9" s="253" t="e">
        <f t="shared" si="3"/>
        <v>#DIV/0!</v>
      </c>
      <c r="T9" s="253">
        <f>AVERAGEIF($D$3:D$1270,"THCS LKT",$G$3:$G$1270)</f>
        <v>7.0265957446808507</v>
      </c>
      <c r="U9" s="253" t="e">
        <f t="shared" si="4"/>
        <v>#DIV/0!</v>
      </c>
      <c r="V9" s="253">
        <f>AVERAGEIF($D$3:D$1270,"THCS LKT",$H$3:$H$1270)</f>
        <v>7.2340425531914896</v>
      </c>
      <c r="W9" s="253" t="e">
        <f t="shared" si="5"/>
        <v>#DIV/0!</v>
      </c>
      <c r="X9" s="253">
        <f>AVERAGEIF($D$3:D$1270,"THCS LKT",$I$3:$I$1270)</f>
        <v>20.873049645390054</v>
      </c>
      <c r="Y9" s="253" t="e">
        <f t="shared" si="6"/>
        <v>#DIV/0!</v>
      </c>
      <c r="Z9" s="237"/>
    </row>
    <row r="10" spans="1:26" ht="27" customHeight="1">
      <c r="A10" s="242">
        <v>8</v>
      </c>
      <c r="B10" s="250" t="s">
        <v>712</v>
      </c>
      <c r="C10" s="255" t="s">
        <v>59</v>
      </c>
      <c r="D10" s="245" t="s">
        <v>6893</v>
      </c>
      <c r="E10" s="242" t="s">
        <v>1042</v>
      </c>
      <c r="F10" s="246">
        <v>8.5</v>
      </c>
      <c r="G10" s="246">
        <v>9.25</v>
      </c>
      <c r="H10" s="259">
        <v>8.5</v>
      </c>
      <c r="I10" s="248">
        <f t="shared" si="0"/>
        <v>26.25</v>
      </c>
      <c r="J10" s="249">
        <f>RANK(I10,$I$3:$I$1270,0)</f>
        <v>35</v>
      </c>
      <c r="K10" s="237"/>
      <c r="L10" s="253">
        <v>6</v>
      </c>
      <c r="M10" s="260" t="s">
        <v>6908</v>
      </c>
      <c r="N10" s="257">
        <v>217</v>
      </c>
      <c r="O10" s="257">
        <v>147</v>
      </c>
      <c r="P10" s="258">
        <f t="shared" si="1"/>
        <v>67.741935483870961</v>
      </c>
      <c r="Q10" s="253">
        <f t="shared" si="2"/>
        <v>13</v>
      </c>
      <c r="R10" s="253">
        <f>AVERAGEIF($D$3:D$1270,"THCS Tân Thắng",$F$3:$F$1270)</f>
        <v>4.9860544217687082</v>
      </c>
      <c r="S10" s="253" t="e">
        <f t="shared" si="3"/>
        <v>#DIV/0!</v>
      </c>
      <c r="T10" s="253">
        <f>AVERAGEIF($D$3:D$1270,"THCS Tân Thắng",$G$3:$G$1270)</f>
        <v>5.7261904761904763</v>
      </c>
      <c r="U10" s="253" t="e">
        <f t="shared" si="4"/>
        <v>#DIV/0!</v>
      </c>
      <c r="V10" s="253">
        <f>AVERAGEIF($D$3:D$1270,"THCS Tân Thắng",$H$3:$H$1270)</f>
        <v>6.4195205479452051</v>
      </c>
      <c r="W10" s="253" t="e">
        <f t="shared" si="5"/>
        <v>#DIV/0!</v>
      </c>
      <c r="X10" s="253">
        <f>AVERAGEIF($D$3:D$1270,"THCS Tân Thắng",$I$3:$I$1270)</f>
        <v>17.088095238095235</v>
      </c>
      <c r="Y10" s="253" t="e">
        <f t="shared" si="6"/>
        <v>#DIV/0!</v>
      </c>
      <c r="Z10" s="237"/>
    </row>
    <row r="11" spans="1:26" ht="27" customHeight="1">
      <c r="A11" s="242">
        <v>9</v>
      </c>
      <c r="B11" s="250" t="s">
        <v>1044</v>
      </c>
      <c r="C11" s="255" t="s">
        <v>3</v>
      </c>
      <c r="D11" s="245" t="s">
        <v>6893</v>
      </c>
      <c r="E11" s="242" t="s">
        <v>1045</v>
      </c>
      <c r="F11" s="246">
        <v>8.5</v>
      </c>
      <c r="G11" s="246">
        <v>9</v>
      </c>
      <c r="H11" s="259">
        <v>7</v>
      </c>
      <c r="I11" s="248">
        <f t="shared" si="0"/>
        <v>24.5</v>
      </c>
      <c r="J11" s="249">
        <f>RANK(I11,$I$3:$I$1270,0)</f>
        <v>117</v>
      </c>
      <c r="K11" s="237"/>
      <c r="L11" s="253">
        <v>7</v>
      </c>
      <c r="M11" s="260" t="s">
        <v>6909</v>
      </c>
      <c r="N11" s="257">
        <v>156</v>
      </c>
      <c r="O11" s="257">
        <v>130</v>
      </c>
      <c r="P11" s="258">
        <f t="shared" si="1"/>
        <v>83.333333333333343</v>
      </c>
      <c r="Q11" s="253">
        <f t="shared" si="2"/>
        <v>6</v>
      </c>
      <c r="R11" s="253">
        <f>AVERAGEIF($D$3:D$1270,"THCS Trường Sơn",$F$3:$F$1270)</f>
        <v>5.7050000000000027</v>
      </c>
      <c r="S11" s="253" t="e">
        <f t="shared" si="3"/>
        <v>#DIV/0!</v>
      </c>
      <c r="T11" s="253">
        <f>AVERAGEIF($D$3:D$1270,"THCS Trường Sơn",$G$3:$G$1270)</f>
        <v>6.125</v>
      </c>
      <c r="U11" s="253" t="e">
        <f t="shared" si="4"/>
        <v>#DIV/0!</v>
      </c>
      <c r="V11" s="253">
        <f>AVERAGEIF($D$3:D$1270,"THCS Trường Sơn",$H$3:$H$1270)</f>
        <v>5.8103846153846153</v>
      </c>
      <c r="W11" s="253" t="e">
        <f t="shared" si="5"/>
        <v>#DIV/0!</v>
      </c>
      <c r="X11" s="253">
        <f>AVERAGEIF($D$3:D$1270,"THCS Trường Sơn",$I$3:$I$1270)</f>
        <v>17.640384615384608</v>
      </c>
      <c r="Y11" s="253" t="e">
        <f t="shared" si="6"/>
        <v>#DIV/0!</v>
      </c>
      <c r="Z11" s="237"/>
    </row>
    <row r="12" spans="1:26" ht="27" customHeight="1">
      <c r="A12" s="242">
        <v>10</v>
      </c>
      <c r="B12" s="250" t="s">
        <v>792</v>
      </c>
      <c r="C12" s="251" t="s">
        <v>47</v>
      </c>
      <c r="D12" s="245" t="s">
        <v>6893</v>
      </c>
      <c r="E12" s="242" t="s">
        <v>1047</v>
      </c>
      <c r="F12" s="246">
        <v>6.75</v>
      </c>
      <c r="G12" s="246">
        <v>9.25</v>
      </c>
      <c r="H12" s="259">
        <v>6.75</v>
      </c>
      <c r="I12" s="248">
        <f t="shared" si="0"/>
        <v>22.75</v>
      </c>
      <c r="J12" s="249">
        <f>RANK(I12,$I$3:$I$1270,0)</f>
        <v>221</v>
      </c>
      <c r="K12" s="237"/>
      <c r="L12" s="253">
        <v>8</v>
      </c>
      <c r="M12" s="260" t="s">
        <v>6910</v>
      </c>
      <c r="N12" s="257">
        <v>206</v>
      </c>
      <c r="O12" s="257">
        <v>126</v>
      </c>
      <c r="P12" s="258">
        <f t="shared" si="1"/>
        <v>61.165048543689316</v>
      </c>
      <c r="Q12" s="253">
        <f t="shared" si="2"/>
        <v>16</v>
      </c>
      <c r="R12" s="253" t="e">
        <f>AVERAGEIF($D$3:D$1270,"THCS Thái Sơn",$F$3:$F$1270)</f>
        <v>#DIV/0!</v>
      </c>
      <c r="S12" s="253" t="e">
        <f t="shared" si="3"/>
        <v>#DIV/0!</v>
      </c>
      <c r="T12" s="253" t="e">
        <f>AVERAGEIF($D$3:D$1270,"THCS Thái Sơn",$G$3:$G$1270)</f>
        <v>#DIV/0!</v>
      </c>
      <c r="U12" s="253" t="e">
        <f t="shared" si="4"/>
        <v>#DIV/0!</v>
      </c>
      <c r="V12" s="253" t="e">
        <f>AVERAGEIF($D$3:D$1270,"THCS Thái Sơn",$H$3:$H$1270)</f>
        <v>#DIV/0!</v>
      </c>
      <c r="W12" s="253" t="e">
        <f t="shared" si="5"/>
        <v>#DIV/0!</v>
      </c>
      <c r="X12" s="253" t="e">
        <f>AVERAGEIF($D$3:D$1270,"THCS Thái Sơn",$I$3:$I$1270)</f>
        <v>#DIV/0!</v>
      </c>
      <c r="Y12" s="253" t="e">
        <f t="shared" si="6"/>
        <v>#DIV/0!</v>
      </c>
      <c r="Z12" s="237"/>
    </row>
    <row r="13" spans="1:26" ht="27" customHeight="1">
      <c r="A13" s="242">
        <v>11</v>
      </c>
      <c r="B13" s="250" t="s">
        <v>1049</v>
      </c>
      <c r="C13" s="255" t="s">
        <v>47</v>
      </c>
      <c r="D13" s="245" t="s">
        <v>6893</v>
      </c>
      <c r="E13" s="242" t="s">
        <v>1050</v>
      </c>
      <c r="F13" s="246">
        <v>7.25</v>
      </c>
      <c r="G13" s="246">
        <v>7.75</v>
      </c>
      <c r="H13" s="259">
        <v>7.25</v>
      </c>
      <c r="I13" s="248">
        <f t="shared" si="0"/>
        <v>22.25</v>
      </c>
      <c r="J13" s="249">
        <f>RANK(I13,$I$3:$I$1270,0)</f>
        <v>256</v>
      </c>
      <c r="K13" s="237"/>
      <c r="L13" s="253">
        <v>9</v>
      </c>
      <c r="M13" s="260" t="s">
        <v>6911</v>
      </c>
      <c r="N13" s="257">
        <v>160</v>
      </c>
      <c r="O13" s="257">
        <v>139</v>
      </c>
      <c r="P13" s="258">
        <f t="shared" si="1"/>
        <v>86.875</v>
      </c>
      <c r="Q13" s="253">
        <f t="shared" si="2"/>
        <v>3</v>
      </c>
      <c r="R13" s="253" t="e">
        <f>AVERAGEIF($D$3:D$1270,"THCS NCM",$F$3:$F$1270)</f>
        <v>#DIV/0!</v>
      </c>
      <c r="S13" s="253" t="e">
        <f t="shared" si="3"/>
        <v>#DIV/0!</v>
      </c>
      <c r="T13" s="253" t="e">
        <f>AVERAGEIF($D$3:D$1270,"THCS NCM",$G$3:$G$1270)</f>
        <v>#DIV/0!</v>
      </c>
      <c r="U13" s="253" t="e">
        <f t="shared" si="4"/>
        <v>#DIV/0!</v>
      </c>
      <c r="V13" s="253" t="e">
        <f>AVERAGEIF($D$3:D$1270,"THCS NCM",$H$3:$H$1270)</f>
        <v>#DIV/0!</v>
      </c>
      <c r="W13" s="253" t="e">
        <f t="shared" si="5"/>
        <v>#DIV/0!</v>
      </c>
      <c r="X13" s="253" t="e">
        <f>AVERAGEIF($D$3:D$1270,"THCS NCM",$I$3:$I$1270)</f>
        <v>#DIV/0!</v>
      </c>
      <c r="Y13" s="253" t="e">
        <f t="shared" si="6"/>
        <v>#DIV/0!</v>
      </c>
      <c r="Z13" s="237"/>
    </row>
    <row r="14" spans="1:26" ht="27" customHeight="1">
      <c r="A14" s="242">
        <v>12</v>
      </c>
      <c r="B14" s="250" t="s">
        <v>1052</v>
      </c>
      <c r="C14" s="251" t="s">
        <v>59</v>
      </c>
      <c r="D14" s="245" t="s">
        <v>6893</v>
      </c>
      <c r="E14" s="242" t="s">
        <v>1053</v>
      </c>
      <c r="F14" s="246">
        <v>7.75</v>
      </c>
      <c r="G14" s="246">
        <v>8</v>
      </c>
      <c r="H14" s="259">
        <v>8.5</v>
      </c>
      <c r="I14" s="248">
        <f t="shared" si="0"/>
        <v>24.25</v>
      </c>
      <c r="J14" s="249">
        <f>RANK(I14,$I$3:$I$1270,0)</f>
        <v>135</v>
      </c>
      <c r="K14" s="237"/>
      <c r="L14" s="253">
        <v>10</v>
      </c>
      <c r="M14" s="260" t="s">
        <v>6912</v>
      </c>
      <c r="N14" s="257">
        <v>103</v>
      </c>
      <c r="O14" s="257">
        <v>88</v>
      </c>
      <c r="P14" s="258">
        <f t="shared" si="1"/>
        <v>85.436893203883486</v>
      </c>
      <c r="Q14" s="253">
        <f t="shared" si="2"/>
        <v>4</v>
      </c>
      <c r="R14" s="253" t="e">
        <f>AVERAGEIF($D$3:D$1270,"TH&amp;THCS LKC",$F$3:$F$1270)</f>
        <v>#DIV/0!</v>
      </c>
      <c r="S14" s="253" t="e">
        <f t="shared" si="3"/>
        <v>#DIV/0!</v>
      </c>
      <c r="T14" s="253" t="e">
        <f>AVERAGEIF($D$3:D$1270,"TH&amp;THCS LKC",$G$3:$G$1270)</f>
        <v>#DIV/0!</v>
      </c>
      <c r="U14" s="253" t="e">
        <f t="shared" si="4"/>
        <v>#DIV/0!</v>
      </c>
      <c r="V14" s="253" t="e">
        <f>AVERAGEIF($D$3:D$1270,"TH&amp;THCS LKC",$H$3:$H$1270)</f>
        <v>#DIV/0!</v>
      </c>
      <c r="W14" s="253" t="e">
        <f t="shared" si="5"/>
        <v>#DIV/0!</v>
      </c>
      <c r="X14" s="253" t="e">
        <f>AVERAGEIF($D$3:D$1270,"TH&amp;THCS LKC",$I$3:$I$1270)</f>
        <v>#DIV/0!</v>
      </c>
      <c r="Y14" s="253" t="e">
        <f t="shared" si="6"/>
        <v>#DIV/0!</v>
      </c>
      <c r="Z14" s="237"/>
    </row>
    <row r="15" spans="1:26" ht="27" customHeight="1">
      <c r="A15" s="242">
        <v>13</v>
      </c>
      <c r="B15" s="250" t="s">
        <v>1055</v>
      </c>
      <c r="C15" s="255" t="s">
        <v>59</v>
      </c>
      <c r="D15" s="245" t="s">
        <v>6893</v>
      </c>
      <c r="E15" s="242" t="s">
        <v>1056</v>
      </c>
      <c r="F15" s="246">
        <v>8</v>
      </c>
      <c r="G15" s="246">
        <v>9.25</v>
      </c>
      <c r="H15" s="259">
        <v>7.75</v>
      </c>
      <c r="I15" s="248">
        <f t="shared" si="0"/>
        <v>25</v>
      </c>
      <c r="J15" s="249">
        <f>RANK(I15,$I$3:$I$1270,0)</f>
        <v>96</v>
      </c>
      <c r="K15" s="237"/>
      <c r="L15" s="253">
        <v>11</v>
      </c>
      <c r="M15" s="260" t="s">
        <v>6913</v>
      </c>
      <c r="N15" s="257">
        <v>115</v>
      </c>
      <c r="O15" s="257">
        <v>103</v>
      </c>
      <c r="P15" s="258">
        <f t="shared" si="1"/>
        <v>89.565217391304358</v>
      </c>
      <c r="Q15" s="253">
        <f t="shared" si="2"/>
        <v>2</v>
      </c>
      <c r="R15" s="253" t="e">
        <f>AVERAGEIF($D$3:D$1270,"TH&amp;THCS Chiến Thắng",$F$3:$F$1270)</f>
        <v>#DIV/0!</v>
      </c>
      <c r="S15" s="253" t="e">
        <f t="shared" si="3"/>
        <v>#DIV/0!</v>
      </c>
      <c r="T15" s="253" t="e">
        <f>AVERAGEIF($D$3:D$1270,"TH&amp;THCS Chiến Thắng",$G$3:$G$1270)</f>
        <v>#DIV/0!</v>
      </c>
      <c r="U15" s="253" t="e">
        <f t="shared" si="4"/>
        <v>#DIV/0!</v>
      </c>
      <c r="V15" s="253" t="e">
        <f>AVERAGEIF($D$3:D$1270,"TH&amp;THCS Chiến Thắng",$H$3:$H$1270)</f>
        <v>#DIV/0!</v>
      </c>
      <c r="W15" s="253" t="e">
        <f t="shared" si="5"/>
        <v>#DIV/0!</v>
      </c>
      <c r="X15" s="253" t="e">
        <f>AVERAGEIF($D$3:D$1270,"TH&amp;THCS Chiến Thắng",$I$3:$I$1270)</f>
        <v>#DIV/0!</v>
      </c>
      <c r="Y15" s="253" t="e">
        <f t="shared" si="6"/>
        <v>#DIV/0!</v>
      </c>
      <c r="Z15" s="237"/>
    </row>
    <row r="16" spans="1:26" ht="27" customHeight="1">
      <c r="A16" s="242">
        <v>14</v>
      </c>
      <c r="B16" s="250" t="s">
        <v>1058</v>
      </c>
      <c r="C16" s="251" t="s">
        <v>3</v>
      </c>
      <c r="D16" s="245" t="s">
        <v>6893</v>
      </c>
      <c r="E16" s="242" t="s">
        <v>1059</v>
      </c>
      <c r="F16" s="246">
        <v>9</v>
      </c>
      <c r="G16" s="246">
        <v>8.25</v>
      </c>
      <c r="H16" s="252">
        <v>8.5</v>
      </c>
      <c r="I16" s="248">
        <f t="shared" si="0"/>
        <v>25.75</v>
      </c>
      <c r="J16" s="249">
        <f>RANK(I16,$I$3:$I$1270,0)</f>
        <v>62</v>
      </c>
      <c r="K16" s="237"/>
      <c r="L16" s="253">
        <v>12</v>
      </c>
      <c r="M16" s="260" t="s">
        <v>6914</v>
      </c>
      <c r="N16" s="257">
        <v>240</v>
      </c>
      <c r="O16" s="257">
        <v>201</v>
      </c>
      <c r="P16" s="258">
        <f t="shared" si="1"/>
        <v>83.75</v>
      </c>
      <c r="Q16" s="253">
        <f t="shared" si="2"/>
        <v>5</v>
      </c>
      <c r="R16" s="253" t="e">
        <f>AVERAGEIF($D$3:D$1270,"THCS Mỹ Đức",$F$3:$F$1270)</f>
        <v>#DIV/0!</v>
      </c>
      <c r="S16" s="253" t="e">
        <f t="shared" si="3"/>
        <v>#DIV/0!</v>
      </c>
      <c r="T16" s="253" t="e">
        <f>AVERAGEIF($D$3:D$1270,"THCS Mỹ Đức",$G$3:$G$1270)</f>
        <v>#DIV/0!</v>
      </c>
      <c r="U16" s="253" t="e">
        <f t="shared" si="4"/>
        <v>#DIV/0!</v>
      </c>
      <c r="V16" s="253" t="e">
        <f>AVERAGEIF($D$3:D$1270,"THCS Mỹ Đức",$H$3:$H$1270)</f>
        <v>#DIV/0!</v>
      </c>
      <c r="W16" s="253" t="e">
        <f t="shared" si="5"/>
        <v>#DIV/0!</v>
      </c>
      <c r="X16" s="253" t="e">
        <f>AVERAGEIF($D$3:D$1270,"THCS Mỹ Đức",$I$3:$I$1270)</f>
        <v>#DIV/0!</v>
      </c>
      <c r="Y16" s="253" t="e">
        <f t="shared" si="6"/>
        <v>#DIV/0!</v>
      </c>
      <c r="Z16" s="237"/>
    </row>
    <row r="17" spans="1:26" ht="27" customHeight="1">
      <c r="A17" s="242">
        <v>15</v>
      </c>
      <c r="B17" s="250" t="s">
        <v>1061</v>
      </c>
      <c r="C17" s="255" t="s">
        <v>47</v>
      </c>
      <c r="D17" s="245" t="s">
        <v>6893</v>
      </c>
      <c r="E17" s="242" t="s">
        <v>1062</v>
      </c>
      <c r="F17" s="246">
        <v>8</v>
      </c>
      <c r="G17" s="246">
        <v>9.5</v>
      </c>
      <c r="H17" s="259">
        <v>8.25</v>
      </c>
      <c r="I17" s="248">
        <f t="shared" si="0"/>
        <v>25.75</v>
      </c>
      <c r="J17" s="249">
        <f>RANK(I17,$I$3:$I$1270,0)</f>
        <v>62</v>
      </c>
      <c r="K17" s="237"/>
      <c r="L17" s="253">
        <v>13</v>
      </c>
      <c r="M17" s="260" t="s">
        <v>6915</v>
      </c>
      <c r="N17" s="257">
        <v>134</v>
      </c>
      <c r="O17" s="257">
        <v>111</v>
      </c>
      <c r="P17" s="258">
        <f t="shared" si="1"/>
        <v>82.835820895522389</v>
      </c>
      <c r="Q17" s="253">
        <f t="shared" si="2"/>
        <v>7</v>
      </c>
      <c r="R17" s="253">
        <f>AVERAGEIF($D$3:D$1270,"THCS Tân Viên",$F$3:$F$1270)</f>
        <v>5.3441441441441455</v>
      </c>
      <c r="S17" s="253" t="e">
        <f t="shared" si="3"/>
        <v>#DIV/0!</v>
      </c>
      <c r="T17" s="253">
        <f>AVERAGEIF($D$3:D$1270,"THCS Tân Viên",$G$3:$G$1270)</f>
        <v>5.045045045045045</v>
      </c>
      <c r="U17" s="253" t="e">
        <f t="shared" si="4"/>
        <v>#DIV/0!</v>
      </c>
      <c r="V17" s="253">
        <f>AVERAGEIF($D$3:D$1270,"THCS Tân Viên",$H$3:$H$1270)</f>
        <v>7.0585585585585582</v>
      </c>
      <c r="W17" s="253" t="e">
        <f t="shared" si="5"/>
        <v>#DIV/0!</v>
      </c>
      <c r="X17" s="253">
        <f>AVERAGEIF($D$3:D$1270,"THCS Tân Viên",$I$3:$I$1270)</f>
        <v>17.447747747747741</v>
      </c>
      <c r="Y17" s="253" t="e">
        <f t="shared" si="6"/>
        <v>#DIV/0!</v>
      </c>
      <c r="Z17" s="237"/>
    </row>
    <row r="18" spans="1:26" ht="27" customHeight="1">
      <c r="A18" s="242">
        <v>16</v>
      </c>
      <c r="B18" s="250" t="s">
        <v>1064</v>
      </c>
      <c r="C18" s="251" t="s">
        <v>59</v>
      </c>
      <c r="D18" s="245" t="s">
        <v>6893</v>
      </c>
      <c r="E18" s="242" t="s">
        <v>1065</v>
      </c>
      <c r="F18" s="246">
        <v>9</v>
      </c>
      <c r="G18" s="246">
        <v>6.75</v>
      </c>
      <c r="H18" s="252">
        <v>6.5</v>
      </c>
      <c r="I18" s="248">
        <f t="shared" si="0"/>
        <v>22.25</v>
      </c>
      <c r="J18" s="249">
        <f>RANK(I18,$I$3:$I$1270,0)</f>
        <v>256</v>
      </c>
      <c r="K18" s="237"/>
      <c r="L18" s="253">
        <v>14</v>
      </c>
      <c r="M18" s="260" t="s">
        <v>6916</v>
      </c>
      <c r="N18" s="257">
        <v>190</v>
      </c>
      <c r="O18" s="257">
        <v>138</v>
      </c>
      <c r="P18" s="258">
        <f t="shared" si="1"/>
        <v>72.631578947368425</v>
      </c>
      <c r="Q18" s="253">
        <f t="shared" si="2"/>
        <v>12</v>
      </c>
      <c r="R18" s="253">
        <f>AVERAGEIF($D$3:D$1270,"THCS Quốc Tuấn",$F$3:$F$1270)</f>
        <v>5.8536231884058001</v>
      </c>
      <c r="S18" s="253" t="e">
        <f t="shared" si="3"/>
        <v>#DIV/0!</v>
      </c>
      <c r="T18" s="253">
        <f>AVERAGEIF($D$3:D$1270,"THCS Quốc Tuấn",$G$3:$G$1270)</f>
        <v>5.2699275362318838</v>
      </c>
      <c r="U18" s="253" t="e">
        <f t="shared" si="4"/>
        <v>#DIV/0!</v>
      </c>
      <c r="V18" s="253">
        <f>AVERAGEIF($D$3:D$1270,"THCS Quốc Tuấn",$H$3:$H$1270)</f>
        <v>7.1956521739130439</v>
      </c>
      <c r="W18" s="253" t="e">
        <f t="shared" si="5"/>
        <v>#DIV/0!</v>
      </c>
      <c r="X18" s="253">
        <f>AVERAGEIF($D$3:D$1270,"THCS Quốc Tuấn",$I$3:$I$1270)</f>
        <v>18.319202898550714</v>
      </c>
      <c r="Y18" s="253" t="e">
        <f t="shared" si="6"/>
        <v>#DIV/0!</v>
      </c>
      <c r="Z18" s="237"/>
    </row>
    <row r="19" spans="1:26" ht="27" customHeight="1">
      <c r="A19" s="242">
        <v>17</v>
      </c>
      <c r="B19" s="250" t="s">
        <v>1067</v>
      </c>
      <c r="C19" s="255" t="s">
        <v>47</v>
      </c>
      <c r="D19" s="245" t="s">
        <v>6893</v>
      </c>
      <c r="E19" s="242" t="s">
        <v>1068</v>
      </c>
      <c r="F19" s="246">
        <v>8.5</v>
      </c>
      <c r="G19" s="246">
        <v>7.75</v>
      </c>
      <c r="H19" s="259">
        <v>8</v>
      </c>
      <c r="I19" s="248">
        <f t="shared" si="0"/>
        <v>24.25</v>
      </c>
      <c r="J19" s="249">
        <f>RANK(I19,$I$3:$I$1270,0)</f>
        <v>135</v>
      </c>
      <c r="K19" s="237"/>
      <c r="L19" s="253">
        <v>15</v>
      </c>
      <c r="M19" s="260" t="s">
        <v>6917</v>
      </c>
      <c r="N19" s="257">
        <v>172</v>
      </c>
      <c r="O19" s="257">
        <v>129</v>
      </c>
      <c r="P19" s="258">
        <f t="shared" si="1"/>
        <v>75</v>
      </c>
      <c r="Q19" s="253">
        <f t="shared" si="2"/>
        <v>9</v>
      </c>
      <c r="R19" s="253">
        <f>AVERAGEIF($D$3:D$1270,"THCS Quang Trung",$F$3:$F$1270)</f>
        <v>5.4604651162790745</v>
      </c>
      <c r="S19" s="253" t="e">
        <f t="shared" si="3"/>
        <v>#DIV/0!</v>
      </c>
      <c r="T19" s="253">
        <f>AVERAGEIF($D$3:D$1270,"THCS Quang Trung",$G$3:$G$1270)</f>
        <v>5.5872093023255811</v>
      </c>
      <c r="U19" s="253" t="e">
        <f t="shared" si="4"/>
        <v>#DIV/0!</v>
      </c>
      <c r="V19" s="253">
        <f>AVERAGEIF($D$3:D$1270,"THCS Quang Trung",$H$3:$H$1270)</f>
        <v>6.6065891472868215</v>
      </c>
      <c r="W19" s="253" t="e">
        <f t="shared" si="5"/>
        <v>#DIV/0!</v>
      </c>
      <c r="X19" s="253">
        <f>AVERAGEIF($D$3:D$1270,"THCS Quang Trung",$I$3:$I$1270)</f>
        <v>17.654263565891458</v>
      </c>
      <c r="Y19" s="253" t="e">
        <f t="shared" si="6"/>
        <v>#DIV/0!</v>
      </c>
      <c r="Z19" s="237"/>
    </row>
    <row r="20" spans="1:26" ht="27" customHeight="1">
      <c r="A20" s="242">
        <v>18</v>
      </c>
      <c r="B20" s="250" t="s">
        <v>1070</v>
      </c>
      <c r="C20" s="255" t="s">
        <v>3</v>
      </c>
      <c r="D20" s="245" t="s">
        <v>6893</v>
      </c>
      <c r="E20" s="242" t="s">
        <v>1071</v>
      </c>
      <c r="F20" s="246">
        <v>8.25</v>
      </c>
      <c r="G20" s="246">
        <v>7</v>
      </c>
      <c r="H20" s="259">
        <v>8.5</v>
      </c>
      <c r="I20" s="248">
        <f t="shared" si="0"/>
        <v>23.75</v>
      </c>
      <c r="J20" s="249">
        <f>RANK(I20,$I$3:$I$1270,0)</f>
        <v>159</v>
      </c>
      <c r="K20" s="237"/>
      <c r="L20" s="253">
        <v>16</v>
      </c>
      <c r="M20" s="260" t="s">
        <v>6918</v>
      </c>
      <c r="N20" s="257">
        <v>107</v>
      </c>
      <c r="O20" s="257">
        <v>88</v>
      </c>
      <c r="P20" s="258">
        <f t="shared" si="1"/>
        <v>82.242990654205599</v>
      </c>
      <c r="Q20" s="253">
        <f t="shared" si="2"/>
        <v>8</v>
      </c>
      <c r="R20" s="253">
        <f>AVERAGEIF($D$3:D$1270,"TH&amp;THCS Quang Hưng",$F$3:$F$1270)</f>
        <v>6.6852272727272739</v>
      </c>
      <c r="S20" s="253" t="e">
        <f t="shared" si="3"/>
        <v>#DIV/0!</v>
      </c>
      <c r="T20" s="253">
        <f>AVERAGEIF($D$3:D$1270,"TH&amp;THCS Quang Hưng",$G$3:$G$1270)</f>
        <v>6.4232954545454541</v>
      </c>
      <c r="U20" s="253" t="e">
        <f t="shared" si="4"/>
        <v>#DIV/0!</v>
      </c>
      <c r="V20" s="253">
        <f>AVERAGEIF($D$3:D$1270,"TH&amp;THCS Quang Hưng",$H$3:$H$1270)</f>
        <v>7.1619318181818183</v>
      </c>
      <c r="W20" s="253" t="e">
        <f t="shared" si="5"/>
        <v>#DIV/0!</v>
      </c>
      <c r="X20" s="253">
        <f>AVERAGEIF($D$3:D$1270,"TH&amp;THCS Quang Hưng",$I$3:$I$1270)</f>
        <v>20.270454545454541</v>
      </c>
      <c r="Y20" s="253" t="e">
        <f t="shared" si="6"/>
        <v>#DIV/0!</v>
      </c>
      <c r="Z20" s="237"/>
    </row>
    <row r="21" spans="1:26" ht="27" customHeight="1">
      <c r="A21" s="242">
        <v>19</v>
      </c>
      <c r="B21" s="250" t="s">
        <v>1073</v>
      </c>
      <c r="C21" s="255" t="s">
        <v>47</v>
      </c>
      <c r="D21" s="245" t="s">
        <v>6893</v>
      </c>
      <c r="E21" s="242" t="s">
        <v>1074</v>
      </c>
      <c r="F21" s="246">
        <v>7.25</v>
      </c>
      <c r="G21" s="246">
        <v>8.5</v>
      </c>
      <c r="H21" s="259">
        <v>8</v>
      </c>
      <c r="I21" s="248">
        <f t="shared" si="0"/>
        <v>23.75</v>
      </c>
      <c r="J21" s="249">
        <f>RANK(I21,$I$3:$I$1270,0)</f>
        <v>159</v>
      </c>
      <c r="K21" s="237"/>
      <c r="L21" s="349" t="s">
        <v>6919</v>
      </c>
      <c r="M21" s="343"/>
      <c r="N21" s="261">
        <v>2505</v>
      </c>
      <c r="O21" s="262">
        <f>SUM(O5:O20)</f>
        <v>1925</v>
      </c>
      <c r="P21" s="263">
        <f t="shared" si="1"/>
        <v>76.846307385229537</v>
      </c>
      <c r="Q21" s="253"/>
      <c r="R21" s="264" t="e">
        <f>AVERAGE(R5:R20)</f>
        <v>#DIV/0!</v>
      </c>
      <c r="S21" s="253"/>
      <c r="T21" s="264" t="e">
        <f>AVERAGE(T5:T20)</f>
        <v>#DIV/0!</v>
      </c>
      <c r="U21" s="253"/>
      <c r="V21" s="264" t="e">
        <f>AVERAGE(V5:V20)</f>
        <v>#DIV/0!</v>
      </c>
      <c r="W21" s="253"/>
      <c r="X21" s="239" t="e">
        <f>AVERAGE(X5:X20)</f>
        <v>#DIV/0!</v>
      </c>
      <c r="Y21" s="253"/>
      <c r="Z21" s="237"/>
    </row>
    <row r="22" spans="1:26" ht="27" customHeight="1">
      <c r="A22" s="242">
        <v>20</v>
      </c>
      <c r="B22" s="250" t="s">
        <v>1076</v>
      </c>
      <c r="C22" s="255" t="s">
        <v>59</v>
      </c>
      <c r="D22" s="245" t="s">
        <v>6893</v>
      </c>
      <c r="E22" s="242" t="s">
        <v>1077</v>
      </c>
      <c r="F22" s="246">
        <v>7.75</v>
      </c>
      <c r="G22" s="246">
        <v>8.75</v>
      </c>
      <c r="H22" s="259">
        <v>7.75</v>
      </c>
      <c r="I22" s="248">
        <f t="shared" si="0"/>
        <v>24.25</v>
      </c>
      <c r="J22" s="249">
        <f>RANK(I22,$I$3:$I$1270,0)</f>
        <v>135</v>
      </c>
      <c r="K22" s="237"/>
      <c r="L22" s="342" t="s">
        <v>6920</v>
      </c>
      <c r="M22" s="343"/>
      <c r="N22" s="265">
        <v>2505</v>
      </c>
      <c r="O22" s="266">
        <v>1984</v>
      </c>
      <c r="P22" s="263">
        <f t="shared" si="1"/>
        <v>79.201596806387229</v>
      </c>
      <c r="Q22" s="267"/>
      <c r="R22" s="266">
        <v>5.96</v>
      </c>
      <c r="S22" s="266"/>
      <c r="T22" s="266">
        <v>5.0599999999999996</v>
      </c>
      <c r="U22" s="266"/>
      <c r="V22" s="266">
        <v>6.1379999999999999</v>
      </c>
      <c r="W22" s="266"/>
      <c r="X22" s="266">
        <v>17.2684</v>
      </c>
      <c r="Y22" s="237"/>
      <c r="Z22" s="237"/>
    </row>
    <row r="23" spans="1:26" ht="27" customHeight="1">
      <c r="A23" s="242">
        <v>21</v>
      </c>
      <c r="B23" s="250" t="s">
        <v>1079</v>
      </c>
      <c r="C23" s="255" t="s">
        <v>59</v>
      </c>
      <c r="D23" s="245" t="s">
        <v>6893</v>
      </c>
      <c r="E23" s="242" t="s">
        <v>1080</v>
      </c>
      <c r="F23" s="246">
        <v>5.5</v>
      </c>
      <c r="G23" s="246">
        <v>7.25</v>
      </c>
      <c r="H23" s="259">
        <v>6.75</v>
      </c>
      <c r="I23" s="248">
        <f t="shared" si="0"/>
        <v>19.5</v>
      </c>
      <c r="J23" s="249">
        <f>RANK(I23,$I$3:$I$1270,0)</f>
        <v>491</v>
      </c>
      <c r="K23" s="237"/>
      <c r="L23" s="350" t="s">
        <v>6921</v>
      </c>
      <c r="M23" s="343"/>
      <c r="N23" s="265">
        <v>2505</v>
      </c>
      <c r="O23" s="265">
        <v>2076</v>
      </c>
      <c r="P23" s="263">
        <f t="shared" si="1"/>
        <v>82.874251497005986</v>
      </c>
      <c r="Q23" s="268"/>
      <c r="R23" s="269">
        <v>5.32</v>
      </c>
      <c r="S23" s="268"/>
      <c r="T23" s="269">
        <v>4.62</v>
      </c>
      <c r="U23" s="268"/>
      <c r="V23" s="269">
        <v>5.65</v>
      </c>
      <c r="W23" s="268"/>
      <c r="X23" s="268">
        <v>15.59</v>
      </c>
      <c r="Y23" s="253"/>
      <c r="Z23" s="237"/>
    </row>
    <row r="24" spans="1:26" ht="27" customHeight="1">
      <c r="A24" s="242">
        <v>22</v>
      </c>
      <c r="B24" s="250" t="s">
        <v>1082</v>
      </c>
      <c r="C24" s="255" t="s">
        <v>3</v>
      </c>
      <c r="D24" s="245" t="s">
        <v>6893</v>
      </c>
      <c r="E24" s="242" t="s">
        <v>1083</v>
      </c>
      <c r="F24" s="246">
        <v>7.1</v>
      </c>
      <c r="G24" s="246">
        <v>6</v>
      </c>
      <c r="H24" s="259">
        <v>6.5</v>
      </c>
      <c r="I24" s="248">
        <f t="shared" si="0"/>
        <v>19.600000000000001</v>
      </c>
      <c r="J24" s="249">
        <f>RANK(I24,$I$3:$I$1270,0)</f>
        <v>487</v>
      </c>
      <c r="K24" s="237"/>
      <c r="L24" s="342" t="s">
        <v>6922</v>
      </c>
      <c r="M24" s="343"/>
      <c r="N24" s="270">
        <v>2505</v>
      </c>
      <c r="O24" s="270">
        <v>2121</v>
      </c>
      <c r="P24" s="263">
        <f t="shared" si="1"/>
        <v>84.670658682634723</v>
      </c>
      <c r="Q24" s="253"/>
      <c r="R24" s="271">
        <v>5.19</v>
      </c>
      <c r="S24" s="253"/>
      <c r="T24" s="271">
        <v>4.9000000000000004</v>
      </c>
      <c r="U24" s="253"/>
      <c r="V24" s="271">
        <v>5.62</v>
      </c>
      <c r="W24" s="253"/>
      <c r="X24" s="272">
        <v>15.66</v>
      </c>
      <c r="Y24" s="253"/>
      <c r="Z24" s="237"/>
    </row>
    <row r="25" spans="1:26" ht="27" customHeight="1">
      <c r="A25" s="242">
        <v>23</v>
      </c>
      <c r="B25" s="250" t="s">
        <v>1085</v>
      </c>
      <c r="C25" s="251" t="s">
        <v>59</v>
      </c>
      <c r="D25" s="245" t="s">
        <v>6893</v>
      </c>
      <c r="E25" s="242" t="s">
        <v>1086</v>
      </c>
      <c r="F25" s="246">
        <v>9</v>
      </c>
      <c r="G25" s="246">
        <v>8.75</v>
      </c>
      <c r="H25" s="259">
        <v>8.25</v>
      </c>
      <c r="I25" s="248">
        <f t="shared" si="0"/>
        <v>26</v>
      </c>
      <c r="J25" s="249">
        <f>RANK(I25,$I$3:$I$1270,0)</f>
        <v>49</v>
      </c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</row>
    <row r="26" spans="1:26" ht="27" customHeight="1">
      <c r="A26" s="242">
        <v>24</v>
      </c>
      <c r="B26" s="250" t="s">
        <v>1088</v>
      </c>
      <c r="C26" s="255" t="s">
        <v>59</v>
      </c>
      <c r="D26" s="245" t="s">
        <v>6893</v>
      </c>
      <c r="E26" s="242" t="s">
        <v>1089</v>
      </c>
      <c r="F26" s="246">
        <v>3.35</v>
      </c>
      <c r="G26" s="246">
        <v>6.5</v>
      </c>
      <c r="H26" s="259">
        <v>7</v>
      </c>
      <c r="I26" s="248">
        <f t="shared" si="0"/>
        <v>16.850000000000001</v>
      </c>
      <c r="J26" s="249">
        <f>RANK(I26,$I$3:$I$1270,0)</f>
        <v>777</v>
      </c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</row>
    <row r="27" spans="1:26" ht="27" customHeight="1">
      <c r="A27" s="242">
        <v>25</v>
      </c>
      <c r="B27" s="250" t="s">
        <v>1091</v>
      </c>
      <c r="C27" s="255" t="s">
        <v>59</v>
      </c>
      <c r="D27" s="245" t="s">
        <v>6893</v>
      </c>
      <c r="E27" s="242" t="s">
        <v>1092</v>
      </c>
      <c r="F27" s="246">
        <v>8</v>
      </c>
      <c r="G27" s="246">
        <v>8.5</v>
      </c>
      <c r="H27" s="259">
        <v>6.5</v>
      </c>
      <c r="I27" s="248">
        <f t="shared" si="0"/>
        <v>23</v>
      </c>
      <c r="J27" s="249">
        <f>RANK(I27,$I$3:$I$1270,0)</f>
        <v>205</v>
      </c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</row>
    <row r="28" spans="1:26" ht="27" customHeight="1">
      <c r="A28" s="242">
        <v>26</v>
      </c>
      <c r="B28" s="250" t="s">
        <v>1094</v>
      </c>
      <c r="C28" s="251" t="s">
        <v>59</v>
      </c>
      <c r="D28" s="245" t="s">
        <v>6893</v>
      </c>
      <c r="E28" s="242" t="s">
        <v>1095</v>
      </c>
      <c r="F28" s="246">
        <v>7.25</v>
      </c>
      <c r="G28" s="246">
        <v>6</v>
      </c>
      <c r="H28" s="259">
        <v>8.5</v>
      </c>
      <c r="I28" s="248">
        <f t="shared" si="0"/>
        <v>21.75</v>
      </c>
      <c r="J28" s="249">
        <f>RANK(I28,$I$3:$I$1270,0)</f>
        <v>297</v>
      </c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</row>
    <row r="29" spans="1:26" ht="27" customHeight="1">
      <c r="A29" s="242">
        <v>27</v>
      </c>
      <c r="B29" s="250" t="s">
        <v>1097</v>
      </c>
      <c r="C29" s="251" t="s">
        <v>59</v>
      </c>
      <c r="D29" s="245" t="s">
        <v>6893</v>
      </c>
      <c r="E29" s="242" t="s">
        <v>1098</v>
      </c>
      <c r="F29" s="246">
        <v>8</v>
      </c>
      <c r="G29" s="246">
        <v>9.25</v>
      </c>
      <c r="H29" s="252">
        <v>7.25</v>
      </c>
      <c r="I29" s="248">
        <f t="shared" si="0"/>
        <v>24.5</v>
      </c>
      <c r="J29" s="249">
        <f>RANK(I29,$I$3:$I$1270,0)</f>
        <v>117</v>
      </c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</row>
    <row r="30" spans="1:26" ht="27" customHeight="1">
      <c r="A30" s="242">
        <v>28</v>
      </c>
      <c r="B30" s="250" t="s">
        <v>1100</v>
      </c>
      <c r="C30" s="255" t="s">
        <v>3</v>
      </c>
      <c r="D30" s="245" t="s">
        <v>6893</v>
      </c>
      <c r="E30" s="242" t="s">
        <v>1101</v>
      </c>
      <c r="F30" s="246">
        <v>6.25</v>
      </c>
      <c r="G30" s="246">
        <v>5.5</v>
      </c>
      <c r="H30" s="252">
        <v>7.75</v>
      </c>
      <c r="I30" s="248">
        <f t="shared" si="0"/>
        <v>19.5</v>
      </c>
      <c r="J30" s="249">
        <f>RANK(I30,$I$3:$I$1270,0)</f>
        <v>491</v>
      </c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</row>
    <row r="31" spans="1:26" ht="27" customHeight="1">
      <c r="A31" s="242">
        <v>29</v>
      </c>
      <c r="B31" s="250" t="s">
        <v>1103</v>
      </c>
      <c r="C31" s="255" t="s">
        <v>3</v>
      </c>
      <c r="D31" s="245" t="s">
        <v>6893</v>
      </c>
      <c r="E31" s="242" t="s">
        <v>1104</v>
      </c>
      <c r="F31" s="246">
        <v>6.25</v>
      </c>
      <c r="G31" s="246">
        <v>6.75</v>
      </c>
      <c r="H31" s="259">
        <v>6.75</v>
      </c>
      <c r="I31" s="248">
        <f t="shared" si="0"/>
        <v>19.75</v>
      </c>
      <c r="J31" s="249">
        <f>RANK(I31,$I$3:$I$1270,0)</f>
        <v>470</v>
      </c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</row>
    <row r="32" spans="1:26" ht="27" customHeight="1">
      <c r="A32" s="242">
        <v>30</v>
      </c>
      <c r="B32" s="250" t="s">
        <v>1106</v>
      </c>
      <c r="C32" s="255" t="s">
        <v>3</v>
      </c>
      <c r="D32" s="245" t="s">
        <v>6893</v>
      </c>
      <c r="E32" s="242" t="s">
        <v>1107</v>
      </c>
      <c r="F32" s="246">
        <v>4.5</v>
      </c>
      <c r="G32" s="246">
        <v>4.75</v>
      </c>
      <c r="H32" s="259">
        <v>7.25</v>
      </c>
      <c r="I32" s="248">
        <f t="shared" si="0"/>
        <v>16.5</v>
      </c>
      <c r="J32" s="249">
        <f>RANK(I32,$I$3:$I$1270,0)</f>
        <v>804</v>
      </c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</row>
    <row r="33" spans="1:26" ht="27" customHeight="1">
      <c r="A33" s="242">
        <v>31</v>
      </c>
      <c r="B33" s="250" t="s">
        <v>1109</v>
      </c>
      <c r="C33" s="255" t="s">
        <v>59</v>
      </c>
      <c r="D33" s="245" t="s">
        <v>6893</v>
      </c>
      <c r="E33" s="242" t="s">
        <v>1110</v>
      </c>
      <c r="F33" s="246">
        <v>7.5</v>
      </c>
      <c r="G33" s="246">
        <v>5.75</v>
      </c>
      <c r="H33" s="259">
        <v>7</v>
      </c>
      <c r="I33" s="248">
        <f t="shared" si="0"/>
        <v>20.25</v>
      </c>
      <c r="J33" s="249">
        <f>RANK(I33,$I$3:$I$1270,0)</f>
        <v>427</v>
      </c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</row>
    <row r="34" spans="1:26" ht="27" customHeight="1">
      <c r="A34" s="242">
        <v>32</v>
      </c>
      <c r="B34" s="250" t="s">
        <v>871</v>
      </c>
      <c r="C34" s="255" t="s">
        <v>59</v>
      </c>
      <c r="D34" s="245" t="s">
        <v>6893</v>
      </c>
      <c r="E34" s="242" t="s">
        <v>1112</v>
      </c>
      <c r="F34" s="246">
        <v>6</v>
      </c>
      <c r="G34" s="246">
        <v>6.25</v>
      </c>
      <c r="H34" s="259">
        <v>5.25</v>
      </c>
      <c r="I34" s="248">
        <f t="shared" si="0"/>
        <v>17.5</v>
      </c>
      <c r="J34" s="249">
        <f>RANK(I34,$I$3:$I$1270,0)</f>
        <v>702</v>
      </c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</row>
    <row r="35" spans="1:26" ht="27" customHeight="1">
      <c r="A35" s="242">
        <v>33</v>
      </c>
      <c r="B35" s="250" t="s">
        <v>1114</v>
      </c>
      <c r="C35" s="255" t="s">
        <v>59</v>
      </c>
      <c r="D35" s="245" t="s">
        <v>6893</v>
      </c>
      <c r="E35" s="242" t="s">
        <v>1115</v>
      </c>
      <c r="F35" s="246">
        <v>5.75</v>
      </c>
      <c r="G35" s="246">
        <v>6.25</v>
      </c>
      <c r="H35" s="252">
        <v>6</v>
      </c>
      <c r="I35" s="248">
        <f t="shared" si="0"/>
        <v>18</v>
      </c>
      <c r="J35" s="249">
        <f>RANK(I35,$I$3:$I$1270,0)</f>
        <v>642</v>
      </c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</row>
    <row r="36" spans="1:26" ht="27" customHeight="1">
      <c r="A36" s="242">
        <v>34</v>
      </c>
      <c r="B36" s="250" t="s">
        <v>1117</v>
      </c>
      <c r="C36" s="255" t="s">
        <v>47</v>
      </c>
      <c r="D36" s="245" t="s">
        <v>6893</v>
      </c>
      <c r="E36" s="242" t="s">
        <v>1118</v>
      </c>
      <c r="F36" s="246">
        <v>6.25</v>
      </c>
      <c r="G36" s="246">
        <v>7</v>
      </c>
      <c r="H36" s="259">
        <v>5.25</v>
      </c>
      <c r="I36" s="248">
        <f t="shared" si="0"/>
        <v>18.5</v>
      </c>
      <c r="J36" s="249">
        <f>RANK(I36,$I$3:$I$1270,0)</f>
        <v>594</v>
      </c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</row>
    <row r="37" spans="1:26" ht="27" customHeight="1">
      <c r="A37" s="242">
        <v>35</v>
      </c>
      <c r="B37" s="250" t="s">
        <v>1120</v>
      </c>
      <c r="C37" s="251" t="s">
        <v>59</v>
      </c>
      <c r="D37" s="245" t="s">
        <v>6893</v>
      </c>
      <c r="E37" s="242" t="s">
        <v>1121</v>
      </c>
      <c r="F37" s="246">
        <v>7</v>
      </c>
      <c r="G37" s="246">
        <v>6</v>
      </c>
      <c r="H37" s="252">
        <v>6.5</v>
      </c>
      <c r="I37" s="248">
        <f t="shared" si="0"/>
        <v>19.5</v>
      </c>
      <c r="J37" s="249">
        <f>RANK(I37,$I$3:$I$1270,0)</f>
        <v>491</v>
      </c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</row>
    <row r="38" spans="1:26" ht="27" customHeight="1">
      <c r="A38" s="242">
        <v>36</v>
      </c>
      <c r="B38" s="250" t="s">
        <v>1123</v>
      </c>
      <c r="C38" s="255" t="s">
        <v>59</v>
      </c>
      <c r="D38" s="245" t="s">
        <v>6893</v>
      </c>
      <c r="E38" s="242" t="s">
        <v>1124</v>
      </c>
      <c r="F38" s="246">
        <v>5</v>
      </c>
      <c r="G38" s="246">
        <v>6</v>
      </c>
      <c r="H38" s="252">
        <v>6</v>
      </c>
      <c r="I38" s="248">
        <f t="shared" si="0"/>
        <v>17</v>
      </c>
      <c r="J38" s="249">
        <f>RANK(I38,$I$3:$I$1270,0)</f>
        <v>757</v>
      </c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</row>
    <row r="39" spans="1:26" ht="27" customHeight="1">
      <c r="A39" s="242">
        <v>37</v>
      </c>
      <c r="B39" s="250" t="s">
        <v>1126</v>
      </c>
      <c r="C39" s="255" t="s">
        <v>59</v>
      </c>
      <c r="D39" s="245" t="s">
        <v>6893</v>
      </c>
      <c r="E39" s="242" t="s">
        <v>1127</v>
      </c>
      <c r="F39" s="246">
        <v>4.25</v>
      </c>
      <c r="G39" s="246">
        <v>5</v>
      </c>
      <c r="H39" s="252">
        <v>6.25</v>
      </c>
      <c r="I39" s="248">
        <f t="shared" si="0"/>
        <v>15.5</v>
      </c>
      <c r="J39" s="249">
        <f>RANK(I39,$I$3:$I$1270,0)</f>
        <v>911</v>
      </c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</row>
    <row r="40" spans="1:26" ht="27" customHeight="1">
      <c r="A40" s="242">
        <v>38</v>
      </c>
      <c r="B40" s="250" t="s">
        <v>1129</v>
      </c>
      <c r="C40" s="255" t="s">
        <v>59</v>
      </c>
      <c r="D40" s="245" t="s">
        <v>6893</v>
      </c>
      <c r="E40" s="242" t="s">
        <v>1130</v>
      </c>
      <c r="F40" s="246">
        <v>4.75</v>
      </c>
      <c r="G40" s="246">
        <v>5.75</v>
      </c>
      <c r="H40" s="259">
        <v>8</v>
      </c>
      <c r="I40" s="248">
        <f t="shared" si="0"/>
        <v>18.5</v>
      </c>
      <c r="J40" s="249">
        <f>RANK(I40,$I$3:$I$1270,0)</f>
        <v>594</v>
      </c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</row>
    <row r="41" spans="1:26" ht="27" customHeight="1">
      <c r="A41" s="242">
        <v>39</v>
      </c>
      <c r="B41" s="250" t="s">
        <v>1132</v>
      </c>
      <c r="C41" s="255" t="s">
        <v>3</v>
      </c>
      <c r="D41" s="245" t="s">
        <v>6893</v>
      </c>
      <c r="E41" s="242" t="s">
        <v>1133</v>
      </c>
      <c r="F41" s="246">
        <v>5</v>
      </c>
      <c r="G41" s="246">
        <v>5.5</v>
      </c>
      <c r="H41" s="259">
        <v>8</v>
      </c>
      <c r="I41" s="248">
        <f t="shared" si="0"/>
        <v>18.5</v>
      </c>
      <c r="J41" s="249">
        <f>RANK(I41,$I$3:$I$1270,0)</f>
        <v>594</v>
      </c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</row>
    <row r="42" spans="1:26" ht="27" customHeight="1">
      <c r="A42" s="242">
        <v>40</v>
      </c>
      <c r="B42" s="250" t="s">
        <v>1135</v>
      </c>
      <c r="C42" s="251" t="s">
        <v>47</v>
      </c>
      <c r="D42" s="245" t="s">
        <v>6893</v>
      </c>
      <c r="E42" s="242" t="s">
        <v>1136</v>
      </c>
      <c r="F42" s="246">
        <v>5.25</v>
      </c>
      <c r="G42" s="246">
        <v>4.75</v>
      </c>
      <c r="H42" s="259">
        <v>7</v>
      </c>
      <c r="I42" s="248">
        <f t="shared" si="0"/>
        <v>17</v>
      </c>
      <c r="J42" s="249">
        <f>RANK(I42,$I$3:$I$1270,0)</f>
        <v>757</v>
      </c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</row>
    <row r="43" spans="1:26" ht="27" customHeight="1">
      <c r="A43" s="242">
        <v>41</v>
      </c>
      <c r="B43" s="250" t="s">
        <v>1138</v>
      </c>
      <c r="C43" s="255" t="s">
        <v>3</v>
      </c>
      <c r="D43" s="245" t="s">
        <v>6893</v>
      </c>
      <c r="E43" s="242" t="s">
        <v>1139</v>
      </c>
      <c r="F43" s="246">
        <v>6.25</v>
      </c>
      <c r="G43" s="246">
        <v>5</v>
      </c>
      <c r="H43" s="259">
        <v>6.25</v>
      </c>
      <c r="I43" s="248">
        <f t="shared" si="0"/>
        <v>17.5</v>
      </c>
      <c r="J43" s="249">
        <f>RANK(I43,$I$3:$I$1270,0)</f>
        <v>702</v>
      </c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</row>
    <row r="44" spans="1:26" ht="27" customHeight="1">
      <c r="A44" s="242">
        <v>42</v>
      </c>
      <c r="B44" s="250" t="s">
        <v>1141</v>
      </c>
      <c r="C44" s="251" t="s">
        <v>47</v>
      </c>
      <c r="D44" s="245" t="s">
        <v>6893</v>
      </c>
      <c r="E44" s="242" t="s">
        <v>1142</v>
      </c>
      <c r="F44" s="246">
        <v>4.5</v>
      </c>
      <c r="G44" s="246">
        <v>6.75</v>
      </c>
      <c r="H44" s="259">
        <v>4.25</v>
      </c>
      <c r="I44" s="248">
        <f t="shared" si="0"/>
        <v>15.5</v>
      </c>
      <c r="J44" s="249">
        <f>RANK(I44,$I$3:$I$1270,0)</f>
        <v>911</v>
      </c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</row>
    <row r="45" spans="1:26" ht="27" customHeight="1">
      <c r="A45" s="242">
        <v>43</v>
      </c>
      <c r="B45" s="250" t="s">
        <v>1144</v>
      </c>
      <c r="C45" s="251" t="s">
        <v>47</v>
      </c>
      <c r="D45" s="245" t="s">
        <v>6893</v>
      </c>
      <c r="E45" s="242" t="s">
        <v>1145</v>
      </c>
      <c r="F45" s="246">
        <v>7</v>
      </c>
      <c r="G45" s="246">
        <v>4.75</v>
      </c>
      <c r="H45" s="259">
        <v>6.25</v>
      </c>
      <c r="I45" s="248">
        <f t="shared" si="0"/>
        <v>18</v>
      </c>
      <c r="J45" s="249">
        <f>RANK(I45,$I$3:$I$1270,0)</f>
        <v>642</v>
      </c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</row>
    <row r="46" spans="1:26" ht="27" customHeight="1">
      <c r="A46" s="242">
        <v>44</v>
      </c>
      <c r="B46" s="250" t="s">
        <v>1147</v>
      </c>
      <c r="C46" s="251" t="s">
        <v>3</v>
      </c>
      <c r="D46" s="245" t="s">
        <v>6893</v>
      </c>
      <c r="E46" s="242" t="s">
        <v>1148</v>
      </c>
      <c r="F46" s="246">
        <v>7</v>
      </c>
      <c r="G46" s="246">
        <v>5.5</v>
      </c>
      <c r="H46" s="259">
        <v>7.5</v>
      </c>
      <c r="I46" s="248">
        <f t="shared" si="0"/>
        <v>20</v>
      </c>
      <c r="J46" s="249">
        <f>RANK(I46,$I$3:$I$1270,0)</f>
        <v>453</v>
      </c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</row>
    <row r="47" spans="1:26" ht="27" customHeight="1">
      <c r="A47" s="242">
        <v>45</v>
      </c>
      <c r="B47" s="250" t="s">
        <v>1150</v>
      </c>
      <c r="C47" s="255" t="s">
        <v>47</v>
      </c>
      <c r="D47" s="245" t="s">
        <v>6893</v>
      </c>
      <c r="E47" s="242" t="s">
        <v>1151</v>
      </c>
      <c r="F47" s="246">
        <v>6.25</v>
      </c>
      <c r="G47" s="246">
        <v>5.25</v>
      </c>
      <c r="H47" s="259">
        <v>4.75</v>
      </c>
      <c r="I47" s="248">
        <f t="shared" si="0"/>
        <v>16.25</v>
      </c>
      <c r="J47" s="249">
        <f>RANK(I47,$I$3:$I$1270,0)</f>
        <v>833</v>
      </c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</row>
    <row r="48" spans="1:26" ht="27" customHeight="1">
      <c r="A48" s="242">
        <v>46</v>
      </c>
      <c r="B48" s="250" t="s">
        <v>1153</v>
      </c>
      <c r="C48" s="255" t="s">
        <v>59</v>
      </c>
      <c r="D48" s="245" t="s">
        <v>6893</v>
      </c>
      <c r="E48" s="242" t="s">
        <v>1154</v>
      </c>
      <c r="F48" s="246">
        <v>7.5</v>
      </c>
      <c r="G48" s="246">
        <v>6.75</v>
      </c>
      <c r="H48" s="259">
        <v>7.5</v>
      </c>
      <c r="I48" s="248">
        <f t="shared" si="0"/>
        <v>21.75</v>
      </c>
      <c r="J48" s="249">
        <f>RANK(I48,$I$3:$I$1270,0)</f>
        <v>297</v>
      </c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</row>
    <row r="49" spans="1:26" ht="27" customHeight="1">
      <c r="A49" s="242">
        <v>47</v>
      </c>
      <c r="B49" s="250" t="s">
        <v>1156</v>
      </c>
      <c r="C49" s="255" t="s">
        <v>59</v>
      </c>
      <c r="D49" s="245" t="s">
        <v>6893</v>
      </c>
      <c r="E49" s="242" t="s">
        <v>1157</v>
      </c>
      <c r="F49" s="246">
        <v>4.75</v>
      </c>
      <c r="G49" s="246">
        <v>4.5</v>
      </c>
      <c r="H49" s="259">
        <v>6.5</v>
      </c>
      <c r="I49" s="248">
        <f t="shared" si="0"/>
        <v>15.75</v>
      </c>
      <c r="J49" s="249">
        <f>RANK(I49,$I$3:$I$1270,0)</f>
        <v>884</v>
      </c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</row>
    <row r="50" spans="1:26" ht="27" customHeight="1">
      <c r="A50" s="242">
        <v>48</v>
      </c>
      <c r="B50" s="250" t="s">
        <v>1159</v>
      </c>
      <c r="C50" s="255" t="s">
        <v>59</v>
      </c>
      <c r="D50" s="245" t="s">
        <v>6893</v>
      </c>
      <c r="E50" s="242" t="s">
        <v>1160</v>
      </c>
      <c r="F50" s="246">
        <v>6.5</v>
      </c>
      <c r="G50" s="246">
        <v>6</v>
      </c>
      <c r="H50" s="259">
        <v>7.5</v>
      </c>
      <c r="I50" s="248">
        <f t="shared" si="0"/>
        <v>20</v>
      </c>
      <c r="J50" s="249">
        <f>RANK(I50,$I$3:$I$1270,0)</f>
        <v>453</v>
      </c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</row>
    <row r="51" spans="1:26" ht="27" customHeight="1">
      <c r="A51" s="242">
        <v>49</v>
      </c>
      <c r="B51" s="250" t="s">
        <v>1162</v>
      </c>
      <c r="C51" s="255" t="s">
        <v>59</v>
      </c>
      <c r="D51" s="245" t="s">
        <v>6893</v>
      </c>
      <c r="E51" s="242" t="s">
        <v>1163</v>
      </c>
      <c r="F51" s="246">
        <v>4</v>
      </c>
      <c r="G51" s="246">
        <v>6.75</v>
      </c>
      <c r="H51" s="259">
        <v>6.5</v>
      </c>
      <c r="I51" s="248">
        <f t="shared" si="0"/>
        <v>17.25</v>
      </c>
      <c r="J51" s="249">
        <f>RANK(I51,$I$3:$I$1270,0)</f>
        <v>732</v>
      </c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</row>
    <row r="52" spans="1:26" ht="27" customHeight="1">
      <c r="A52" s="242">
        <v>50</v>
      </c>
      <c r="B52" s="250" t="s">
        <v>1165</v>
      </c>
      <c r="C52" s="255" t="s">
        <v>47</v>
      </c>
      <c r="D52" s="245" t="s">
        <v>6893</v>
      </c>
      <c r="E52" s="242" t="s">
        <v>1166</v>
      </c>
      <c r="F52" s="246">
        <v>3.75</v>
      </c>
      <c r="G52" s="246">
        <v>4.25</v>
      </c>
      <c r="H52" s="259">
        <v>4.5</v>
      </c>
      <c r="I52" s="248">
        <f t="shared" si="0"/>
        <v>12.5</v>
      </c>
      <c r="J52" s="249">
        <f>RANK(I52,$I$3:$I$1270,0)</f>
        <v>1143</v>
      </c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</row>
    <row r="53" spans="1:26" ht="27" customHeight="1">
      <c r="A53" s="242">
        <v>51</v>
      </c>
      <c r="B53" s="250" t="s">
        <v>589</v>
      </c>
      <c r="C53" s="255" t="s">
        <v>59</v>
      </c>
      <c r="D53" s="245" t="s">
        <v>6893</v>
      </c>
      <c r="E53" s="242" t="s">
        <v>1168</v>
      </c>
      <c r="F53" s="246">
        <v>7.5</v>
      </c>
      <c r="G53" s="246">
        <v>6.75</v>
      </c>
      <c r="H53" s="252">
        <v>7</v>
      </c>
      <c r="I53" s="248">
        <f t="shared" si="0"/>
        <v>21.25</v>
      </c>
      <c r="J53" s="249">
        <f>RANK(I53,$I$3:$I$1270,0)</f>
        <v>344</v>
      </c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</row>
    <row r="54" spans="1:26" ht="27" customHeight="1">
      <c r="A54" s="242">
        <v>52</v>
      </c>
      <c r="B54" s="250" t="s">
        <v>1170</v>
      </c>
      <c r="C54" s="255" t="s">
        <v>59</v>
      </c>
      <c r="D54" s="245" t="s">
        <v>6893</v>
      </c>
      <c r="E54" s="242" t="s">
        <v>1171</v>
      </c>
      <c r="F54" s="246">
        <v>5</v>
      </c>
      <c r="G54" s="246">
        <v>3.25</v>
      </c>
      <c r="H54" s="259">
        <v>6.5</v>
      </c>
      <c r="I54" s="248">
        <f t="shared" si="0"/>
        <v>14.75</v>
      </c>
      <c r="J54" s="249">
        <f>RANK(I54,$I$3:$I$1270,0)</f>
        <v>979</v>
      </c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</row>
    <row r="55" spans="1:26" ht="27" customHeight="1">
      <c r="A55" s="242">
        <v>53</v>
      </c>
      <c r="B55" s="250" t="s">
        <v>1173</v>
      </c>
      <c r="C55" s="255" t="s">
        <v>59</v>
      </c>
      <c r="D55" s="245" t="s">
        <v>6893</v>
      </c>
      <c r="E55" s="242" t="s">
        <v>1174</v>
      </c>
      <c r="F55" s="246">
        <v>7.25</v>
      </c>
      <c r="G55" s="246">
        <v>4.5</v>
      </c>
      <c r="H55" s="259">
        <v>6.5</v>
      </c>
      <c r="I55" s="248">
        <f t="shared" si="0"/>
        <v>18.25</v>
      </c>
      <c r="J55" s="249">
        <f>RANK(I55,$I$3:$I$1270,0)</f>
        <v>617</v>
      </c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</row>
    <row r="56" spans="1:26" ht="27" customHeight="1">
      <c r="A56" s="242">
        <v>54</v>
      </c>
      <c r="B56" s="250" t="s">
        <v>1176</v>
      </c>
      <c r="C56" s="255" t="s">
        <v>3</v>
      </c>
      <c r="D56" s="245" t="s">
        <v>6893</v>
      </c>
      <c r="E56" s="242" t="s">
        <v>1177</v>
      </c>
      <c r="F56" s="246">
        <v>3.5</v>
      </c>
      <c r="G56" s="246">
        <v>4</v>
      </c>
      <c r="H56" s="252">
        <v>6.75</v>
      </c>
      <c r="I56" s="248">
        <f t="shared" si="0"/>
        <v>14.25</v>
      </c>
      <c r="J56" s="249">
        <f>RANK(I56,$I$3:$I$1270,0)</f>
        <v>1028</v>
      </c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</row>
    <row r="57" spans="1:26" ht="27" customHeight="1">
      <c r="A57" s="242">
        <v>55</v>
      </c>
      <c r="B57" s="250" t="s">
        <v>1179</v>
      </c>
      <c r="C57" s="255" t="s">
        <v>3</v>
      </c>
      <c r="D57" s="245" t="s">
        <v>6893</v>
      </c>
      <c r="E57" s="242" t="s">
        <v>1180</v>
      </c>
      <c r="F57" s="246">
        <v>5</v>
      </c>
      <c r="G57" s="246">
        <v>6.75</v>
      </c>
      <c r="H57" s="259">
        <v>7.75</v>
      </c>
      <c r="I57" s="248">
        <f t="shared" si="0"/>
        <v>19.5</v>
      </c>
      <c r="J57" s="249">
        <f>RANK(I57,$I$3:$I$1270,0)</f>
        <v>491</v>
      </c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</row>
    <row r="58" spans="1:26" ht="27" customHeight="1">
      <c r="A58" s="242">
        <v>56</v>
      </c>
      <c r="B58" s="250" t="s">
        <v>1182</v>
      </c>
      <c r="C58" s="255" t="s">
        <v>3</v>
      </c>
      <c r="D58" s="245" t="s">
        <v>6893</v>
      </c>
      <c r="E58" s="242" t="s">
        <v>1183</v>
      </c>
      <c r="F58" s="246">
        <v>6.5</v>
      </c>
      <c r="G58" s="246">
        <v>5.75</v>
      </c>
      <c r="H58" s="252">
        <v>6.25</v>
      </c>
      <c r="I58" s="248">
        <f t="shared" si="0"/>
        <v>18.5</v>
      </c>
      <c r="J58" s="249">
        <f>RANK(I58,$I$3:$I$1270,0)</f>
        <v>594</v>
      </c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</row>
    <row r="59" spans="1:26" ht="27" customHeight="1">
      <c r="A59" s="242">
        <v>57</v>
      </c>
      <c r="B59" s="250" t="s">
        <v>1185</v>
      </c>
      <c r="C59" s="255" t="s">
        <v>3</v>
      </c>
      <c r="D59" s="245" t="s">
        <v>6893</v>
      </c>
      <c r="E59" s="242" t="s">
        <v>1186</v>
      </c>
      <c r="F59" s="246">
        <v>5.85</v>
      </c>
      <c r="G59" s="246">
        <v>5.5</v>
      </c>
      <c r="H59" s="252">
        <v>7.5</v>
      </c>
      <c r="I59" s="248">
        <f t="shared" si="0"/>
        <v>18.850000000000001</v>
      </c>
      <c r="J59" s="249">
        <f>RANK(I59,$I$3:$I$1270,0)</f>
        <v>565</v>
      </c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</row>
    <row r="60" spans="1:26" ht="27" customHeight="1">
      <c r="A60" s="242">
        <v>58</v>
      </c>
      <c r="B60" s="250" t="s">
        <v>1188</v>
      </c>
      <c r="C60" s="255" t="s">
        <v>59</v>
      </c>
      <c r="D60" s="245" t="s">
        <v>6893</v>
      </c>
      <c r="E60" s="242" t="s">
        <v>1189</v>
      </c>
      <c r="F60" s="246">
        <v>4.25</v>
      </c>
      <c r="G60" s="246">
        <v>3</v>
      </c>
      <c r="H60" s="252">
        <v>5.5</v>
      </c>
      <c r="I60" s="248">
        <f t="shared" si="0"/>
        <v>12.75</v>
      </c>
      <c r="J60" s="249">
        <f>RANK(I60,$I$3:$I$1270,0)</f>
        <v>1128</v>
      </c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</row>
    <row r="61" spans="1:26" ht="27" customHeight="1">
      <c r="A61" s="242">
        <v>59</v>
      </c>
      <c r="B61" s="250" t="s">
        <v>1191</v>
      </c>
      <c r="C61" s="251" t="s">
        <v>47</v>
      </c>
      <c r="D61" s="245" t="s">
        <v>6893</v>
      </c>
      <c r="E61" s="242" t="s">
        <v>1192</v>
      </c>
      <c r="F61" s="246">
        <v>5.25</v>
      </c>
      <c r="G61" s="246">
        <v>1.5</v>
      </c>
      <c r="H61" s="259">
        <v>6.25</v>
      </c>
      <c r="I61" s="248">
        <f t="shared" si="0"/>
        <v>13</v>
      </c>
      <c r="J61" s="249">
        <f>RANK(I61,$I$3:$I$1270,0)</f>
        <v>1111</v>
      </c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</row>
    <row r="62" spans="1:26" ht="27" customHeight="1">
      <c r="A62" s="242">
        <v>60</v>
      </c>
      <c r="B62" s="250" t="s">
        <v>1194</v>
      </c>
      <c r="C62" s="255" t="s">
        <v>59</v>
      </c>
      <c r="D62" s="245" t="s">
        <v>6893</v>
      </c>
      <c r="E62" s="242" t="s">
        <v>1195</v>
      </c>
      <c r="F62" s="246">
        <v>7.75</v>
      </c>
      <c r="G62" s="246">
        <v>7.5</v>
      </c>
      <c r="H62" s="259">
        <v>6.5</v>
      </c>
      <c r="I62" s="248">
        <f t="shared" si="0"/>
        <v>21.75</v>
      </c>
      <c r="J62" s="249">
        <f>RANK(I62,$I$3:$I$1270,0)</f>
        <v>297</v>
      </c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</row>
    <row r="63" spans="1:26" ht="27" customHeight="1">
      <c r="A63" s="242">
        <v>61</v>
      </c>
      <c r="B63" s="250" t="s">
        <v>1197</v>
      </c>
      <c r="C63" s="255" t="s">
        <v>3</v>
      </c>
      <c r="D63" s="245" t="s">
        <v>6893</v>
      </c>
      <c r="E63" s="242" t="s">
        <v>1198</v>
      </c>
      <c r="F63" s="246">
        <v>5</v>
      </c>
      <c r="G63" s="246">
        <v>4.5</v>
      </c>
      <c r="H63" s="259">
        <v>5.25</v>
      </c>
      <c r="I63" s="248">
        <f t="shared" si="0"/>
        <v>14.75</v>
      </c>
      <c r="J63" s="249">
        <f>RANK(I63,$I$3:$I$1270,0)</f>
        <v>979</v>
      </c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</row>
    <row r="64" spans="1:26" ht="27" customHeight="1">
      <c r="A64" s="242">
        <v>62</v>
      </c>
      <c r="B64" s="250" t="s">
        <v>1200</v>
      </c>
      <c r="C64" s="255" t="s">
        <v>59</v>
      </c>
      <c r="D64" s="245" t="s">
        <v>6893</v>
      </c>
      <c r="E64" s="242" t="s">
        <v>1201</v>
      </c>
      <c r="F64" s="246">
        <v>7</v>
      </c>
      <c r="G64" s="246">
        <v>7</v>
      </c>
      <c r="H64" s="259">
        <v>7.25</v>
      </c>
      <c r="I64" s="248">
        <f t="shared" si="0"/>
        <v>21.25</v>
      </c>
      <c r="J64" s="249">
        <f>RANK(I64,$I$3:$I$1270,0)</f>
        <v>344</v>
      </c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</row>
    <row r="65" spans="1:26" ht="27" customHeight="1">
      <c r="A65" s="242">
        <v>63</v>
      </c>
      <c r="B65" s="250" t="s">
        <v>1203</v>
      </c>
      <c r="C65" s="255" t="s">
        <v>47</v>
      </c>
      <c r="D65" s="245" t="s">
        <v>6893</v>
      </c>
      <c r="E65" s="242" t="s">
        <v>1204</v>
      </c>
      <c r="F65" s="246">
        <v>5</v>
      </c>
      <c r="G65" s="246">
        <v>3.25</v>
      </c>
      <c r="H65" s="259">
        <v>6</v>
      </c>
      <c r="I65" s="248">
        <f t="shared" si="0"/>
        <v>14.25</v>
      </c>
      <c r="J65" s="249">
        <f>RANK(I65,$I$3:$I$1270,0)</f>
        <v>1028</v>
      </c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</row>
    <row r="66" spans="1:26" ht="27" customHeight="1">
      <c r="A66" s="242">
        <v>64</v>
      </c>
      <c r="B66" s="250" t="s">
        <v>491</v>
      </c>
      <c r="C66" s="251" t="s">
        <v>47</v>
      </c>
      <c r="D66" s="245" t="s">
        <v>6893</v>
      </c>
      <c r="E66" s="242" t="s">
        <v>1206</v>
      </c>
      <c r="F66" s="246">
        <v>5.75</v>
      </c>
      <c r="G66" s="246">
        <v>4.25</v>
      </c>
      <c r="H66" s="259">
        <v>5.5</v>
      </c>
      <c r="I66" s="248">
        <f t="shared" si="0"/>
        <v>15.5</v>
      </c>
      <c r="J66" s="249">
        <f>RANK(I66,$I$3:$I$1270,0)</f>
        <v>911</v>
      </c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</row>
    <row r="67" spans="1:26" ht="27" customHeight="1">
      <c r="A67" s="242">
        <v>65</v>
      </c>
      <c r="B67" s="250" t="s">
        <v>1208</v>
      </c>
      <c r="C67" s="255" t="s">
        <v>3</v>
      </c>
      <c r="D67" s="245" t="s">
        <v>6893</v>
      </c>
      <c r="E67" s="242" t="s">
        <v>1209</v>
      </c>
      <c r="F67" s="246">
        <v>5.75</v>
      </c>
      <c r="G67" s="246">
        <v>6.25</v>
      </c>
      <c r="H67" s="259">
        <v>7.25</v>
      </c>
      <c r="I67" s="248">
        <f t="shared" ref="I67:I130" si="7">SUM(F67:H67)</f>
        <v>19.25</v>
      </c>
      <c r="J67" s="249">
        <f>RANK(I67,$I$3:$I$1270,0)</f>
        <v>524</v>
      </c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</row>
    <row r="68" spans="1:26" ht="27" customHeight="1">
      <c r="A68" s="242">
        <v>66</v>
      </c>
      <c r="B68" s="250" t="s">
        <v>1211</v>
      </c>
      <c r="C68" s="255" t="s">
        <v>59</v>
      </c>
      <c r="D68" s="245" t="s">
        <v>6893</v>
      </c>
      <c r="E68" s="242" t="s">
        <v>1212</v>
      </c>
      <c r="F68" s="246">
        <v>3.85</v>
      </c>
      <c r="G68" s="246">
        <v>3.5</v>
      </c>
      <c r="H68" s="259">
        <v>7.75</v>
      </c>
      <c r="I68" s="248">
        <f t="shared" si="7"/>
        <v>15.1</v>
      </c>
      <c r="J68" s="249">
        <f>RANK(I68,$I$3:$I$1270,0)</f>
        <v>959</v>
      </c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</row>
    <row r="69" spans="1:26" ht="27" customHeight="1">
      <c r="A69" s="242">
        <v>67</v>
      </c>
      <c r="B69" s="250" t="s">
        <v>1214</v>
      </c>
      <c r="C69" s="251" t="s">
        <v>59</v>
      </c>
      <c r="D69" s="245" t="s">
        <v>6893</v>
      </c>
      <c r="E69" s="242" t="s">
        <v>1215</v>
      </c>
      <c r="F69" s="246">
        <v>6.75</v>
      </c>
      <c r="G69" s="246">
        <v>3.25</v>
      </c>
      <c r="H69" s="259">
        <v>6.5</v>
      </c>
      <c r="I69" s="248">
        <f t="shared" si="7"/>
        <v>16.5</v>
      </c>
      <c r="J69" s="249">
        <f>RANK(I69,$I$3:$I$1270,0)</f>
        <v>804</v>
      </c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</row>
    <row r="70" spans="1:26" ht="27" customHeight="1">
      <c r="A70" s="242">
        <v>68</v>
      </c>
      <c r="B70" s="250" t="s">
        <v>1217</v>
      </c>
      <c r="C70" s="255" t="s">
        <v>47</v>
      </c>
      <c r="D70" s="245" t="s">
        <v>6893</v>
      </c>
      <c r="E70" s="242" t="s">
        <v>1218</v>
      </c>
      <c r="F70" s="246">
        <v>3.35</v>
      </c>
      <c r="G70" s="246">
        <v>2.25</v>
      </c>
      <c r="H70" s="259">
        <v>6.75</v>
      </c>
      <c r="I70" s="248">
        <f t="shared" si="7"/>
        <v>12.35</v>
      </c>
      <c r="J70" s="249">
        <f>RANK(I70,$I$3:$I$1270,0)</f>
        <v>1144</v>
      </c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</row>
    <row r="71" spans="1:26" ht="27" customHeight="1">
      <c r="A71" s="242">
        <v>69</v>
      </c>
      <c r="B71" s="250" t="s">
        <v>1220</v>
      </c>
      <c r="C71" s="251" t="s">
        <v>3</v>
      </c>
      <c r="D71" s="245" t="s">
        <v>6893</v>
      </c>
      <c r="E71" s="242" t="s">
        <v>1221</v>
      </c>
      <c r="F71" s="246">
        <v>4</v>
      </c>
      <c r="G71" s="246">
        <v>5.25</v>
      </c>
      <c r="H71" s="259">
        <v>5.5</v>
      </c>
      <c r="I71" s="248">
        <f t="shared" si="7"/>
        <v>14.75</v>
      </c>
      <c r="J71" s="249">
        <f>RANK(I71,$I$3:$I$1270,0)</f>
        <v>979</v>
      </c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</row>
    <row r="72" spans="1:26" ht="27" customHeight="1">
      <c r="A72" s="242">
        <v>70</v>
      </c>
      <c r="B72" s="250" t="s">
        <v>1223</v>
      </c>
      <c r="C72" s="255" t="s">
        <v>3</v>
      </c>
      <c r="D72" s="245" t="s">
        <v>6893</v>
      </c>
      <c r="E72" s="242" t="s">
        <v>1224</v>
      </c>
      <c r="F72" s="246">
        <v>2.7</v>
      </c>
      <c r="G72" s="246">
        <v>5.25</v>
      </c>
      <c r="H72" s="259">
        <v>7.5</v>
      </c>
      <c r="I72" s="248">
        <f t="shared" si="7"/>
        <v>15.45</v>
      </c>
      <c r="J72" s="249">
        <f>RANK(I72,$I$3:$I$1270,0)</f>
        <v>929</v>
      </c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</row>
    <row r="73" spans="1:26" ht="27" customHeight="1">
      <c r="A73" s="242">
        <v>71</v>
      </c>
      <c r="B73" s="250" t="s">
        <v>1227</v>
      </c>
      <c r="C73" s="255" t="s">
        <v>59</v>
      </c>
      <c r="D73" s="245" t="s">
        <v>6893</v>
      </c>
      <c r="E73" s="242" t="s">
        <v>1228</v>
      </c>
      <c r="F73" s="246">
        <v>5.25</v>
      </c>
      <c r="G73" s="246">
        <v>7.75</v>
      </c>
      <c r="H73" s="259">
        <v>5.5</v>
      </c>
      <c r="I73" s="248">
        <f t="shared" si="7"/>
        <v>18.5</v>
      </c>
      <c r="J73" s="249">
        <f>RANK(I73,$I$3:$I$1270,0)</f>
        <v>594</v>
      </c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</row>
    <row r="74" spans="1:26" ht="27" customHeight="1">
      <c r="A74" s="242">
        <v>72</v>
      </c>
      <c r="B74" s="250" t="s">
        <v>1230</v>
      </c>
      <c r="C74" s="255" t="s">
        <v>59</v>
      </c>
      <c r="D74" s="245" t="s">
        <v>6893</v>
      </c>
      <c r="E74" s="242" t="s">
        <v>1231</v>
      </c>
      <c r="F74" s="246">
        <v>5.75</v>
      </c>
      <c r="G74" s="246">
        <v>5.5</v>
      </c>
      <c r="H74" s="259">
        <v>7.5</v>
      </c>
      <c r="I74" s="248">
        <f t="shared" si="7"/>
        <v>18.75</v>
      </c>
      <c r="J74" s="249">
        <f>RANK(I74,$I$3:$I$1270,0)</f>
        <v>570</v>
      </c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</row>
    <row r="75" spans="1:26" ht="27" customHeight="1">
      <c r="A75" s="242">
        <v>73</v>
      </c>
      <c r="B75" s="250" t="s">
        <v>1233</v>
      </c>
      <c r="C75" s="255" t="s">
        <v>3</v>
      </c>
      <c r="D75" s="245" t="s">
        <v>6893</v>
      </c>
      <c r="E75" s="242" t="s">
        <v>1234</v>
      </c>
      <c r="F75" s="246">
        <v>4.25</v>
      </c>
      <c r="G75" s="246">
        <v>6.5</v>
      </c>
      <c r="H75" s="259">
        <v>5.5</v>
      </c>
      <c r="I75" s="248">
        <f t="shared" si="7"/>
        <v>16.25</v>
      </c>
      <c r="J75" s="249">
        <f>RANK(I75,$I$3:$I$1270,0)</f>
        <v>833</v>
      </c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</row>
    <row r="76" spans="1:26" ht="27" customHeight="1">
      <c r="A76" s="242">
        <v>74</v>
      </c>
      <c r="B76" s="250" t="s">
        <v>1236</v>
      </c>
      <c r="C76" s="255" t="s">
        <v>59</v>
      </c>
      <c r="D76" s="245" t="s">
        <v>6893</v>
      </c>
      <c r="E76" s="242" t="s">
        <v>1237</v>
      </c>
      <c r="F76" s="246">
        <v>4.25</v>
      </c>
      <c r="G76" s="246">
        <v>4</v>
      </c>
      <c r="H76" s="259">
        <v>4.5</v>
      </c>
      <c r="I76" s="248">
        <f t="shared" si="7"/>
        <v>12.75</v>
      </c>
      <c r="J76" s="249">
        <f>RANK(I76,$I$3:$I$1270,0)</f>
        <v>1128</v>
      </c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</row>
    <row r="77" spans="1:26" ht="27" customHeight="1">
      <c r="A77" s="242">
        <v>75</v>
      </c>
      <c r="B77" s="250" t="s">
        <v>1239</v>
      </c>
      <c r="C77" s="255" t="s">
        <v>3</v>
      </c>
      <c r="D77" s="245" t="s">
        <v>6893</v>
      </c>
      <c r="E77" s="242" t="s">
        <v>1240</v>
      </c>
      <c r="F77" s="246">
        <v>4.25</v>
      </c>
      <c r="G77" s="246">
        <v>6</v>
      </c>
      <c r="H77" s="259">
        <v>6.5</v>
      </c>
      <c r="I77" s="248">
        <f t="shared" si="7"/>
        <v>16.75</v>
      </c>
      <c r="J77" s="249">
        <f>RANK(I77,$I$3:$I$1270,0)</f>
        <v>784</v>
      </c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</row>
    <row r="78" spans="1:26" ht="27" customHeight="1">
      <c r="A78" s="242">
        <v>76</v>
      </c>
      <c r="B78" s="250" t="s">
        <v>1242</v>
      </c>
      <c r="C78" s="255" t="s">
        <v>47</v>
      </c>
      <c r="D78" s="245" t="s">
        <v>6893</v>
      </c>
      <c r="E78" s="242" t="s">
        <v>1243</v>
      </c>
      <c r="F78" s="246">
        <v>5</v>
      </c>
      <c r="G78" s="246">
        <v>6.25</v>
      </c>
      <c r="H78" s="252">
        <v>3.5</v>
      </c>
      <c r="I78" s="248">
        <f t="shared" si="7"/>
        <v>14.75</v>
      </c>
      <c r="J78" s="249">
        <f>RANK(I78,$I$3:$I$1270,0)</f>
        <v>979</v>
      </c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</row>
    <row r="79" spans="1:26" ht="27" customHeight="1">
      <c r="A79" s="242">
        <v>77</v>
      </c>
      <c r="B79" s="250" t="s">
        <v>1245</v>
      </c>
      <c r="C79" s="255" t="s">
        <v>3</v>
      </c>
      <c r="D79" s="245" t="s">
        <v>6893</v>
      </c>
      <c r="E79" s="242" t="s">
        <v>1246</v>
      </c>
      <c r="F79" s="246">
        <v>3.5</v>
      </c>
      <c r="G79" s="246">
        <v>5</v>
      </c>
      <c r="H79" s="259">
        <v>7.5</v>
      </c>
      <c r="I79" s="248">
        <f t="shared" si="7"/>
        <v>16</v>
      </c>
      <c r="J79" s="249">
        <f>RANK(I79,$I$3:$I$1270,0)</f>
        <v>861</v>
      </c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</row>
    <row r="80" spans="1:26" ht="27" customHeight="1">
      <c r="A80" s="242">
        <v>78</v>
      </c>
      <c r="B80" s="250" t="s">
        <v>519</v>
      </c>
      <c r="C80" s="255" t="s">
        <v>47</v>
      </c>
      <c r="D80" s="245" t="s">
        <v>6893</v>
      </c>
      <c r="E80" s="242" t="s">
        <v>1248</v>
      </c>
      <c r="F80" s="246">
        <v>3.6</v>
      </c>
      <c r="G80" s="246">
        <v>4.5</v>
      </c>
      <c r="H80" s="259">
        <v>5.5</v>
      </c>
      <c r="I80" s="248">
        <f t="shared" si="7"/>
        <v>13.6</v>
      </c>
      <c r="J80" s="249">
        <f>RANK(I80,$I$3:$I$1270,0)</f>
        <v>1077</v>
      </c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</row>
    <row r="81" spans="1:26" ht="27" customHeight="1">
      <c r="A81" s="242">
        <v>79</v>
      </c>
      <c r="B81" s="250" t="s">
        <v>297</v>
      </c>
      <c r="C81" s="255" t="s">
        <v>3</v>
      </c>
      <c r="D81" s="245" t="s">
        <v>6893</v>
      </c>
      <c r="E81" s="242" t="s">
        <v>1250</v>
      </c>
      <c r="F81" s="246">
        <v>4.25</v>
      </c>
      <c r="G81" s="246">
        <v>5.5</v>
      </c>
      <c r="H81" s="252">
        <v>5</v>
      </c>
      <c r="I81" s="248">
        <f t="shared" si="7"/>
        <v>14.75</v>
      </c>
      <c r="J81" s="249">
        <f>RANK(I81,$I$3:$I$1270,0)</f>
        <v>979</v>
      </c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</row>
    <row r="82" spans="1:26" ht="27" customHeight="1">
      <c r="A82" s="242">
        <v>80</v>
      </c>
      <c r="B82" s="250" t="s">
        <v>1252</v>
      </c>
      <c r="C82" s="255" t="s">
        <v>59</v>
      </c>
      <c r="D82" s="245" t="s">
        <v>6893</v>
      </c>
      <c r="E82" s="242" t="s">
        <v>1253</v>
      </c>
      <c r="F82" s="246">
        <v>6.75</v>
      </c>
      <c r="G82" s="246">
        <v>4.75</v>
      </c>
      <c r="H82" s="259">
        <v>4.5</v>
      </c>
      <c r="I82" s="248">
        <f t="shared" si="7"/>
        <v>16</v>
      </c>
      <c r="J82" s="249">
        <f>RANK(I82,$I$3:$I$1270,0)</f>
        <v>861</v>
      </c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</row>
    <row r="83" spans="1:26" ht="27" customHeight="1">
      <c r="A83" s="242">
        <v>81</v>
      </c>
      <c r="B83" s="250" t="s">
        <v>1255</v>
      </c>
      <c r="C83" s="255" t="s">
        <v>59</v>
      </c>
      <c r="D83" s="245" t="s">
        <v>6893</v>
      </c>
      <c r="E83" s="242" t="s">
        <v>1256</v>
      </c>
      <c r="F83" s="246">
        <v>3.1</v>
      </c>
      <c r="G83" s="246">
        <v>2.5</v>
      </c>
      <c r="H83" s="259">
        <v>5</v>
      </c>
      <c r="I83" s="248">
        <f t="shared" si="7"/>
        <v>10.6</v>
      </c>
      <c r="J83" s="249">
        <f>RANK(I83,$I$3:$I$1270,0)</f>
        <v>1217</v>
      </c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</row>
    <row r="84" spans="1:26" ht="27" customHeight="1">
      <c r="A84" s="242">
        <v>82</v>
      </c>
      <c r="B84" s="250" t="s">
        <v>1258</v>
      </c>
      <c r="C84" s="251" t="s">
        <v>59</v>
      </c>
      <c r="D84" s="245" t="s">
        <v>6893</v>
      </c>
      <c r="E84" s="242" t="s">
        <v>1259</v>
      </c>
      <c r="F84" s="246">
        <v>2.1</v>
      </c>
      <c r="G84" s="246">
        <v>3.5</v>
      </c>
      <c r="H84" s="259">
        <v>3.5</v>
      </c>
      <c r="I84" s="248">
        <f t="shared" si="7"/>
        <v>9.1</v>
      </c>
      <c r="J84" s="249">
        <f>RANK(I84,$I$3:$I$1270,0)</f>
        <v>1247</v>
      </c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</row>
    <row r="85" spans="1:26" ht="27" customHeight="1">
      <c r="A85" s="242">
        <v>83</v>
      </c>
      <c r="B85" s="250" t="s">
        <v>1261</v>
      </c>
      <c r="C85" s="255" t="s">
        <v>47</v>
      </c>
      <c r="D85" s="245" t="s">
        <v>6893</v>
      </c>
      <c r="E85" s="242" t="s">
        <v>1262</v>
      </c>
      <c r="F85" s="246">
        <v>4.5</v>
      </c>
      <c r="G85" s="246">
        <v>5</v>
      </c>
      <c r="H85" s="259">
        <v>5.25</v>
      </c>
      <c r="I85" s="248">
        <f t="shared" si="7"/>
        <v>14.75</v>
      </c>
      <c r="J85" s="249">
        <f>RANK(I85,$I$3:$I$1270,0)</f>
        <v>979</v>
      </c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</row>
    <row r="86" spans="1:26" ht="27" customHeight="1">
      <c r="A86" s="242">
        <v>84</v>
      </c>
      <c r="B86" s="250" t="s">
        <v>1264</v>
      </c>
      <c r="C86" s="255" t="s">
        <v>59</v>
      </c>
      <c r="D86" s="245" t="s">
        <v>6893</v>
      </c>
      <c r="E86" s="242" t="s">
        <v>1265</v>
      </c>
      <c r="F86" s="246">
        <v>2.6</v>
      </c>
      <c r="G86" s="246">
        <v>2.75</v>
      </c>
      <c r="H86" s="259">
        <v>1</v>
      </c>
      <c r="I86" s="248">
        <f t="shared" si="7"/>
        <v>6.35</v>
      </c>
      <c r="J86" s="249">
        <f>RANK(I86,$I$3:$I$1270,0)</f>
        <v>1268</v>
      </c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</row>
    <row r="87" spans="1:26" ht="27" customHeight="1">
      <c r="A87" s="242">
        <v>85</v>
      </c>
      <c r="B87" s="250" t="s">
        <v>1267</v>
      </c>
      <c r="C87" s="255" t="s">
        <v>3</v>
      </c>
      <c r="D87" s="245" t="s">
        <v>6893</v>
      </c>
      <c r="E87" s="242" t="s">
        <v>1268</v>
      </c>
      <c r="F87" s="246">
        <v>4.5</v>
      </c>
      <c r="G87" s="246">
        <v>3.5</v>
      </c>
      <c r="H87" s="252">
        <v>5</v>
      </c>
      <c r="I87" s="248">
        <f t="shared" si="7"/>
        <v>13</v>
      </c>
      <c r="J87" s="249">
        <f>RANK(I87,$I$3:$I$1270,0)</f>
        <v>1111</v>
      </c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</row>
    <row r="88" spans="1:26" ht="27" customHeight="1">
      <c r="A88" s="242">
        <v>86</v>
      </c>
      <c r="B88" s="250" t="s">
        <v>1270</v>
      </c>
      <c r="C88" s="255" t="s">
        <v>3</v>
      </c>
      <c r="D88" s="245" t="s">
        <v>6893</v>
      </c>
      <c r="E88" s="242" t="s">
        <v>1271</v>
      </c>
      <c r="F88" s="246">
        <v>3.5</v>
      </c>
      <c r="G88" s="246">
        <v>5.5</v>
      </c>
      <c r="H88" s="259">
        <v>5</v>
      </c>
      <c r="I88" s="248">
        <f t="shared" si="7"/>
        <v>14</v>
      </c>
      <c r="J88" s="249">
        <f>RANK(I88,$I$3:$I$1270,0)</f>
        <v>1051</v>
      </c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</row>
    <row r="89" spans="1:26" ht="27" customHeight="1">
      <c r="A89" s="242">
        <v>87</v>
      </c>
      <c r="B89" s="250" t="s">
        <v>1273</v>
      </c>
      <c r="C89" s="255" t="s">
        <v>47</v>
      </c>
      <c r="D89" s="245" t="s">
        <v>6893</v>
      </c>
      <c r="E89" s="242" t="s">
        <v>1274</v>
      </c>
      <c r="F89" s="246">
        <v>3.35</v>
      </c>
      <c r="G89" s="246">
        <v>3.25</v>
      </c>
      <c r="H89" s="259">
        <v>4</v>
      </c>
      <c r="I89" s="248">
        <f t="shared" si="7"/>
        <v>10.6</v>
      </c>
      <c r="J89" s="249">
        <f>RANK(I89,$I$3:$I$1270,0)</f>
        <v>1217</v>
      </c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</row>
    <row r="90" spans="1:26" ht="27" customHeight="1">
      <c r="A90" s="242">
        <v>88</v>
      </c>
      <c r="B90" s="250" t="s">
        <v>1276</v>
      </c>
      <c r="C90" s="255" t="s">
        <v>3</v>
      </c>
      <c r="D90" s="245" t="s">
        <v>6893</v>
      </c>
      <c r="E90" s="242" t="s">
        <v>1277</v>
      </c>
      <c r="F90" s="246">
        <v>4</v>
      </c>
      <c r="G90" s="246">
        <v>5.25</v>
      </c>
      <c r="H90" s="259">
        <v>5.5</v>
      </c>
      <c r="I90" s="248">
        <f t="shared" si="7"/>
        <v>14.75</v>
      </c>
      <c r="J90" s="249">
        <f>RANK(I90,$I$3:$I$1270,0)</f>
        <v>979</v>
      </c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</row>
    <row r="91" spans="1:26" ht="27" customHeight="1">
      <c r="A91" s="242">
        <v>89</v>
      </c>
      <c r="B91" s="243" t="s">
        <v>33</v>
      </c>
      <c r="C91" s="273" t="s">
        <v>3</v>
      </c>
      <c r="D91" s="245" t="s">
        <v>6923</v>
      </c>
      <c r="E91" s="242" t="s">
        <v>34</v>
      </c>
      <c r="F91" s="246">
        <v>7.25</v>
      </c>
      <c r="G91" s="246">
        <v>5.25</v>
      </c>
      <c r="H91" s="274">
        <v>6.5</v>
      </c>
      <c r="I91" s="248">
        <f t="shared" si="7"/>
        <v>19</v>
      </c>
      <c r="J91" s="249">
        <f>RANK(I91,$I$3:$I$1270,0)</f>
        <v>541</v>
      </c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</row>
    <row r="92" spans="1:26" ht="27" customHeight="1">
      <c r="A92" s="242">
        <v>90</v>
      </c>
      <c r="B92" s="250" t="s">
        <v>40</v>
      </c>
      <c r="C92" s="275" t="s">
        <v>3</v>
      </c>
      <c r="D92" s="245" t="s">
        <v>6923</v>
      </c>
      <c r="E92" s="242" t="s">
        <v>41</v>
      </c>
      <c r="F92" s="246">
        <v>5.5</v>
      </c>
      <c r="G92" s="246">
        <v>5</v>
      </c>
      <c r="H92" s="252">
        <v>7.5</v>
      </c>
      <c r="I92" s="248">
        <f t="shared" si="7"/>
        <v>18</v>
      </c>
      <c r="J92" s="249">
        <f>RANK(I92,$I$3:$I$1270,0)</f>
        <v>642</v>
      </c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</row>
    <row r="93" spans="1:26" ht="27" customHeight="1">
      <c r="A93" s="242">
        <v>91</v>
      </c>
      <c r="B93" s="276" t="s">
        <v>46</v>
      </c>
      <c r="C93" s="275" t="s">
        <v>47</v>
      </c>
      <c r="D93" s="245" t="s">
        <v>6923</v>
      </c>
      <c r="E93" s="242" t="s">
        <v>48</v>
      </c>
      <c r="F93" s="246">
        <v>8.5</v>
      </c>
      <c r="G93" s="246">
        <v>4.75</v>
      </c>
      <c r="H93" s="252">
        <v>5</v>
      </c>
      <c r="I93" s="248">
        <f t="shared" si="7"/>
        <v>18.25</v>
      </c>
      <c r="J93" s="249">
        <f>RANK(I93,$I$3:$I$1270,0)</f>
        <v>617</v>
      </c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</row>
    <row r="94" spans="1:26" ht="27" customHeight="1">
      <c r="A94" s="242">
        <v>92</v>
      </c>
      <c r="B94" s="276" t="s">
        <v>52</v>
      </c>
      <c r="C94" s="275" t="s">
        <v>47</v>
      </c>
      <c r="D94" s="245" t="s">
        <v>6923</v>
      </c>
      <c r="E94" s="242" t="s">
        <v>53</v>
      </c>
      <c r="F94" s="246">
        <v>4.8499999999999996</v>
      </c>
      <c r="G94" s="246">
        <v>4.25</v>
      </c>
      <c r="H94" s="252">
        <v>5</v>
      </c>
      <c r="I94" s="248">
        <f t="shared" si="7"/>
        <v>14.1</v>
      </c>
      <c r="J94" s="249">
        <f>RANK(I94,$I$3:$I$1270,0)</f>
        <v>1041</v>
      </c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</row>
    <row r="95" spans="1:26" ht="27" customHeight="1">
      <c r="A95" s="242">
        <v>93</v>
      </c>
      <c r="B95" s="276" t="s">
        <v>58</v>
      </c>
      <c r="C95" s="275" t="s">
        <v>59</v>
      </c>
      <c r="D95" s="245" t="s">
        <v>6923</v>
      </c>
      <c r="E95" s="242" t="s">
        <v>60</v>
      </c>
      <c r="F95" s="246">
        <v>5.75</v>
      </c>
      <c r="G95" s="246">
        <v>6.75</v>
      </c>
      <c r="H95" s="252">
        <v>7.75</v>
      </c>
      <c r="I95" s="248">
        <f t="shared" si="7"/>
        <v>20.25</v>
      </c>
      <c r="J95" s="249">
        <f>RANK(I95,$I$3:$I$1270,0)</f>
        <v>427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</row>
    <row r="96" spans="1:26" ht="27" customHeight="1">
      <c r="A96" s="242">
        <v>94</v>
      </c>
      <c r="B96" s="276" t="s">
        <v>64</v>
      </c>
      <c r="C96" s="275" t="s">
        <v>65</v>
      </c>
      <c r="D96" s="245" t="s">
        <v>6923</v>
      </c>
      <c r="E96" s="242" t="s">
        <v>66</v>
      </c>
      <c r="F96" s="246">
        <v>8.25</v>
      </c>
      <c r="G96" s="246">
        <v>6.5</v>
      </c>
      <c r="H96" s="252">
        <v>7.5</v>
      </c>
      <c r="I96" s="248">
        <f t="shared" si="7"/>
        <v>22.25</v>
      </c>
      <c r="J96" s="249">
        <f>RANK(I96,$I$3:$I$1270,0)</f>
        <v>256</v>
      </c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</row>
    <row r="97" spans="1:26" ht="27" customHeight="1">
      <c r="A97" s="242">
        <v>95</v>
      </c>
      <c r="B97" s="276" t="s">
        <v>70</v>
      </c>
      <c r="C97" s="275" t="s">
        <v>65</v>
      </c>
      <c r="D97" s="245" t="s">
        <v>6923</v>
      </c>
      <c r="E97" s="242" t="s">
        <v>71</v>
      </c>
      <c r="F97" s="246">
        <v>4.5</v>
      </c>
      <c r="G97" s="246">
        <v>7.25</v>
      </c>
      <c r="H97" s="252">
        <v>7.5</v>
      </c>
      <c r="I97" s="248">
        <f t="shared" si="7"/>
        <v>19.25</v>
      </c>
      <c r="J97" s="249">
        <f>RANK(I97,$I$3:$I$1270,0)</f>
        <v>524</v>
      </c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</row>
    <row r="98" spans="1:26" ht="27" customHeight="1">
      <c r="A98" s="242">
        <v>96</v>
      </c>
      <c r="B98" s="276" t="s">
        <v>74</v>
      </c>
      <c r="C98" s="275" t="s">
        <v>65</v>
      </c>
      <c r="D98" s="245" t="s">
        <v>6923</v>
      </c>
      <c r="E98" s="242" t="s">
        <v>75</v>
      </c>
      <c r="F98" s="246">
        <v>2.5</v>
      </c>
      <c r="G98" s="246">
        <v>5</v>
      </c>
      <c r="H98" s="252">
        <v>6.25</v>
      </c>
      <c r="I98" s="248">
        <f t="shared" si="7"/>
        <v>13.75</v>
      </c>
      <c r="J98" s="249">
        <f>RANK(I98,$I$3:$I$1270,0)</f>
        <v>1068</v>
      </c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</row>
    <row r="99" spans="1:26" ht="27" customHeight="1">
      <c r="A99" s="242">
        <v>97</v>
      </c>
      <c r="B99" s="276" t="s">
        <v>78</v>
      </c>
      <c r="C99" s="275" t="s">
        <v>65</v>
      </c>
      <c r="D99" s="245" t="s">
        <v>6923</v>
      </c>
      <c r="E99" s="242" t="s">
        <v>79</v>
      </c>
      <c r="F99" s="246">
        <v>1</v>
      </c>
      <c r="G99" s="246">
        <v>2.25</v>
      </c>
      <c r="H99" s="252">
        <v>4.75</v>
      </c>
      <c r="I99" s="248">
        <f t="shared" si="7"/>
        <v>8</v>
      </c>
      <c r="J99" s="249">
        <f>RANK(I99,$I$3:$I$1270,0)</f>
        <v>1260</v>
      </c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</row>
    <row r="100" spans="1:26" ht="27" customHeight="1">
      <c r="A100" s="242">
        <v>98</v>
      </c>
      <c r="B100" s="276" t="s">
        <v>83</v>
      </c>
      <c r="C100" s="275" t="s">
        <v>59</v>
      </c>
      <c r="D100" s="245" t="s">
        <v>6923</v>
      </c>
      <c r="E100" s="242" t="s">
        <v>84</v>
      </c>
      <c r="F100" s="246">
        <v>3.25</v>
      </c>
      <c r="G100" s="246">
        <v>3.5</v>
      </c>
      <c r="H100" s="252">
        <v>4.25</v>
      </c>
      <c r="I100" s="248">
        <f t="shared" si="7"/>
        <v>11</v>
      </c>
      <c r="J100" s="249">
        <f>RANK(I100,$I$3:$I$1270,0)</f>
        <v>1206</v>
      </c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</row>
    <row r="101" spans="1:26" ht="27" customHeight="1">
      <c r="A101" s="242">
        <v>99</v>
      </c>
      <c r="B101" s="250" t="s">
        <v>18</v>
      </c>
      <c r="C101" s="275" t="s">
        <v>3</v>
      </c>
      <c r="D101" s="245" t="s">
        <v>6923</v>
      </c>
      <c r="E101" s="242" t="s">
        <v>5353</v>
      </c>
      <c r="F101" s="246">
        <v>4.75</v>
      </c>
      <c r="G101" s="246">
        <v>4.25</v>
      </c>
      <c r="H101" s="252">
        <v>6.25</v>
      </c>
      <c r="I101" s="248">
        <f t="shared" si="7"/>
        <v>15.25</v>
      </c>
      <c r="J101" s="249">
        <f>RANK(I101,$I$3:$I$1270,0)</f>
        <v>938</v>
      </c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</row>
    <row r="102" spans="1:26" ht="27" customHeight="1">
      <c r="A102" s="242">
        <v>100</v>
      </c>
      <c r="B102" s="276" t="s">
        <v>87</v>
      </c>
      <c r="C102" s="275" t="s">
        <v>65</v>
      </c>
      <c r="D102" s="245" t="s">
        <v>6923</v>
      </c>
      <c r="E102" s="242" t="s">
        <v>88</v>
      </c>
      <c r="F102" s="246">
        <v>5.25</v>
      </c>
      <c r="G102" s="246">
        <v>6.5</v>
      </c>
      <c r="H102" s="252">
        <v>7.25</v>
      </c>
      <c r="I102" s="248">
        <f t="shared" si="7"/>
        <v>19</v>
      </c>
      <c r="J102" s="249">
        <f>RANK(I102,$I$3:$I$1270,0)</f>
        <v>541</v>
      </c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</row>
    <row r="103" spans="1:26" ht="27" customHeight="1">
      <c r="A103" s="242">
        <v>101</v>
      </c>
      <c r="B103" s="276" t="s">
        <v>92</v>
      </c>
      <c r="C103" s="275" t="s">
        <v>59</v>
      </c>
      <c r="D103" s="245" t="s">
        <v>6923</v>
      </c>
      <c r="E103" s="242" t="s">
        <v>93</v>
      </c>
      <c r="F103" s="246">
        <v>4.5999999999999996</v>
      </c>
      <c r="G103" s="246">
        <v>8</v>
      </c>
      <c r="H103" s="252">
        <v>6.25</v>
      </c>
      <c r="I103" s="248">
        <f t="shared" si="7"/>
        <v>18.850000000000001</v>
      </c>
      <c r="J103" s="249">
        <f>RANK(I103,$I$3:$I$1270,0)</f>
        <v>565</v>
      </c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</row>
    <row r="104" spans="1:26" ht="27" customHeight="1">
      <c r="A104" s="242">
        <v>102</v>
      </c>
      <c r="B104" s="276" t="s">
        <v>97</v>
      </c>
      <c r="C104" s="275" t="s">
        <v>59</v>
      </c>
      <c r="D104" s="245" t="s">
        <v>6923</v>
      </c>
      <c r="E104" s="242" t="s">
        <v>98</v>
      </c>
      <c r="F104" s="246">
        <v>3.35</v>
      </c>
      <c r="G104" s="246">
        <v>4.75</v>
      </c>
      <c r="H104" s="252">
        <v>5.25</v>
      </c>
      <c r="I104" s="248">
        <f t="shared" si="7"/>
        <v>13.35</v>
      </c>
      <c r="J104" s="249">
        <f>RANK(I104,$I$3:$I$1270,0)</f>
        <v>1093</v>
      </c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</row>
    <row r="105" spans="1:26" ht="27" customHeight="1">
      <c r="A105" s="242">
        <v>103</v>
      </c>
      <c r="B105" s="250" t="s">
        <v>102</v>
      </c>
      <c r="C105" s="275" t="s">
        <v>3</v>
      </c>
      <c r="D105" s="245" t="s">
        <v>6923</v>
      </c>
      <c r="E105" s="242" t="s">
        <v>103</v>
      </c>
      <c r="F105" s="246">
        <v>7.25</v>
      </c>
      <c r="G105" s="246">
        <v>4</v>
      </c>
      <c r="H105" s="252">
        <v>4.5</v>
      </c>
      <c r="I105" s="248">
        <f t="shared" si="7"/>
        <v>15.75</v>
      </c>
      <c r="J105" s="249">
        <f>RANK(I105,$I$3:$I$1270,0)</f>
        <v>884</v>
      </c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</row>
    <row r="106" spans="1:26" ht="27" customHeight="1">
      <c r="A106" s="242">
        <v>104</v>
      </c>
      <c r="B106" s="276" t="s">
        <v>106</v>
      </c>
      <c r="C106" s="275" t="s">
        <v>65</v>
      </c>
      <c r="D106" s="245" t="s">
        <v>6923</v>
      </c>
      <c r="E106" s="242" t="s">
        <v>107</v>
      </c>
      <c r="F106" s="246">
        <v>7</v>
      </c>
      <c r="G106" s="246">
        <v>6.5</v>
      </c>
      <c r="H106" s="252">
        <v>5.5</v>
      </c>
      <c r="I106" s="248">
        <f t="shared" si="7"/>
        <v>19</v>
      </c>
      <c r="J106" s="249">
        <f>RANK(I106,$I$3:$I$1270,0)</f>
        <v>541</v>
      </c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</row>
    <row r="107" spans="1:26" ht="27" customHeight="1">
      <c r="A107" s="242">
        <v>105</v>
      </c>
      <c r="B107" s="276" t="s">
        <v>112</v>
      </c>
      <c r="C107" s="275" t="s">
        <v>65</v>
      </c>
      <c r="D107" s="245" t="s">
        <v>6923</v>
      </c>
      <c r="E107" s="242" t="s">
        <v>113</v>
      </c>
      <c r="F107" s="246">
        <v>2.75</v>
      </c>
      <c r="G107" s="246">
        <v>2.5</v>
      </c>
      <c r="H107" s="252">
        <v>5.75</v>
      </c>
      <c r="I107" s="248">
        <f t="shared" si="7"/>
        <v>11</v>
      </c>
      <c r="J107" s="249">
        <f>RANK(I107,$I$3:$I$1270,0)</f>
        <v>1206</v>
      </c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</row>
    <row r="108" spans="1:26" ht="27" customHeight="1">
      <c r="A108" s="242">
        <v>106</v>
      </c>
      <c r="B108" s="276" t="s">
        <v>117</v>
      </c>
      <c r="C108" s="275" t="s">
        <v>65</v>
      </c>
      <c r="D108" s="245" t="s">
        <v>6923</v>
      </c>
      <c r="E108" s="242" t="s">
        <v>118</v>
      </c>
      <c r="F108" s="246">
        <v>5.75</v>
      </c>
      <c r="G108" s="246">
        <v>5</v>
      </c>
      <c r="H108" s="252">
        <v>6.5</v>
      </c>
      <c r="I108" s="248">
        <f t="shared" si="7"/>
        <v>17.25</v>
      </c>
      <c r="J108" s="249">
        <f>RANK(I108,$I$3:$I$1270,0)</f>
        <v>732</v>
      </c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</row>
    <row r="109" spans="1:26" ht="27" customHeight="1">
      <c r="A109" s="242">
        <v>107</v>
      </c>
      <c r="B109" s="276" t="s">
        <v>121</v>
      </c>
      <c r="C109" s="275" t="s">
        <v>47</v>
      </c>
      <c r="D109" s="245" t="s">
        <v>6923</v>
      </c>
      <c r="E109" s="242" t="s">
        <v>122</v>
      </c>
      <c r="F109" s="246">
        <v>4.3499999999999996</v>
      </c>
      <c r="G109" s="246">
        <v>2.75</v>
      </c>
      <c r="H109" s="252">
        <v>6.25</v>
      </c>
      <c r="I109" s="248">
        <f t="shared" si="7"/>
        <v>13.35</v>
      </c>
      <c r="J109" s="249">
        <f>RANK(I109,$I$3:$I$1270,0)</f>
        <v>1093</v>
      </c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</row>
    <row r="110" spans="1:26" ht="27" customHeight="1">
      <c r="A110" s="242">
        <v>108</v>
      </c>
      <c r="B110" s="276" t="s">
        <v>127</v>
      </c>
      <c r="C110" s="275" t="s">
        <v>65</v>
      </c>
      <c r="D110" s="245" t="s">
        <v>6923</v>
      </c>
      <c r="E110" s="242" t="s">
        <v>128</v>
      </c>
      <c r="F110" s="246">
        <v>3.5</v>
      </c>
      <c r="G110" s="246">
        <v>2.25</v>
      </c>
      <c r="H110" s="252">
        <v>4.75</v>
      </c>
      <c r="I110" s="248">
        <f t="shared" si="7"/>
        <v>10.5</v>
      </c>
      <c r="J110" s="249">
        <f>RANK(I110,$I$3:$I$1270,0)</f>
        <v>1223</v>
      </c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</row>
    <row r="111" spans="1:26" ht="27" customHeight="1">
      <c r="A111" s="242">
        <v>109</v>
      </c>
      <c r="B111" s="250" t="s">
        <v>131</v>
      </c>
      <c r="C111" s="275" t="s">
        <v>3</v>
      </c>
      <c r="D111" s="245" t="s">
        <v>6923</v>
      </c>
      <c r="E111" s="242" t="s">
        <v>132</v>
      </c>
      <c r="F111" s="246">
        <v>6.35</v>
      </c>
      <c r="G111" s="246">
        <v>4.5</v>
      </c>
      <c r="H111" s="252">
        <v>3</v>
      </c>
      <c r="I111" s="248">
        <f t="shared" si="7"/>
        <v>13.85</v>
      </c>
      <c r="J111" s="249">
        <f>RANK(I111,$I$3:$I$1270,0)</f>
        <v>1060</v>
      </c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</row>
    <row r="112" spans="1:26" ht="27" customHeight="1">
      <c r="A112" s="242">
        <v>110</v>
      </c>
      <c r="B112" s="276" t="s">
        <v>135</v>
      </c>
      <c r="C112" s="275" t="s">
        <v>47</v>
      </c>
      <c r="D112" s="245" t="s">
        <v>6923</v>
      </c>
      <c r="E112" s="242" t="s">
        <v>136</v>
      </c>
      <c r="F112" s="246">
        <v>6.75</v>
      </c>
      <c r="G112" s="246">
        <v>6.5</v>
      </c>
      <c r="H112" s="252">
        <v>6.75</v>
      </c>
      <c r="I112" s="248">
        <f t="shared" si="7"/>
        <v>20</v>
      </c>
      <c r="J112" s="249">
        <f>RANK(I112,$I$3:$I$1270,0)</f>
        <v>453</v>
      </c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</row>
    <row r="113" spans="1:26" ht="27" customHeight="1">
      <c r="A113" s="242">
        <v>111</v>
      </c>
      <c r="B113" s="276" t="s">
        <v>139</v>
      </c>
      <c r="C113" s="275" t="s">
        <v>59</v>
      </c>
      <c r="D113" s="245" t="s">
        <v>6923</v>
      </c>
      <c r="E113" s="242" t="s">
        <v>140</v>
      </c>
      <c r="F113" s="246">
        <v>8.25</v>
      </c>
      <c r="G113" s="246">
        <v>7.25</v>
      </c>
      <c r="H113" s="252">
        <v>8.25</v>
      </c>
      <c r="I113" s="248">
        <f t="shared" si="7"/>
        <v>23.75</v>
      </c>
      <c r="J113" s="249">
        <f>RANK(I113,$I$3:$I$1270,0)</f>
        <v>159</v>
      </c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</row>
    <row r="114" spans="1:26" ht="27" customHeight="1">
      <c r="A114" s="242">
        <v>112</v>
      </c>
      <c r="B114" s="276" t="s">
        <v>144</v>
      </c>
      <c r="C114" s="275" t="s">
        <v>65</v>
      </c>
      <c r="D114" s="245" t="s">
        <v>6923</v>
      </c>
      <c r="E114" s="242" t="s">
        <v>145</v>
      </c>
      <c r="F114" s="246">
        <v>8.5</v>
      </c>
      <c r="G114" s="246">
        <v>9</v>
      </c>
      <c r="H114" s="252">
        <v>8.25</v>
      </c>
      <c r="I114" s="248">
        <f t="shared" si="7"/>
        <v>25.75</v>
      </c>
      <c r="J114" s="249">
        <f>RANK(I114,$I$3:$I$1270,0)</f>
        <v>62</v>
      </c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</row>
    <row r="115" spans="1:26" ht="27" customHeight="1">
      <c r="A115" s="242">
        <v>113</v>
      </c>
      <c r="B115" s="250" t="s">
        <v>148</v>
      </c>
      <c r="C115" s="275" t="s">
        <v>3</v>
      </c>
      <c r="D115" s="245" t="s">
        <v>6923</v>
      </c>
      <c r="E115" s="242" t="s">
        <v>149</v>
      </c>
      <c r="F115" s="246">
        <v>6</v>
      </c>
      <c r="G115" s="246">
        <v>8</v>
      </c>
      <c r="H115" s="252">
        <v>6.5</v>
      </c>
      <c r="I115" s="248">
        <f t="shared" si="7"/>
        <v>20.5</v>
      </c>
      <c r="J115" s="249">
        <f>RANK(I115,$I$3:$I$1270,0)</f>
        <v>411</v>
      </c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</row>
    <row r="116" spans="1:26" ht="27" customHeight="1">
      <c r="A116" s="242">
        <v>114</v>
      </c>
      <c r="B116" s="276" t="s">
        <v>152</v>
      </c>
      <c r="C116" s="275" t="s">
        <v>47</v>
      </c>
      <c r="D116" s="245" t="s">
        <v>6923</v>
      </c>
      <c r="E116" s="242" t="s">
        <v>153</v>
      </c>
      <c r="F116" s="246">
        <v>5.5</v>
      </c>
      <c r="G116" s="246">
        <v>2.25</v>
      </c>
      <c r="H116" s="252">
        <v>5</v>
      </c>
      <c r="I116" s="248">
        <f t="shared" si="7"/>
        <v>12.75</v>
      </c>
      <c r="J116" s="249">
        <f>RANK(I116,$I$3:$I$1270,0)</f>
        <v>1128</v>
      </c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</row>
    <row r="117" spans="1:26" ht="27" customHeight="1">
      <c r="A117" s="242">
        <v>115</v>
      </c>
      <c r="B117" s="276" t="s">
        <v>157</v>
      </c>
      <c r="C117" s="275" t="s">
        <v>59</v>
      </c>
      <c r="D117" s="245" t="s">
        <v>6923</v>
      </c>
      <c r="E117" s="242" t="s">
        <v>158</v>
      </c>
      <c r="F117" s="246">
        <v>9</v>
      </c>
      <c r="G117" s="246">
        <v>7.5</v>
      </c>
      <c r="H117" s="252">
        <v>8.5</v>
      </c>
      <c r="I117" s="248">
        <f t="shared" si="7"/>
        <v>25</v>
      </c>
      <c r="J117" s="249">
        <f>RANK(I117,$I$3:$I$1270,0)</f>
        <v>96</v>
      </c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</row>
    <row r="118" spans="1:26" ht="27" customHeight="1">
      <c r="A118" s="242">
        <v>116</v>
      </c>
      <c r="B118" s="276" t="s">
        <v>162</v>
      </c>
      <c r="C118" s="275" t="s">
        <v>59</v>
      </c>
      <c r="D118" s="245" t="s">
        <v>6923</v>
      </c>
      <c r="E118" s="242" t="s">
        <v>163</v>
      </c>
      <c r="F118" s="246">
        <v>4</v>
      </c>
      <c r="G118" s="246">
        <v>4.25</v>
      </c>
      <c r="H118" s="252">
        <v>6</v>
      </c>
      <c r="I118" s="248">
        <f t="shared" si="7"/>
        <v>14.25</v>
      </c>
      <c r="J118" s="249">
        <f>RANK(I118,$I$3:$I$1270,0)</f>
        <v>1028</v>
      </c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</row>
    <row r="119" spans="1:26" ht="27" customHeight="1">
      <c r="A119" s="242">
        <v>117</v>
      </c>
      <c r="B119" s="250" t="s">
        <v>166</v>
      </c>
      <c r="C119" s="275" t="s">
        <v>3</v>
      </c>
      <c r="D119" s="245" t="s">
        <v>6923</v>
      </c>
      <c r="E119" s="242" t="s">
        <v>167</v>
      </c>
      <c r="F119" s="246">
        <v>5.25</v>
      </c>
      <c r="G119" s="246">
        <v>4</v>
      </c>
      <c r="H119" s="252">
        <v>6.5</v>
      </c>
      <c r="I119" s="248">
        <f t="shared" si="7"/>
        <v>15.75</v>
      </c>
      <c r="J119" s="249">
        <f>RANK(I119,$I$3:$I$1270,0)</f>
        <v>884</v>
      </c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</row>
    <row r="120" spans="1:26" ht="27" customHeight="1">
      <c r="A120" s="242">
        <v>118</v>
      </c>
      <c r="B120" s="276" t="s">
        <v>169</v>
      </c>
      <c r="C120" s="275" t="s">
        <v>65</v>
      </c>
      <c r="D120" s="245" t="s">
        <v>6923</v>
      </c>
      <c r="E120" s="242" t="s">
        <v>170</v>
      </c>
      <c r="F120" s="246">
        <v>3.6</v>
      </c>
      <c r="G120" s="246">
        <v>7</v>
      </c>
      <c r="H120" s="252">
        <v>6.5</v>
      </c>
      <c r="I120" s="248">
        <f t="shared" si="7"/>
        <v>17.100000000000001</v>
      </c>
      <c r="J120" s="249">
        <f>RANK(I120,$I$3:$I$1270,0)</f>
        <v>751</v>
      </c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</row>
    <row r="121" spans="1:26" ht="27" customHeight="1">
      <c r="A121" s="242">
        <v>119</v>
      </c>
      <c r="B121" s="276" t="s">
        <v>173</v>
      </c>
      <c r="C121" s="275" t="s">
        <v>59</v>
      </c>
      <c r="D121" s="245" t="s">
        <v>6923</v>
      </c>
      <c r="E121" s="242" t="s">
        <v>174</v>
      </c>
      <c r="F121" s="246">
        <v>3.25</v>
      </c>
      <c r="G121" s="246">
        <v>3.75</v>
      </c>
      <c r="H121" s="252">
        <v>4</v>
      </c>
      <c r="I121" s="248">
        <f t="shared" si="7"/>
        <v>11</v>
      </c>
      <c r="J121" s="249">
        <f>RANK(I121,$I$3:$I$1270,0)</f>
        <v>1206</v>
      </c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</row>
    <row r="122" spans="1:26" ht="27" customHeight="1">
      <c r="A122" s="242">
        <v>120</v>
      </c>
      <c r="B122" s="250" t="s">
        <v>178</v>
      </c>
      <c r="C122" s="275" t="s">
        <v>3</v>
      </c>
      <c r="D122" s="245" t="s">
        <v>6923</v>
      </c>
      <c r="E122" s="242" t="s">
        <v>179</v>
      </c>
      <c r="F122" s="246">
        <v>4.25</v>
      </c>
      <c r="G122" s="246">
        <v>3.75</v>
      </c>
      <c r="H122" s="252">
        <v>5.75</v>
      </c>
      <c r="I122" s="248">
        <f t="shared" si="7"/>
        <v>13.75</v>
      </c>
      <c r="J122" s="249">
        <f>RANK(I122,$I$3:$I$1270,0)</f>
        <v>1068</v>
      </c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</row>
    <row r="123" spans="1:26" ht="27" customHeight="1">
      <c r="A123" s="242">
        <v>121</v>
      </c>
      <c r="B123" s="276" t="s">
        <v>182</v>
      </c>
      <c r="C123" s="275" t="s">
        <v>65</v>
      </c>
      <c r="D123" s="245" t="s">
        <v>6923</v>
      </c>
      <c r="E123" s="242" t="s">
        <v>183</v>
      </c>
      <c r="F123" s="246">
        <v>2.85</v>
      </c>
      <c r="G123" s="246">
        <v>3</v>
      </c>
      <c r="H123" s="252">
        <v>1.75</v>
      </c>
      <c r="I123" s="248">
        <f t="shared" si="7"/>
        <v>7.6</v>
      </c>
      <c r="J123" s="249">
        <f>RANK(I123,$I$3:$I$1270,0)</f>
        <v>1261</v>
      </c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</row>
    <row r="124" spans="1:26" ht="27" customHeight="1">
      <c r="A124" s="242">
        <v>122</v>
      </c>
      <c r="B124" s="276" t="s">
        <v>186</v>
      </c>
      <c r="C124" s="275" t="s">
        <v>59</v>
      </c>
      <c r="D124" s="245" t="s">
        <v>6923</v>
      </c>
      <c r="E124" s="242" t="s">
        <v>187</v>
      </c>
      <c r="F124" s="246">
        <v>7.25</v>
      </c>
      <c r="G124" s="246">
        <v>9</v>
      </c>
      <c r="H124" s="252">
        <v>6.25</v>
      </c>
      <c r="I124" s="248">
        <f t="shared" si="7"/>
        <v>22.5</v>
      </c>
      <c r="J124" s="249">
        <f>RANK(I124,$I$3:$I$1270,0)</f>
        <v>238</v>
      </c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</row>
    <row r="125" spans="1:26" ht="27" customHeight="1">
      <c r="A125" s="242">
        <v>123</v>
      </c>
      <c r="B125" s="276" t="s">
        <v>189</v>
      </c>
      <c r="C125" s="275" t="s">
        <v>65</v>
      </c>
      <c r="D125" s="245" t="s">
        <v>6923</v>
      </c>
      <c r="E125" s="242" t="s">
        <v>190</v>
      </c>
      <c r="F125" s="246">
        <v>8.75</v>
      </c>
      <c r="G125" s="246">
        <v>8.25</v>
      </c>
      <c r="H125" s="252">
        <v>7.75</v>
      </c>
      <c r="I125" s="248">
        <f t="shared" si="7"/>
        <v>24.75</v>
      </c>
      <c r="J125" s="249">
        <f>RANK(I125,$I$3:$I$1270,0)</f>
        <v>104</v>
      </c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</row>
    <row r="126" spans="1:26" ht="27" customHeight="1">
      <c r="A126" s="242">
        <v>124</v>
      </c>
      <c r="B126" s="276" t="s">
        <v>194</v>
      </c>
      <c r="C126" s="275" t="s">
        <v>59</v>
      </c>
      <c r="D126" s="245" t="s">
        <v>6923</v>
      </c>
      <c r="E126" s="242" t="s">
        <v>195</v>
      </c>
      <c r="F126" s="246">
        <v>4.3499999999999996</v>
      </c>
      <c r="G126" s="246">
        <v>2</v>
      </c>
      <c r="H126" s="252">
        <v>3.5</v>
      </c>
      <c r="I126" s="248">
        <f t="shared" si="7"/>
        <v>9.85</v>
      </c>
      <c r="J126" s="249">
        <f>RANK(I126,$I$3:$I$1270,0)</f>
        <v>1236</v>
      </c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</row>
    <row r="127" spans="1:26" ht="27" customHeight="1">
      <c r="A127" s="242">
        <v>125</v>
      </c>
      <c r="B127" s="276" t="s">
        <v>199</v>
      </c>
      <c r="C127" s="275" t="s">
        <v>65</v>
      </c>
      <c r="D127" s="245" t="s">
        <v>6923</v>
      </c>
      <c r="E127" s="242" t="s">
        <v>200</v>
      </c>
      <c r="F127" s="246">
        <v>4.3499999999999996</v>
      </c>
      <c r="G127" s="246">
        <v>6.25</v>
      </c>
      <c r="H127" s="252">
        <v>5.75</v>
      </c>
      <c r="I127" s="248">
        <f t="shared" si="7"/>
        <v>16.350000000000001</v>
      </c>
      <c r="J127" s="249">
        <f>RANK(I127,$I$3:$I$1270,0)</f>
        <v>828</v>
      </c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</row>
    <row r="128" spans="1:26" ht="27" customHeight="1">
      <c r="A128" s="242">
        <v>126</v>
      </c>
      <c r="B128" s="276" t="s">
        <v>202</v>
      </c>
      <c r="C128" s="275" t="s">
        <v>65</v>
      </c>
      <c r="D128" s="245" t="s">
        <v>6923</v>
      </c>
      <c r="E128" s="242" t="s">
        <v>203</v>
      </c>
      <c r="F128" s="246">
        <v>6.1</v>
      </c>
      <c r="G128" s="246">
        <v>5.75</v>
      </c>
      <c r="H128" s="252">
        <v>6.75</v>
      </c>
      <c r="I128" s="248">
        <f t="shared" si="7"/>
        <v>18.600000000000001</v>
      </c>
      <c r="J128" s="249">
        <f>RANK(I128,$I$3:$I$1270,0)</f>
        <v>591</v>
      </c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</row>
    <row r="129" spans="1:26" ht="27" customHeight="1">
      <c r="A129" s="242">
        <v>127</v>
      </c>
      <c r="B129" s="276" t="s">
        <v>206</v>
      </c>
      <c r="C129" s="275" t="s">
        <v>59</v>
      </c>
      <c r="D129" s="245" t="s">
        <v>6923</v>
      </c>
      <c r="E129" s="242" t="s">
        <v>207</v>
      </c>
      <c r="F129" s="246">
        <v>4.25</v>
      </c>
      <c r="G129" s="246">
        <v>2</v>
      </c>
      <c r="H129" s="252">
        <v>3.5</v>
      </c>
      <c r="I129" s="248">
        <f t="shared" si="7"/>
        <v>9.75</v>
      </c>
      <c r="J129" s="249">
        <f>RANK(I129,$I$3:$I$1270,0)</f>
        <v>1240</v>
      </c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</row>
    <row r="130" spans="1:26" ht="27" customHeight="1">
      <c r="A130" s="242">
        <v>128</v>
      </c>
      <c r="B130" s="276" t="s">
        <v>210</v>
      </c>
      <c r="C130" s="275" t="s">
        <v>65</v>
      </c>
      <c r="D130" s="245" t="s">
        <v>6923</v>
      </c>
      <c r="E130" s="242" t="s">
        <v>211</v>
      </c>
      <c r="F130" s="246">
        <v>7.25</v>
      </c>
      <c r="G130" s="246">
        <v>8.25</v>
      </c>
      <c r="H130" s="252">
        <v>8</v>
      </c>
      <c r="I130" s="248">
        <f t="shared" si="7"/>
        <v>23.5</v>
      </c>
      <c r="J130" s="249">
        <f>RANK(I130,$I$3:$I$1270,0)</f>
        <v>183</v>
      </c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</row>
    <row r="131" spans="1:26" ht="27" customHeight="1">
      <c r="A131" s="242">
        <v>129</v>
      </c>
      <c r="B131" s="276" t="s">
        <v>213</v>
      </c>
      <c r="C131" s="275" t="s">
        <v>59</v>
      </c>
      <c r="D131" s="245" t="s">
        <v>6923</v>
      </c>
      <c r="E131" s="242" t="s">
        <v>214</v>
      </c>
      <c r="F131" s="246">
        <v>5.5</v>
      </c>
      <c r="G131" s="246">
        <v>6.25</v>
      </c>
      <c r="H131" s="252">
        <v>7.5</v>
      </c>
      <c r="I131" s="248">
        <f t="shared" ref="I131:I183" si="8">SUM(F131:H131)</f>
        <v>19.25</v>
      </c>
      <c r="J131" s="249">
        <f>RANK(I131,$I$3:$I$1270,0)</f>
        <v>524</v>
      </c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</row>
    <row r="132" spans="1:26" ht="27" customHeight="1">
      <c r="A132" s="242">
        <v>130</v>
      </c>
      <c r="B132" s="250" t="s">
        <v>217</v>
      </c>
      <c r="C132" s="275" t="s">
        <v>3</v>
      </c>
      <c r="D132" s="245" t="s">
        <v>6923</v>
      </c>
      <c r="E132" s="242" t="s">
        <v>218</v>
      </c>
      <c r="F132" s="246">
        <v>4.5</v>
      </c>
      <c r="G132" s="246">
        <v>2</v>
      </c>
      <c r="H132" s="252">
        <v>5.5</v>
      </c>
      <c r="I132" s="248">
        <f t="shared" si="8"/>
        <v>12</v>
      </c>
      <c r="J132" s="249">
        <f>RANK(I132,$I$3:$I$1270,0)</f>
        <v>1165</v>
      </c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</row>
    <row r="133" spans="1:26" ht="27" customHeight="1">
      <c r="A133" s="242">
        <v>131</v>
      </c>
      <c r="B133" s="276" t="s">
        <v>220</v>
      </c>
      <c r="C133" s="275" t="s">
        <v>59</v>
      </c>
      <c r="D133" s="245" t="s">
        <v>6923</v>
      </c>
      <c r="E133" s="242" t="s">
        <v>221</v>
      </c>
      <c r="F133" s="246">
        <v>7.5</v>
      </c>
      <c r="G133" s="246">
        <v>5.5</v>
      </c>
      <c r="H133" s="252">
        <v>6.5</v>
      </c>
      <c r="I133" s="248">
        <f t="shared" si="8"/>
        <v>19.5</v>
      </c>
      <c r="J133" s="249">
        <f>RANK(I133,$I$3:$I$1270,0)</f>
        <v>491</v>
      </c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</row>
    <row r="134" spans="1:26" ht="27" customHeight="1">
      <c r="A134" s="242">
        <v>132</v>
      </c>
      <c r="B134" s="250" t="s">
        <v>224</v>
      </c>
      <c r="C134" s="275" t="s">
        <v>3</v>
      </c>
      <c r="D134" s="245" t="s">
        <v>6923</v>
      </c>
      <c r="E134" s="242" t="s">
        <v>225</v>
      </c>
      <c r="F134" s="246">
        <v>5</v>
      </c>
      <c r="G134" s="246">
        <v>4.5</v>
      </c>
      <c r="H134" s="252">
        <v>7</v>
      </c>
      <c r="I134" s="248">
        <f t="shared" si="8"/>
        <v>16.5</v>
      </c>
      <c r="J134" s="249">
        <f>RANK(I134,$I$3:$I$1270,0)</f>
        <v>804</v>
      </c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</row>
    <row r="135" spans="1:26" ht="27" customHeight="1">
      <c r="A135" s="242">
        <v>133</v>
      </c>
      <c r="B135" s="250" t="s">
        <v>228</v>
      </c>
      <c r="C135" s="275" t="s">
        <v>3</v>
      </c>
      <c r="D135" s="245" t="s">
        <v>6923</v>
      </c>
      <c r="E135" s="242" t="s">
        <v>229</v>
      </c>
      <c r="F135" s="246">
        <v>4</v>
      </c>
      <c r="G135" s="246">
        <v>2.5</v>
      </c>
      <c r="H135" s="252">
        <v>5</v>
      </c>
      <c r="I135" s="248">
        <f t="shared" si="8"/>
        <v>11.5</v>
      </c>
      <c r="J135" s="249">
        <f>RANK(I135,$I$3:$I$1270,0)</f>
        <v>1185</v>
      </c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</row>
    <row r="136" spans="1:26" ht="27" customHeight="1">
      <c r="A136" s="242">
        <v>134</v>
      </c>
      <c r="B136" s="276" t="s">
        <v>231</v>
      </c>
      <c r="C136" s="275" t="s">
        <v>47</v>
      </c>
      <c r="D136" s="245" t="s">
        <v>6923</v>
      </c>
      <c r="E136" s="242" t="s">
        <v>232</v>
      </c>
      <c r="F136" s="246">
        <v>4.3499999999999996</v>
      </c>
      <c r="G136" s="246">
        <v>4</v>
      </c>
      <c r="H136" s="252">
        <v>4.75</v>
      </c>
      <c r="I136" s="248">
        <f t="shared" si="8"/>
        <v>13.1</v>
      </c>
      <c r="J136" s="249">
        <f>RANK(I136,$I$3:$I$1270,0)</f>
        <v>1105</v>
      </c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</row>
    <row r="137" spans="1:26" ht="27" customHeight="1">
      <c r="A137" s="242">
        <v>135</v>
      </c>
      <c r="B137" s="276" t="s">
        <v>234</v>
      </c>
      <c r="C137" s="275" t="s">
        <v>65</v>
      </c>
      <c r="D137" s="245" t="s">
        <v>6923</v>
      </c>
      <c r="E137" s="242" t="s">
        <v>235</v>
      </c>
      <c r="F137" s="246">
        <v>5.5</v>
      </c>
      <c r="G137" s="246">
        <v>8</v>
      </c>
      <c r="H137" s="252">
        <v>7.5</v>
      </c>
      <c r="I137" s="248">
        <f t="shared" si="8"/>
        <v>21</v>
      </c>
      <c r="J137" s="249">
        <f>RANK(I137,$I$3:$I$1270,0)</f>
        <v>366</v>
      </c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</row>
    <row r="138" spans="1:26" ht="27" customHeight="1">
      <c r="A138" s="242">
        <v>136</v>
      </c>
      <c r="B138" s="276" t="s">
        <v>237</v>
      </c>
      <c r="C138" s="275" t="s">
        <v>47</v>
      </c>
      <c r="D138" s="245" t="s">
        <v>6923</v>
      </c>
      <c r="E138" s="242" t="s">
        <v>238</v>
      </c>
      <c r="F138" s="246">
        <v>5</v>
      </c>
      <c r="G138" s="246">
        <v>4.25</v>
      </c>
      <c r="H138" s="252">
        <v>6.25</v>
      </c>
      <c r="I138" s="248">
        <f t="shared" si="8"/>
        <v>15.5</v>
      </c>
      <c r="J138" s="249">
        <f>RANK(I138,$I$3:$I$1270,0)</f>
        <v>911</v>
      </c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</row>
    <row r="139" spans="1:26" ht="27" customHeight="1">
      <c r="A139" s="242">
        <v>137</v>
      </c>
      <c r="B139" s="276" t="s">
        <v>240</v>
      </c>
      <c r="C139" s="275" t="s">
        <v>59</v>
      </c>
      <c r="D139" s="245" t="s">
        <v>6923</v>
      </c>
      <c r="E139" s="242" t="s">
        <v>241</v>
      </c>
      <c r="F139" s="246">
        <v>5.35</v>
      </c>
      <c r="G139" s="246">
        <v>3.75</v>
      </c>
      <c r="H139" s="252">
        <v>5.75</v>
      </c>
      <c r="I139" s="248">
        <f t="shared" si="8"/>
        <v>14.85</v>
      </c>
      <c r="J139" s="249">
        <f>RANK(I139,$I$3:$I$1270,0)</f>
        <v>975</v>
      </c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</row>
    <row r="140" spans="1:26" ht="27" customHeight="1">
      <c r="A140" s="242">
        <v>138</v>
      </c>
      <c r="B140" s="276" t="s">
        <v>244</v>
      </c>
      <c r="C140" s="275" t="s">
        <v>59</v>
      </c>
      <c r="D140" s="245" t="s">
        <v>6923</v>
      </c>
      <c r="E140" s="242" t="s">
        <v>245</v>
      </c>
      <c r="F140" s="246">
        <v>2.5</v>
      </c>
      <c r="G140" s="246">
        <v>4.25</v>
      </c>
      <c r="H140" s="252">
        <v>5.5</v>
      </c>
      <c r="I140" s="248">
        <f t="shared" si="8"/>
        <v>12.25</v>
      </c>
      <c r="J140" s="249">
        <f>RANK(I140,$I$3:$I$1270,0)</f>
        <v>1151</v>
      </c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</row>
    <row r="141" spans="1:26" ht="27" customHeight="1">
      <c r="A141" s="242">
        <v>139</v>
      </c>
      <c r="B141" s="276" t="s">
        <v>247</v>
      </c>
      <c r="C141" s="275" t="s">
        <v>47</v>
      </c>
      <c r="D141" s="245" t="s">
        <v>6923</v>
      </c>
      <c r="E141" s="242" t="s">
        <v>248</v>
      </c>
      <c r="F141" s="246">
        <v>9.5</v>
      </c>
      <c r="G141" s="246">
        <v>8.25</v>
      </c>
      <c r="H141" s="252">
        <v>7.5</v>
      </c>
      <c r="I141" s="248">
        <f t="shared" si="8"/>
        <v>25.25</v>
      </c>
      <c r="J141" s="249">
        <f>RANK(I141,$I$3:$I$1270,0)</f>
        <v>85</v>
      </c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</row>
    <row r="142" spans="1:26" ht="27" customHeight="1">
      <c r="A142" s="242">
        <v>140</v>
      </c>
      <c r="B142" s="276" t="s">
        <v>251</v>
      </c>
      <c r="C142" s="275" t="s">
        <v>59</v>
      </c>
      <c r="D142" s="245" t="s">
        <v>6923</v>
      </c>
      <c r="E142" s="242" t="s">
        <v>252</v>
      </c>
      <c r="F142" s="246">
        <v>6.75</v>
      </c>
      <c r="G142" s="246">
        <v>6.75</v>
      </c>
      <c r="H142" s="252">
        <v>8.25</v>
      </c>
      <c r="I142" s="248">
        <f t="shared" si="8"/>
        <v>21.75</v>
      </c>
      <c r="J142" s="249">
        <f>RANK(I142,$I$3:$I$1270,0)</f>
        <v>297</v>
      </c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</row>
    <row r="143" spans="1:26" ht="27" customHeight="1">
      <c r="A143" s="242">
        <v>141</v>
      </c>
      <c r="B143" s="250" t="s">
        <v>254</v>
      </c>
      <c r="C143" s="275" t="s">
        <v>3</v>
      </c>
      <c r="D143" s="245" t="s">
        <v>6923</v>
      </c>
      <c r="E143" s="242" t="s">
        <v>255</v>
      </c>
      <c r="F143" s="246">
        <v>4.5</v>
      </c>
      <c r="G143" s="246">
        <v>4</v>
      </c>
      <c r="H143" s="252">
        <v>7</v>
      </c>
      <c r="I143" s="248">
        <f t="shared" si="8"/>
        <v>15.5</v>
      </c>
      <c r="J143" s="249">
        <f>RANK(I143,$I$3:$I$1270,0)</f>
        <v>911</v>
      </c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</row>
    <row r="144" spans="1:26" ht="27" customHeight="1">
      <c r="A144" s="242">
        <v>142</v>
      </c>
      <c r="B144" s="250" t="s">
        <v>258</v>
      </c>
      <c r="C144" s="275" t="s">
        <v>3</v>
      </c>
      <c r="D144" s="245" t="s">
        <v>6923</v>
      </c>
      <c r="E144" s="242" t="s">
        <v>259</v>
      </c>
      <c r="F144" s="246">
        <v>7.5</v>
      </c>
      <c r="G144" s="246">
        <v>8.25</v>
      </c>
      <c r="H144" s="252">
        <v>7.5</v>
      </c>
      <c r="I144" s="248">
        <f t="shared" si="8"/>
        <v>23.25</v>
      </c>
      <c r="J144" s="249">
        <f>RANK(I144,$I$3:$I$1270,0)</f>
        <v>189</v>
      </c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</row>
    <row r="145" spans="1:26" ht="27" customHeight="1">
      <c r="A145" s="242">
        <v>143</v>
      </c>
      <c r="B145" s="250" t="s">
        <v>262</v>
      </c>
      <c r="C145" s="275" t="s">
        <v>3</v>
      </c>
      <c r="D145" s="245" t="s">
        <v>6923</v>
      </c>
      <c r="E145" s="242" t="s">
        <v>263</v>
      </c>
      <c r="F145" s="246">
        <v>2.85</v>
      </c>
      <c r="G145" s="246">
        <v>5.75</v>
      </c>
      <c r="H145" s="252">
        <v>6.25</v>
      </c>
      <c r="I145" s="248">
        <f t="shared" si="8"/>
        <v>14.85</v>
      </c>
      <c r="J145" s="249">
        <f>RANK(I145,$I$3:$I$1270,0)</f>
        <v>975</v>
      </c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</row>
    <row r="146" spans="1:26" ht="27" customHeight="1">
      <c r="A146" s="242">
        <v>144</v>
      </c>
      <c r="B146" s="276" t="s">
        <v>265</v>
      </c>
      <c r="C146" s="275" t="s">
        <v>47</v>
      </c>
      <c r="D146" s="245" t="s">
        <v>6923</v>
      </c>
      <c r="E146" s="242" t="s">
        <v>266</v>
      </c>
      <c r="F146" s="246">
        <v>3.25</v>
      </c>
      <c r="G146" s="246">
        <v>8</v>
      </c>
      <c r="H146" s="252">
        <v>4</v>
      </c>
      <c r="I146" s="248">
        <f t="shared" si="8"/>
        <v>15.25</v>
      </c>
      <c r="J146" s="249">
        <f>RANK(I146,$I$3:$I$1270,0)</f>
        <v>938</v>
      </c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</row>
    <row r="147" spans="1:26" ht="27" customHeight="1">
      <c r="A147" s="242">
        <v>145</v>
      </c>
      <c r="B147" s="276" t="s">
        <v>268</v>
      </c>
      <c r="C147" s="275" t="s">
        <v>59</v>
      </c>
      <c r="D147" s="245" t="s">
        <v>6923</v>
      </c>
      <c r="E147" s="242" t="s">
        <v>269</v>
      </c>
      <c r="F147" s="246">
        <v>2.6</v>
      </c>
      <c r="G147" s="246">
        <v>4</v>
      </c>
      <c r="H147" s="252">
        <v>3.25</v>
      </c>
      <c r="I147" s="248">
        <f t="shared" si="8"/>
        <v>9.85</v>
      </c>
      <c r="J147" s="249">
        <f>RANK(I147,$I$3:$I$1270,0)</f>
        <v>1236</v>
      </c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</row>
    <row r="148" spans="1:26" ht="27" customHeight="1">
      <c r="A148" s="242">
        <v>146</v>
      </c>
      <c r="B148" s="276" t="s">
        <v>273</v>
      </c>
      <c r="C148" s="275" t="s">
        <v>65</v>
      </c>
      <c r="D148" s="245" t="s">
        <v>6923</v>
      </c>
      <c r="E148" s="242" t="s">
        <v>274</v>
      </c>
      <c r="F148" s="246">
        <v>8.5</v>
      </c>
      <c r="G148" s="246">
        <v>9.5</v>
      </c>
      <c r="H148" s="252">
        <v>8.25</v>
      </c>
      <c r="I148" s="248">
        <f t="shared" si="8"/>
        <v>26.25</v>
      </c>
      <c r="J148" s="249">
        <f>RANK(I148,$I$3:$I$1270,0)</f>
        <v>35</v>
      </c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</row>
    <row r="149" spans="1:26" ht="27" customHeight="1">
      <c r="A149" s="242">
        <v>147</v>
      </c>
      <c r="B149" s="276" t="s">
        <v>276</v>
      </c>
      <c r="C149" s="275" t="s">
        <v>47</v>
      </c>
      <c r="D149" s="245" t="s">
        <v>6923</v>
      </c>
      <c r="E149" s="242" t="s">
        <v>277</v>
      </c>
      <c r="F149" s="246">
        <v>4.0999999999999996</v>
      </c>
      <c r="G149" s="246">
        <v>2.25</v>
      </c>
      <c r="H149" s="252">
        <v>4.25</v>
      </c>
      <c r="I149" s="248">
        <f t="shared" si="8"/>
        <v>10.6</v>
      </c>
      <c r="J149" s="249">
        <f>RANK(I149,$I$3:$I$1270,0)</f>
        <v>1217</v>
      </c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</row>
    <row r="150" spans="1:26" ht="27" customHeight="1">
      <c r="A150" s="242">
        <v>148</v>
      </c>
      <c r="B150" s="250" t="s">
        <v>280</v>
      </c>
      <c r="C150" s="275" t="s">
        <v>3</v>
      </c>
      <c r="D150" s="245" t="s">
        <v>6923</v>
      </c>
      <c r="E150" s="242" t="s">
        <v>281</v>
      </c>
      <c r="F150" s="246">
        <v>6.25</v>
      </c>
      <c r="G150" s="246">
        <v>5.5</v>
      </c>
      <c r="H150" s="252">
        <v>5.75</v>
      </c>
      <c r="I150" s="248">
        <f t="shared" si="8"/>
        <v>17.5</v>
      </c>
      <c r="J150" s="249">
        <f>RANK(I150,$I$3:$I$1270,0)</f>
        <v>702</v>
      </c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</row>
    <row r="151" spans="1:26" ht="27" customHeight="1">
      <c r="A151" s="242">
        <v>149</v>
      </c>
      <c r="B151" s="276" t="s">
        <v>284</v>
      </c>
      <c r="C151" s="275" t="s">
        <v>59</v>
      </c>
      <c r="D151" s="245" t="s">
        <v>6923</v>
      </c>
      <c r="E151" s="242" t="s">
        <v>285</v>
      </c>
      <c r="F151" s="246">
        <v>5</v>
      </c>
      <c r="G151" s="246">
        <v>7.75</v>
      </c>
      <c r="H151" s="252">
        <v>8</v>
      </c>
      <c r="I151" s="248">
        <f t="shared" si="8"/>
        <v>20.75</v>
      </c>
      <c r="J151" s="249">
        <f>RANK(I151,$I$3:$I$1270,0)</f>
        <v>388</v>
      </c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</row>
    <row r="152" spans="1:26" ht="27" customHeight="1">
      <c r="A152" s="242">
        <v>150</v>
      </c>
      <c r="B152" s="250" t="s">
        <v>287</v>
      </c>
      <c r="C152" s="275" t="s">
        <v>3</v>
      </c>
      <c r="D152" s="245" t="s">
        <v>6923</v>
      </c>
      <c r="E152" s="242" t="s">
        <v>288</v>
      </c>
      <c r="F152" s="246">
        <v>4.3499999999999996</v>
      </c>
      <c r="G152" s="246">
        <v>8</v>
      </c>
      <c r="H152" s="252">
        <v>7.75</v>
      </c>
      <c r="I152" s="248">
        <f t="shared" si="8"/>
        <v>20.100000000000001</v>
      </c>
      <c r="J152" s="249">
        <f>RANK(I152,$I$3:$I$1270,0)</f>
        <v>452</v>
      </c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</row>
    <row r="153" spans="1:26" ht="27" customHeight="1">
      <c r="A153" s="242">
        <v>151</v>
      </c>
      <c r="B153" s="276" t="s">
        <v>290</v>
      </c>
      <c r="C153" s="275" t="s">
        <v>59</v>
      </c>
      <c r="D153" s="245" t="s">
        <v>6923</v>
      </c>
      <c r="E153" s="242" t="s">
        <v>291</v>
      </c>
      <c r="F153" s="246">
        <v>6.5</v>
      </c>
      <c r="G153" s="246">
        <v>7.75</v>
      </c>
      <c r="H153" s="252">
        <v>8.25</v>
      </c>
      <c r="I153" s="248">
        <f t="shared" si="8"/>
        <v>22.5</v>
      </c>
      <c r="J153" s="249">
        <f>RANK(I153,$I$3:$I$1270,0)</f>
        <v>238</v>
      </c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</row>
    <row r="154" spans="1:26" ht="27" customHeight="1">
      <c r="A154" s="242">
        <v>152</v>
      </c>
      <c r="B154" s="276" t="s">
        <v>290</v>
      </c>
      <c r="C154" s="275" t="s">
        <v>65</v>
      </c>
      <c r="D154" s="245" t="s">
        <v>6923</v>
      </c>
      <c r="E154" s="242" t="s">
        <v>294</v>
      </c>
      <c r="F154" s="246">
        <v>3.85</v>
      </c>
      <c r="G154" s="246">
        <v>3.75</v>
      </c>
      <c r="H154" s="252">
        <v>7</v>
      </c>
      <c r="I154" s="248">
        <f t="shared" si="8"/>
        <v>14.6</v>
      </c>
      <c r="J154" s="249">
        <f>RANK(I154,$I$3:$I$1270,0)</f>
        <v>1002</v>
      </c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</row>
    <row r="155" spans="1:26" ht="27" customHeight="1">
      <c r="A155" s="242">
        <v>153</v>
      </c>
      <c r="B155" s="276" t="s">
        <v>297</v>
      </c>
      <c r="C155" s="275" t="s">
        <v>59</v>
      </c>
      <c r="D155" s="245" t="s">
        <v>6923</v>
      </c>
      <c r="E155" s="242" t="s">
        <v>298</v>
      </c>
      <c r="F155" s="246">
        <v>3.1</v>
      </c>
      <c r="G155" s="246">
        <v>5.5</v>
      </c>
      <c r="H155" s="252">
        <v>7</v>
      </c>
      <c r="I155" s="248">
        <f t="shared" si="8"/>
        <v>15.6</v>
      </c>
      <c r="J155" s="249">
        <f>RANK(I155,$I$3:$I$1270,0)</f>
        <v>905</v>
      </c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</row>
    <row r="156" spans="1:26" ht="27" customHeight="1">
      <c r="A156" s="242">
        <v>154</v>
      </c>
      <c r="B156" s="276" t="s">
        <v>302</v>
      </c>
      <c r="C156" s="275" t="s">
        <v>47</v>
      </c>
      <c r="D156" s="245" t="s">
        <v>6923</v>
      </c>
      <c r="E156" s="242" t="s">
        <v>303</v>
      </c>
      <c r="F156" s="246">
        <v>3.35</v>
      </c>
      <c r="G156" s="246">
        <v>3</v>
      </c>
      <c r="H156" s="252">
        <v>6</v>
      </c>
      <c r="I156" s="248">
        <f t="shared" si="8"/>
        <v>12.35</v>
      </c>
      <c r="J156" s="249">
        <f>RANK(I156,$I$3:$I$1270,0)</f>
        <v>1144</v>
      </c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</row>
    <row r="157" spans="1:26" ht="27" customHeight="1">
      <c r="A157" s="242">
        <v>155</v>
      </c>
      <c r="B157" s="276" t="s">
        <v>306</v>
      </c>
      <c r="C157" s="275" t="s">
        <v>65</v>
      </c>
      <c r="D157" s="245" t="s">
        <v>6923</v>
      </c>
      <c r="E157" s="242" t="s">
        <v>307</v>
      </c>
      <c r="F157" s="246">
        <v>4.75</v>
      </c>
      <c r="G157" s="246">
        <v>4.5</v>
      </c>
      <c r="H157" s="252">
        <v>5</v>
      </c>
      <c r="I157" s="248">
        <f t="shared" si="8"/>
        <v>14.25</v>
      </c>
      <c r="J157" s="249">
        <f>RANK(I157,$I$3:$I$1270,0)</f>
        <v>1028</v>
      </c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</row>
    <row r="158" spans="1:26" ht="27" customHeight="1">
      <c r="A158" s="242">
        <v>156</v>
      </c>
      <c r="B158" s="276" t="s">
        <v>309</v>
      </c>
      <c r="C158" s="275" t="s">
        <v>47</v>
      </c>
      <c r="D158" s="245" t="s">
        <v>6923</v>
      </c>
      <c r="E158" s="242" t="s">
        <v>310</v>
      </c>
      <c r="F158" s="246">
        <v>5.25</v>
      </c>
      <c r="G158" s="246">
        <v>5.25</v>
      </c>
      <c r="H158" s="252">
        <v>5</v>
      </c>
      <c r="I158" s="248">
        <f t="shared" si="8"/>
        <v>15.5</v>
      </c>
      <c r="J158" s="249">
        <f>RANK(I158,$I$3:$I$1270,0)</f>
        <v>911</v>
      </c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</row>
    <row r="159" spans="1:26" ht="27" customHeight="1">
      <c r="A159" s="242">
        <v>157</v>
      </c>
      <c r="B159" s="250" t="s">
        <v>313</v>
      </c>
      <c r="C159" s="275" t="s">
        <v>3</v>
      </c>
      <c r="D159" s="245" t="s">
        <v>6923</v>
      </c>
      <c r="E159" s="242" t="s">
        <v>314</v>
      </c>
      <c r="F159" s="246">
        <v>6</v>
      </c>
      <c r="G159" s="246">
        <v>5.25</v>
      </c>
      <c r="H159" s="252">
        <v>5.75</v>
      </c>
      <c r="I159" s="248">
        <f t="shared" si="8"/>
        <v>17</v>
      </c>
      <c r="J159" s="249">
        <f>RANK(I159,$I$3:$I$1270,0)</f>
        <v>757</v>
      </c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</row>
    <row r="160" spans="1:26" ht="27" customHeight="1">
      <c r="A160" s="242">
        <v>158</v>
      </c>
      <c r="B160" s="250" t="s">
        <v>316</v>
      </c>
      <c r="C160" s="275" t="s">
        <v>3</v>
      </c>
      <c r="D160" s="245" t="s">
        <v>6923</v>
      </c>
      <c r="E160" s="242" t="s">
        <v>317</v>
      </c>
      <c r="F160" s="246">
        <v>5.75</v>
      </c>
      <c r="G160" s="246">
        <v>5.5</v>
      </c>
      <c r="H160" s="252">
        <v>6</v>
      </c>
      <c r="I160" s="248">
        <f t="shared" si="8"/>
        <v>17.25</v>
      </c>
      <c r="J160" s="249">
        <f>RANK(I160,$I$3:$I$1270,0)</f>
        <v>732</v>
      </c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</row>
    <row r="161" spans="1:26" ht="27" customHeight="1">
      <c r="A161" s="242">
        <v>159</v>
      </c>
      <c r="B161" s="276" t="s">
        <v>319</v>
      </c>
      <c r="C161" s="275" t="s">
        <v>47</v>
      </c>
      <c r="D161" s="245" t="s">
        <v>6923</v>
      </c>
      <c r="E161" s="242" t="s">
        <v>320</v>
      </c>
      <c r="F161" s="246">
        <v>5</v>
      </c>
      <c r="G161" s="246">
        <v>4.25</v>
      </c>
      <c r="H161" s="252">
        <v>6</v>
      </c>
      <c r="I161" s="248">
        <f t="shared" si="8"/>
        <v>15.25</v>
      </c>
      <c r="J161" s="249">
        <f>RANK(I161,$I$3:$I$1270,0)</f>
        <v>938</v>
      </c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</row>
    <row r="162" spans="1:26" ht="27" customHeight="1">
      <c r="A162" s="242">
        <v>160</v>
      </c>
      <c r="B162" s="250" t="s">
        <v>322</v>
      </c>
      <c r="C162" s="275" t="s">
        <v>3</v>
      </c>
      <c r="D162" s="245" t="s">
        <v>6923</v>
      </c>
      <c r="E162" s="242" t="s">
        <v>323</v>
      </c>
      <c r="F162" s="246">
        <v>4.45</v>
      </c>
      <c r="G162" s="246">
        <v>9.5</v>
      </c>
      <c r="H162" s="252">
        <v>5.5</v>
      </c>
      <c r="I162" s="248">
        <f t="shared" si="8"/>
        <v>19.45</v>
      </c>
      <c r="J162" s="249">
        <f>RANK(I162,$I$3:$I$1270,0)</f>
        <v>520</v>
      </c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</row>
    <row r="163" spans="1:26" ht="27" customHeight="1">
      <c r="A163" s="242">
        <v>161</v>
      </c>
      <c r="B163" s="276" t="s">
        <v>326</v>
      </c>
      <c r="C163" s="275" t="s">
        <v>47</v>
      </c>
      <c r="D163" s="245" t="s">
        <v>6923</v>
      </c>
      <c r="E163" s="242" t="s">
        <v>327</v>
      </c>
      <c r="F163" s="246">
        <v>4</v>
      </c>
      <c r="G163" s="246">
        <v>7.5</v>
      </c>
      <c r="H163" s="252">
        <v>6.25</v>
      </c>
      <c r="I163" s="248">
        <f t="shared" si="8"/>
        <v>17.75</v>
      </c>
      <c r="J163" s="249">
        <f>RANK(I163,$I$3:$I$1270,0)</f>
        <v>675</v>
      </c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</row>
    <row r="164" spans="1:26" ht="27" customHeight="1">
      <c r="A164" s="242">
        <v>162</v>
      </c>
      <c r="B164" s="276" t="s">
        <v>329</v>
      </c>
      <c r="C164" s="275" t="s">
        <v>47</v>
      </c>
      <c r="D164" s="245" t="s">
        <v>6923</v>
      </c>
      <c r="E164" s="242" t="s">
        <v>330</v>
      </c>
      <c r="F164" s="246">
        <v>3.85</v>
      </c>
      <c r="G164" s="246">
        <v>5.75</v>
      </c>
      <c r="H164" s="252">
        <v>6</v>
      </c>
      <c r="I164" s="248">
        <f t="shared" si="8"/>
        <v>15.6</v>
      </c>
      <c r="J164" s="249">
        <f>RANK(I164,$I$3:$I$1270,0)</f>
        <v>905</v>
      </c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</row>
    <row r="165" spans="1:26" ht="27" customHeight="1">
      <c r="A165" s="242">
        <v>163</v>
      </c>
      <c r="B165" s="276" t="s">
        <v>333</v>
      </c>
      <c r="C165" s="275" t="s">
        <v>47</v>
      </c>
      <c r="D165" s="245" t="s">
        <v>6923</v>
      </c>
      <c r="E165" s="242" t="s">
        <v>334</v>
      </c>
      <c r="F165" s="246">
        <v>6.25</v>
      </c>
      <c r="G165" s="246">
        <v>4.5</v>
      </c>
      <c r="H165" s="252">
        <v>6.5</v>
      </c>
      <c r="I165" s="248">
        <f t="shared" si="8"/>
        <v>17.25</v>
      </c>
      <c r="J165" s="249">
        <f>RANK(I165,$I$3:$I$1270,0)</f>
        <v>732</v>
      </c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</row>
    <row r="166" spans="1:26" ht="27" customHeight="1">
      <c r="A166" s="242">
        <v>164</v>
      </c>
      <c r="B166" s="250" t="s">
        <v>336</v>
      </c>
      <c r="C166" s="275" t="s">
        <v>3</v>
      </c>
      <c r="D166" s="245" t="s">
        <v>6923</v>
      </c>
      <c r="E166" s="242" t="s">
        <v>337</v>
      </c>
      <c r="F166" s="246">
        <v>6</v>
      </c>
      <c r="G166" s="246">
        <v>3.75</v>
      </c>
      <c r="H166" s="252">
        <v>4.75</v>
      </c>
      <c r="I166" s="248">
        <f t="shared" si="8"/>
        <v>14.5</v>
      </c>
      <c r="J166" s="249">
        <f>RANK(I166,$I$3:$I$1270,0)</f>
        <v>1007</v>
      </c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</row>
    <row r="167" spans="1:26" ht="27" customHeight="1">
      <c r="A167" s="242">
        <v>165</v>
      </c>
      <c r="B167" s="276" t="s">
        <v>339</v>
      </c>
      <c r="C167" s="275" t="s">
        <v>47</v>
      </c>
      <c r="D167" s="245" t="s">
        <v>6923</v>
      </c>
      <c r="E167" s="242" t="s">
        <v>340</v>
      </c>
      <c r="F167" s="246">
        <v>4</v>
      </c>
      <c r="G167" s="246">
        <v>4</v>
      </c>
      <c r="H167" s="252">
        <v>5</v>
      </c>
      <c r="I167" s="248">
        <f t="shared" si="8"/>
        <v>13</v>
      </c>
      <c r="J167" s="249">
        <f>RANK(I167,$I$3:$I$1270,0)</f>
        <v>1111</v>
      </c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</row>
    <row r="168" spans="1:26" ht="27" customHeight="1">
      <c r="A168" s="242">
        <v>166</v>
      </c>
      <c r="B168" s="276" t="s">
        <v>342</v>
      </c>
      <c r="C168" s="275" t="s">
        <v>59</v>
      </c>
      <c r="D168" s="245" t="s">
        <v>6923</v>
      </c>
      <c r="E168" s="242" t="s">
        <v>343</v>
      </c>
      <c r="F168" s="246">
        <v>5.5</v>
      </c>
      <c r="G168" s="246">
        <v>8.5</v>
      </c>
      <c r="H168" s="252">
        <v>7.75</v>
      </c>
      <c r="I168" s="248">
        <f t="shared" si="8"/>
        <v>21.75</v>
      </c>
      <c r="J168" s="249">
        <f>RANK(I168,$I$3:$I$1270,0)</f>
        <v>297</v>
      </c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</row>
    <row r="169" spans="1:26" ht="27" customHeight="1">
      <c r="A169" s="242">
        <v>167</v>
      </c>
      <c r="B169" s="276" t="s">
        <v>345</v>
      </c>
      <c r="C169" s="275" t="s">
        <v>47</v>
      </c>
      <c r="D169" s="245" t="s">
        <v>6923</v>
      </c>
      <c r="E169" s="242" t="s">
        <v>346</v>
      </c>
      <c r="F169" s="246">
        <v>4.75</v>
      </c>
      <c r="G169" s="246">
        <v>2.25</v>
      </c>
      <c r="H169" s="252">
        <v>3.25</v>
      </c>
      <c r="I169" s="248">
        <f t="shared" si="8"/>
        <v>10.25</v>
      </c>
      <c r="J169" s="249">
        <f>RANK(I169,$I$3:$I$1270,0)</f>
        <v>1227</v>
      </c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</row>
    <row r="170" spans="1:26" ht="27" customHeight="1">
      <c r="A170" s="242">
        <v>168</v>
      </c>
      <c r="B170" s="276" t="s">
        <v>348</v>
      </c>
      <c r="C170" s="275" t="s">
        <v>47</v>
      </c>
      <c r="D170" s="245" t="s">
        <v>6923</v>
      </c>
      <c r="E170" s="242" t="s">
        <v>349</v>
      </c>
      <c r="F170" s="246">
        <v>8</v>
      </c>
      <c r="G170" s="246">
        <v>5.5</v>
      </c>
      <c r="H170" s="252">
        <v>7.25</v>
      </c>
      <c r="I170" s="248">
        <f t="shared" si="8"/>
        <v>20.75</v>
      </c>
      <c r="J170" s="249">
        <f>RANK(I170,$I$3:$I$1270,0)</f>
        <v>388</v>
      </c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</row>
    <row r="171" spans="1:26" ht="27" customHeight="1">
      <c r="A171" s="242">
        <v>169</v>
      </c>
      <c r="B171" s="250" t="s">
        <v>352</v>
      </c>
      <c r="C171" s="275" t="s">
        <v>3</v>
      </c>
      <c r="D171" s="245" t="s">
        <v>6923</v>
      </c>
      <c r="E171" s="242" t="s">
        <v>353</v>
      </c>
      <c r="F171" s="246">
        <v>5.25</v>
      </c>
      <c r="G171" s="246">
        <v>3.75</v>
      </c>
      <c r="H171" s="252">
        <v>7.25</v>
      </c>
      <c r="I171" s="248">
        <f t="shared" si="8"/>
        <v>16.25</v>
      </c>
      <c r="J171" s="249">
        <f>RANK(I171,$I$3:$I$1270,0)</f>
        <v>833</v>
      </c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</row>
    <row r="172" spans="1:26" ht="27" customHeight="1">
      <c r="A172" s="242">
        <v>170</v>
      </c>
      <c r="B172" s="250" t="s">
        <v>355</v>
      </c>
      <c r="C172" s="275" t="s">
        <v>3</v>
      </c>
      <c r="D172" s="245" t="s">
        <v>6923</v>
      </c>
      <c r="E172" s="242" t="s">
        <v>356</v>
      </c>
      <c r="F172" s="246">
        <v>3.2</v>
      </c>
      <c r="G172" s="246">
        <v>4.5</v>
      </c>
      <c r="H172" s="252">
        <v>7</v>
      </c>
      <c r="I172" s="248">
        <f t="shared" si="8"/>
        <v>14.7</v>
      </c>
      <c r="J172" s="249">
        <f>RANK(I172,$I$3:$I$1270,0)</f>
        <v>1000</v>
      </c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</row>
    <row r="173" spans="1:26" ht="27" customHeight="1">
      <c r="A173" s="242">
        <v>171</v>
      </c>
      <c r="B173" s="250" t="s">
        <v>359</v>
      </c>
      <c r="C173" s="275" t="s">
        <v>3</v>
      </c>
      <c r="D173" s="245" t="s">
        <v>6923</v>
      </c>
      <c r="E173" s="242" t="s">
        <v>360</v>
      </c>
      <c r="F173" s="246">
        <v>4.0999999999999996</v>
      </c>
      <c r="G173" s="246">
        <v>1.75</v>
      </c>
      <c r="H173" s="252">
        <v>6</v>
      </c>
      <c r="I173" s="248">
        <f t="shared" si="8"/>
        <v>11.85</v>
      </c>
      <c r="J173" s="249">
        <f>RANK(I173,$I$3:$I$1270,0)</f>
        <v>1171</v>
      </c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</row>
    <row r="174" spans="1:26" ht="27" customHeight="1">
      <c r="A174" s="242">
        <v>172</v>
      </c>
      <c r="B174" s="276" t="s">
        <v>362</v>
      </c>
      <c r="C174" s="275" t="s">
        <v>47</v>
      </c>
      <c r="D174" s="245" t="s">
        <v>6923</v>
      </c>
      <c r="E174" s="242" t="s">
        <v>363</v>
      </c>
      <c r="F174" s="246">
        <v>6</v>
      </c>
      <c r="G174" s="246">
        <v>6.75</v>
      </c>
      <c r="H174" s="252">
        <v>6.25</v>
      </c>
      <c r="I174" s="248">
        <f t="shared" si="8"/>
        <v>19</v>
      </c>
      <c r="J174" s="249">
        <f>RANK(I174,$I$3:$I$1270,0)</f>
        <v>541</v>
      </c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</row>
    <row r="175" spans="1:26" ht="27" customHeight="1">
      <c r="A175" s="242">
        <v>173</v>
      </c>
      <c r="B175" s="276" t="s">
        <v>365</v>
      </c>
      <c r="C175" s="275" t="s">
        <v>47</v>
      </c>
      <c r="D175" s="245" t="s">
        <v>6923</v>
      </c>
      <c r="E175" s="242" t="s">
        <v>366</v>
      </c>
      <c r="F175" s="246">
        <v>5.25</v>
      </c>
      <c r="G175" s="246">
        <v>5.25</v>
      </c>
      <c r="H175" s="252">
        <v>5.5</v>
      </c>
      <c r="I175" s="248">
        <f t="shared" si="8"/>
        <v>16</v>
      </c>
      <c r="J175" s="249">
        <f>RANK(I175,$I$3:$I$1270,0)</f>
        <v>861</v>
      </c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</row>
    <row r="176" spans="1:26" ht="27" customHeight="1">
      <c r="A176" s="242">
        <v>174</v>
      </c>
      <c r="B176" s="276" t="s">
        <v>368</v>
      </c>
      <c r="C176" s="275" t="s">
        <v>47</v>
      </c>
      <c r="D176" s="245" t="s">
        <v>6923</v>
      </c>
      <c r="E176" s="242" t="s">
        <v>369</v>
      </c>
      <c r="F176" s="246">
        <v>1.95</v>
      </c>
      <c r="G176" s="246">
        <v>2.75</v>
      </c>
      <c r="H176" s="252">
        <v>7</v>
      </c>
      <c r="I176" s="248">
        <f t="shared" si="8"/>
        <v>11.7</v>
      </c>
      <c r="J176" s="249">
        <f>RANK(I176,$I$3:$I$1270,0)</f>
        <v>1182</v>
      </c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</row>
    <row r="177" spans="1:26" ht="27" customHeight="1">
      <c r="A177" s="242">
        <v>175</v>
      </c>
      <c r="B177" s="276" t="s">
        <v>372</v>
      </c>
      <c r="C177" s="275" t="s">
        <v>65</v>
      </c>
      <c r="D177" s="245" t="s">
        <v>6923</v>
      </c>
      <c r="E177" s="242" t="s">
        <v>373</v>
      </c>
      <c r="F177" s="246">
        <v>5.75</v>
      </c>
      <c r="G177" s="246">
        <v>6.25</v>
      </c>
      <c r="H177" s="252">
        <v>8</v>
      </c>
      <c r="I177" s="248">
        <f t="shared" si="8"/>
        <v>20</v>
      </c>
      <c r="J177" s="249">
        <f>RANK(I177,$I$3:$I$1270,0)</f>
        <v>453</v>
      </c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</row>
    <row r="178" spans="1:26" ht="27" customHeight="1">
      <c r="A178" s="242">
        <v>176</v>
      </c>
      <c r="B178" s="276" t="s">
        <v>375</v>
      </c>
      <c r="C178" s="275" t="s">
        <v>47</v>
      </c>
      <c r="D178" s="245" t="s">
        <v>6923</v>
      </c>
      <c r="E178" s="242" t="s">
        <v>376</v>
      </c>
      <c r="F178" s="246">
        <v>7</v>
      </c>
      <c r="G178" s="246">
        <v>6</v>
      </c>
      <c r="H178" s="252">
        <v>5.75</v>
      </c>
      <c r="I178" s="248">
        <f t="shared" si="8"/>
        <v>18.75</v>
      </c>
      <c r="J178" s="249">
        <f>RANK(I178,$I$3:$I$1270,0)</f>
        <v>570</v>
      </c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</row>
    <row r="179" spans="1:26" ht="27" customHeight="1">
      <c r="A179" s="242">
        <v>177</v>
      </c>
      <c r="B179" s="276" t="s">
        <v>378</v>
      </c>
      <c r="C179" s="275" t="s">
        <v>59</v>
      </c>
      <c r="D179" s="245" t="s">
        <v>6923</v>
      </c>
      <c r="E179" s="242" t="s">
        <v>379</v>
      </c>
      <c r="F179" s="246">
        <v>7.25</v>
      </c>
      <c r="G179" s="246">
        <v>7.75</v>
      </c>
      <c r="H179" s="252">
        <v>8.5</v>
      </c>
      <c r="I179" s="248">
        <f t="shared" si="8"/>
        <v>23.5</v>
      </c>
      <c r="J179" s="249">
        <f>RANK(I179,$I$3:$I$1270,0)</f>
        <v>183</v>
      </c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</row>
    <row r="180" spans="1:26" ht="27" customHeight="1">
      <c r="A180" s="242">
        <v>178</v>
      </c>
      <c r="B180" s="250" t="s">
        <v>381</v>
      </c>
      <c r="C180" s="275" t="s">
        <v>3</v>
      </c>
      <c r="D180" s="245" t="s">
        <v>6923</v>
      </c>
      <c r="E180" s="242" t="s">
        <v>382</v>
      </c>
      <c r="F180" s="246">
        <v>3.25</v>
      </c>
      <c r="G180" s="246">
        <v>4</v>
      </c>
      <c r="H180" s="252">
        <v>3</v>
      </c>
      <c r="I180" s="248">
        <f t="shared" si="8"/>
        <v>10.25</v>
      </c>
      <c r="J180" s="249">
        <f>RANK(I180,$I$3:$I$1270,0)</f>
        <v>1227</v>
      </c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</row>
    <row r="181" spans="1:26" ht="27" customHeight="1">
      <c r="A181" s="242">
        <v>179</v>
      </c>
      <c r="B181" s="276" t="s">
        <v>384</v>
      </c>
      <c r="C181" s="275" t="s">
        <v>47</v>
      </c>
      <c r="D181" s="245" t="s">
        <v>6923</v>
      </c>
      <c r="E181" s="242" t="s">
        <v>385</v>
      </c>
      <c r="F181" s="246">
        <v>4.95</v>
      </c>
      <c r="G181" s="246">
        <v>3</v>
      </c>
      <c r="H181" s="252">
        <v>5.25</v>
      </c>
      <c r="I181" s="248">
        <f t="shared" si="8"/>
        <v>13.2</v>
      </c>
      <c r="J181" s="249">
        <f>RANK(I181,$I$3:$I$1270,0)</f>
        <v>1104</v>
      </c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</row>
    <row r="182" spans="1:26" ht="27" customHeight="1">
      <c r="A182" s="242">
        <v>180</v>
      </c>
      <c r="B182" s="276" t="s">
        <v>388</v>
      </c>
      <c r="C182" s="275" t="s">
        <v>59</v>
      </c>
      <c r="D182" s="245" t="s">
        <v>6923</v>
      </c>
      <c r="E182" s="242" t="s">
        <v>389</v>
      </c>
      <c r="F182" s="246">
        <v>6.5</v>
      </c>
      <c r="G182" s="246">
        <v>5</v>
      </c>
      <c r="H182" s="252">
        <v>7.25</v>
      </c>
      <c r="I182" s="248">
        <f t="shared" si="8"/>
        <v>18.75</v>
      </c>
      <c r="J182" s="249">
        <f>RANK(I182,$I$3:$I$1270,0)</f>
        <v>570</v>
      </c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</row>
    <row r="183" spans="1:26" ht="27" customHeight="1">
      <c r="A183" s="242">
        <v>181</v>
      </c>
      <c r="B183" s="276" t="s">
        <v>391</v>
      </c>
      <c r="C183" s="275" t="s">
        <v>47</v>
      </c>
      <c r="D183" s="245" t="s">
        <v>6923</v>
      </c>
      <c r="E183" s="242" t="s">
        <v>392</v>
      </c>
      <c r="F183" s="246">
        <v>3.35</v>
      </c>
      <c r="G183" s="246">
        <v>3.25</v>
      </c>
      <c r="H183" s="252">
        <v>6</v>
      </c>
      <c r="I183" s="248">
        <f t="shared" si="8"/>
        <v>12.6</v>
      </c>
      <c r="J183" s="249">
        <f>RANK(I183,$I$3:$I$1270,0)</f>
        <v>1137</v>
      </c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</row>
    <row r="184" spans="1:26" ht="27" customHeight="1">
      <c r="A184" s="242">
        <v>373</v>
      </c>
      <c r="B184" s="284" t="s">
        <v>1282</v>
      </c>
      <c r="C184" s="285" t="s">
        <v>59</v>
      </c>
      <c r="D184" s="245" t="s">
        <v>6924</v>
      </c>
      <c r="E184" s="242" t="s">
        <v>1283</v>
      </c>
      <c r="F184" s="246">
        <v>8.25</v>
      </c>
      <c r="G184" s="246">
        <v>8.25</v>
      </c>
      <c r="H184" s="286">
        <v>8.25</v>
      </c>
      <c r="I184" s="248">
        <f t="shared" ref="I184:I195" si="9">SUM(F184:H184)</f>
        <v>24.75</v>
      </c>
      <c r="J184" s="249">
        <f>RANK(I184,$I$3:$I$1270,0)</f>
        <v>104</v>
      </c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</row>
    <row r="185" spans="1:26" ht="27" customHeight="1">
      <c r="A185" s="242">
        <v>374</v>
      </c>
      <c r="B185" s="279" t="s">
        <v>1285</v>
      </c>
      <c r="C185" s="287" t="s">
        <v>47</v>
      </c>
      <c r="D185" s="245" t="s">
        <v>6924</v>
      </c>
      <c r="E185" s="242" t="s">
        <v>1286</v>
      </c>
      <c r="F185" s="246">
        <v>6.75</v>
      </c>
      <c r="G185" s="246">
        <v>8</v>
      </c>
      <c r="H185" s="288">
        <v>9</v>
      </c>
      <c r="I185" s="248">
        <f t="shared" si="9"/>
        <v>23.75</v>
      </c>
      <c r="J185" s="249">
        <f>RANK(I185,$I$3:$I$1270,0)</f>
        <v>159</v>
      </c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</row>
    <row r="186" spans="1:26" ht="27" customHeight="1">
      <c r="A186" s="242">
        <v>375</v>
      </c>
      <c r="B186" s="279" t="s">
        <v>1288</v>
      </c>
      <c r="C186" s="289" t="s">
        <v>3</v>
      </c>
      <c r="D186" s="245" t="s">
        <v>6924</v>
      </c>
      <c r="E186" s="242" t="s">
        <v>1289</v>
      </c>
      <c r="F186" s="246">
        <v>9.5</v>
      </c>
      <c r="G186" s="246">
        <v>10</v>
      </c>
      <c r="H186" s="288">
        <v>7.5</v>
      </c>
      <c r="I186" s="248">
        <f t="shared" si="9"/>
        <v>27</v>
      </c>
      <c r="J186" s="249">
        <f>RANK(I186,$I$3:$I$1270,0)</f>
        <v>18</v>
      </c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</row>
    <row r="187" spans="1:26" ht="27" customHeight="1">
      <c r="A187" s="242">
        <v>376</v>
      </c>
      <c r="B187" s="279" t="s">
        <v>1291</v>
      </c>
      <c r="C187" s="289" t="s">
        <v>3</v>
      </c>
      <c r="D187" s="245" t="s">
        <v>6924</v>
      </c>
      <c r="E187" s="242" t="s">
        <v>1292</v>
      </c>
      <c r="F187" s="246">
        <v>9.25</v>
      </c>
      <c r="G187" s="246">
        <v>10</v>
      </c>
      <c r="H187" s="288">
        <v>8</v>
      </c>
      <c r="I187" s="248">
        <f t="shared" si="9"/>
        <v>27.25</v>
      </c>
      <c r="J187" s="249">
        <f>RANK(I187,$I$3:$I$1270,0)</f>
        <v>12</v>
      </c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</row>
    <row r="188" spans="1:26" ht="27" customHeight="1">
      <c r="A188" s="242">
        <v>377</v>
      </c>
      <c r="B188" s="279" t="s">
        <v>1294</v>
      </c>
      <c r="C188" s="289" t="s">
        <v>3</v>
      </c>
      <c r="D188" s="245" t="s">
        <v>6924</v>
      </c>
      <c r="E188" s="242" t="s">
        <v>1295</v>
      </c>
      <c r="F188" s="246">
        <v>9.5</v>
      </c>
      <c r="G188" s="246">
        <v>10</v>
      </c>
      <c r="H188" s="288">
        <v>7</v>
      </c>
      <c r="I188" s="248">
        <f t="shared" si="9"/>
        <v>26.5</v>
      </c>
      <c r="J188" s="249">
        <f>RANK(I188,$I$3:$I$1270,0)</f>
        <v>27</v>
      </c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</row>
    <row r="189" spans="1:26" ht="27" customHeight="1">
      <c r="A189" s="242">
        <v>378</v>
      </c>
      <c r="B189" s="279" t="s">
        <v>1297</v>
      </c>
      <c r="C189" s="289" t="s">
        <v>59</v>
      </c>
      <c r="D189" s="245" t="s">
        <v>6924</v>
      </c>
      <c r="E189" s="242" t="s">
        <v>1298</v>
      </c>
      <c r="F189" s="246">
        <v>9</v>
      </c>
      <c r="G189" s="246">
        <v>10</v>
      </c>
      <c r="H189" s="288">
        <v>7.5</v>
      </c>
      <c r="I189" s="248">
        <f t="shared" si="9"/>
        <v>26.5</v>
      </c>
      <c r="J189" s="249">
        <f>RANK(I189,$I$3:$I$1270,0)</f>
        <v>27</v>
      </c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</row>
    <row r="190" spans="1:26" ht="27" customHeight="1">
      <c r="A190" s="242">
        <v>379</v>
      </c>
      <c r="B190" s="279" t="s">
        <v>1300</v>
      </c>
      <c r="C190" s="289" t="s">
        <v>47</v>
      </c>
      <c r="D190" s="245" t="s">
        <v>6924</v>
      </c>
      <c r="E190" s="242" t="s">
        <v>1301</v>
      </c>
      <c r="F190" s="246">
        <v>9</v>
      </c>
      <c r="G190" s="246">
        <v>8.75</v>
      </c>
      <c r="H190" s="288">
        <v>8.25</v>
      </c>
      <c r="I190" s="248">
        <f t="shared" si="9"/>
        <v>26</v>
      </c>
      <c r="J190" s="249">
        <f>RANK(I190,$I$3:$I$1270,0)</f>
        <v>49</v>
      </c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</row>
    <row r="191" spans="1:26" ht="27" customHeight="1">
      <c r="A191" s="242">
        <v>380</v>
      </c>
      <c r="B191" s="279" t="s">
        <v>1303</v>
      </c>
      <c r="C191" s="289" t="s">
        <v>3</v>
      </c>
      <c r="D191" s="245" t="s">
        <v>6924</v>
      </c>
      <c r="E191" s="242" t="s">
        <v>1304</v>
      </c>
      <c r="F191" s="246">
        <v>9</v>
      </c>
      <c r="G191" s="246">
        <v>8.75</v>
      </c>
      <c r="H191" s="288">
        <v>8</v>
      </c>
      <c r="I191" s="248">
        <f t="shared" si="9"/>
        <v>25.75</v>
      </c>
      <c r="J191" s="249">
        <f>RANK(I191,$I$3:$I$1270,0)</f>
        <v>62</v>
      </c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</row>
    <row r="192" spans="1:26" ht="27" customHeight="1">
      <c r="A192" s="242">
        <v>381</v>
      </c>
      <c r="B192" s="279" t="s">
        <v>718</v>
      </c>
      <c r="C192" s="289" t="s">
        <v>3</v>
      </c>
      <c r="D192" s="245" t="s">
        <v>6924</v>
      </c>
      <c r="E192" s="242" t="s">
        <v>1306</v>
      </c>
      <c r="F192" s="246">
        <v>8.75</v>
      </c>
      <c r="G192" s="246">
        <v>9</v>
      </c>
      <c r="H192" s="288">
        <v>8</v>
      </c>
      <c r="I192" s="248">
        <f t="shared" si="9"/>
        <v>25.75</v>
      </c>
      <c r="J192" s="249">
        <f>RANK(I192,$I$3:$I$1270,0)</f>
        <v>62</v>
      </c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</row>
    <row r="193" spans="1:26" ht="27" customHeight="1">
      <c r="A193" s="242">
        <v>382</v>
      </c>
      <c r="B193" s="279" t="s">
        <v>1308</v>
      </c>
      <c r="C193" s="289" t="s">
        <v>59</v>
      </c>
      <c r="D193" s="245" t="s">
        <v>6924</v>
      </c>
      <c r="E193" s="242" t="s">
        <v>1309</v>
      </c>
      <c r="F193" s="246">
        <v>9.5</v>
      </c>
      <c r="G193" s="246">
        <v>9.5</v>
      </c>
      <c r="H193" s="288">
        <v>8.25</v>
      </c>
      <c r="I193" s="248">
        <f t="shared" si="9"/>
        <v>27.25</v>
      </c>
      <c r="J193" s="249">
        <f>RANK(I193,$I$3:$I$1270,0)</f>
        <v>12</v>
      </c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</row>
    <row r="194" spans="1:26" ht="27" customHeight="1">
      <c r="A194" s="242">
        <v>383</v>
      </c>
      <c r="B194" s="279" t="s">
        <v>1311</v>
      </c>
      <c r="C194" s="289" t="s">
        <v>3</v>
      </c>
      <c r="D194" s="245" t="s">
        <v>6924</v>
      </c>
      <c r="E194" s="242" t="s">
        <v>1312</v>
      </c>
      <c r="F194" s="246">
        <v>9</v>
      </c>
      <c r="G194" s="246">
        <v>9.25</v>
      </c>
      <c r="H194" s="288">
        <v>8</v>
      </c>
      <c r="I194" s="248">
        <f t="shared" si="9"/>
        <v>26.25</v>
      </c>
      <c r="J194" s="249">
        <f>RANK(I194,$I$3:$I$1270,0)</f>
        <v>35</v>
      </c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</row>
    <row r="195" spans="1:26" ht="27" customHeight="1">
      <c r="A195" s="242">
        <v>384</v>
      </c>
      <c r="B195" s="279" t="s">
        <v>1314</v>
      </c>
      <c r="C195" s="289" t="s">
        <v>59</v>
      </c>
      <c r="D195" s="245" t="s">
        <v>6924</v>
      </c>
      <c r="E195" s="242" t="s">
        <v>1315</v>
      </c>
      <c r="F195" s="246">
        <v>8.5</v>
      </c>
      <c r="G195" s="246">
        <v>10</v>
      </c>
      <c r="H195" s="288">
        <v>8.5</v>
      </c>
      <c r="I195" s="248">
        <f t="shared" si="9"/>
        <v>27</v>
      </c>
      <c r="J195" s="249">
        <f>RANK(I195,$I$3:$I$1270,0)</f>
        <v>18</v>
      </c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</row>
    <row r="196" spans="1:26" ht="26.25" customHeight="1">
      <c r="A196" s="242">
        <v>385</v>
      </c>
      <c r="B196" s="279" t="s">
        <v>1317</v>
      </c>
      <c r="C196" s="289" t="s">
        <v>3</v>
      </c>
      <c r="D196" s="245" t="s">
        <v>6924</v>
      </c>
      <c r="E196" s="242" t="s">
        <v>1318</v>
      </c>
      <c r="F196" s="246">
        <v>9.5</v>
      </c>
      <c r="G196" s="246">
        <v>8.75</v>
      </c>
      <c r="H196" s="288">
        <v>8.25</v>
      </c>
      <c r="I196" s="248">
        <f t="shared" ref="I196:I259" si="10">SUM(F196:H196)</f>
        <v>26.5</v>
      </c>
      <c r="J196" s="249">
        <f>RANK(I196,$I$3:$I$1270,0)</f>
        <v>27</v>
      </c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</row>
    <row r="197" spans="1:26" ht="27" customHeight="1">
      <c r="A197" s="242">
        <v>386</v>
      </c>
      <c r="B197" s="279" t="s">
        <v>1320</v>
      </c>
      <c r="C197" s="289" t="s">
        <v>59</v>
      </c>
      <c r="D197" s="245" t="s">
        <v>6924</v>
      </c>
      <c r="E197" s="242" t="s">
        <v>1321</v>
      </c>
      <c r="F197" s="246">
        <v>10</v>
      </c>
      <c r="G197" s="246">
        <v>9.5</v>
      </c>
      <c r="H197" s="288">
        <v>7.5</v>
      </c>
      <c r="I197" s="248">
        <f t="shared" si="10"/>
        <v>27</v>
      </c>
      <c r="J197" s="249">
        <f>RANK(I197,$I$3:$I$1270,0)</f>
        <v>18</v>
      </c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</row>
    <row r="198" spans="1:26" ht="27" customHeight="1">
      <c r="A198" s="242">
        <v>387</v>
      </c>
      <c r="B198" s="279" t="s">
        <v>1323</v>
      </c>
      <c r="C198" s="289" t="s">
        <v>59</v>
      </c>
      <c r="D198" s="245" t="s">
        <v>6924</v>
      </c>
      <c r="E198" s="242" t="s">
        <v>1324</v>
      </c>
      <c r="F198" s="246">
        <v>8.5</v>
      </c>
      <c r="G198" s="246">
        <v>10</v>
      </c>
      <c r="H198" s="288">
        <v>8.5</v>
      </c>
      <c r="I198" s="248">
        <f t="shared" si="10"/>
        <v>27</v>
      </c>
      <c r="J198" s="249">
        <f>RANK(I198,$I$3:$I$1270,0)</f>
        <v>18</v>
      </c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</row>
    <row r="199" spans="1:26" ht="27" customHeight="1">
      <c r="A199" s="242">
        <v>388</v>
      </c>
      <c r="B199" s="279" t="s">
        <v>1326</v>
      </c>
      <c r="C199" s="289" t="s">
        <v>47</v>
      </c>
      <c r="D199" s="245" t="s">
        <v>6924</v>
      </c>
      <c r="E199" s="242" t="s">
        <v>1327</v>
      </c>
      <c r="F199" s="246">
        <v>8.75</v>
      </c>
      <c r="G199" s="246">
        <v>9.5</v>
      </c>
      <c r="H199" s="288">
        <v>8.75</v>
      </c>
      <c r="I199" s="248">
        <f t="shared" si="10"/>
        <v>27</v>
      </c>
      <c r="J199" s="249">
        <f>RANK(I199,$I$3:$I$1270,0)</f>
        <v>18</v>
      </c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</row>
    <row r="200" spans="1:26" ht="27" customHeight="1">
      <c r="A200" s="242">
        <v>389</v>
      </c>
      <c r="B200" s="279" t="s">
        <v>1329</v>
      </c>
      <c r="C200" s="289" t="s">
        <v>47</v>
      </c>
      <c r="D200" s="245" t="s">
        <v>6924</v>
      </c>
      <c r="E200" s="242" t="s">
        <v>1330</v>
      </c>
      <c r="F200" s="246">
        <v>8</v>
      </c>
      <c r="G200" s="246">
        <v>9.75</v>
      </c>
      <c r="H200" s="288">
        <v>8.5</v>
      </c>
      <c r="I200" s="248">
        <f t="shared" si="10"/>
        <v>26.25</v>
      </c>
      <c r="J200" s="249">
        <f>RANK(I200,$I$3:$I$1270,0)</f>
        <v>35</v>
      </c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</row>
    <row r="201" spans="1:26" ht="27" customHeight="1">
      <c r="A201" s="242">
        <v>390</v>
      </c>
      <c r="B201" s="279" t="s">
        <v>1332</v>
      </c>
      <c r="C201" s="289" t="s">
        <v>59</v>
      </c>
      <c r="D201" s="245" t="s">
        <v>6924</v>
      </c>
      <c r="E201" s="242" t="s">
        <v>1333</v>
      </c>
      <c r="F201" s="246">
        <v>10</v>
      </c>
      <c r="G201" s="246">
        <v>10</v>
      </c>
      <c r="H201" s="288">
        <v>8.75</v>
      </c>
      <c r="I201" s="248">
        <f t="shared" si="10"/>
        <v>28.75</v>
      </c>
      <c r="J201" s="249">
        <f>RANK(I201,$I$3:$I$1270,0)</f>
        <v>1</v>
      </c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</row>
    <row r="202" spans="1:26" ht="27" customHeight="1">
      <c r="A202" s="242">
        <v>391</v>
      </c>
      <c r="B202" s="279" t="s">
        <v>1335</v>
      </c>
      <c r="C202" s="289" t="s">
        <v>59</v>
      </c>
      <c r="D202" s="245" t="s">
        <v>6924</v>
      </c>
      <c r="E202" s="242" t="s">
        <v>1336</v>
      </c>
      <c r="F202" s="246">
        <v>8.5</v>
      </c>
      <c r="G202" s="246">
        <v>10</v>
      </c>
      <c r="H202" s="288">
        <v>6.5</v>
      </c>
      <c r="I202" s="248">
        <f t="shared" si="10"/>
        <v>25</v>
      </c>
      <c r="J202" s="249">
        <f>RANK(I202,$I$3:$I$1270,0)</f>
        <v>96</v>
      </c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</row>
    <row r="203" spans="1:26" ht="27" customHeight="1">
      <c r="A203" s="242">
        <v>392</v>
      </c>
      <c r="B203" s="279" t="s">
        <v>1338</v>
      </c>
      <c r="C203" s="289" t="s">
        <v>59</v>
      </c>
      <c r="D203" s="245" t="s">
        <v>6924</v>
      </c>
      <c r="E203" s="242" t="s">
        <v>1339</v>
      </c>
      <c r="F203" s="246">
        <v>8</v>
      </c>
      <c r="G203" s="246">
        <v>8.5</v>
      </c>
      <c r="H203" s="288">
        <v>8.25</v>
      </c>
      <c r="I203" s="248">
        <f t="shared" si="10"/>
        <v>24.75</v>
      </c>
      <c r="J203" s="249">
        <f>RANK(I203,$I$3:$I$1270,0)</f>
        <v>104</v>
      </c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</row>
    <row r="204" spans="1:26" ht="27" customHeight="1">
      <c r="A204" s="242">
        <v>393</v>
      </c>
      <c r="B204" s="279" t="s">
        <v>1341</v>
      </c>
      <c r="C204" s="289" t="s">
        <v>47</v>
      </c>
      <c r="D204" s="245" t="s">
        <v>6924</v>
      </c>
      <c r="E204" s="242" t="s">
        <v>1342</v>
      </c>
      <c r="F204" s="246">
        <v>6.5</v>
      </c>
      <c r="G204" s="246">
        <v>10</v>
      </c>
      <c r="H204" s="288">
        <v>8.75</v>
      </c>
      <c r="I204" s="248">
        <f t="shared" si="10"/>
        <v>25.25</v>
      </c>
      <c r="J204" s="249">
        <f>RANK(I204,$I$3:$I$1270,0)</f>
        <v>85</v>
      </c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</row>
    <row r="205" spans="1:26" ht="27" customHeight="1">
      <c r="A205" s="242">
        <v>394</v>
      </c>
      <c r="B205" s="279" t="s">
        <v>1344</v>
      </c>
      <c r="C205" s="289" t="s">
        <v>47</v>
      </c>
      <c r="D205" s="245" t="s">
        <v>6924</v>
      </c>
      <c r="E205" s="242" t="s">
        <v>1345</v>
      </c>
      <c r="F205" s="246">
        <v>8.5</v>
      </c>
      <c r="G205" s="246">
        <v>10</v>
      </c>
      <c r="H205" s="288">
        <v>8.25</v>
      </c>
      <c r="I205" s="248">
        <f t="shared" si="10"/>
        <v>26.75</v>
      </c>
      <c r="J205" s="249">
        <f>RANK(I205,$I$3:$I$1270,0)</f>
        <v>24</v>
      </c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</row>
    <row r="206" spans="1:26" ht="27" customHeight="1">
      <c r="A206" s="242">
        <v>395</v>
      </c>
      <c r="B206" s="279" t="s">
        <v>1347</v>
      </c>
      <c r="C206" s="289" t="s">
        <v>3</v>
      </c>
      <c r="D206" s="245" t="s">
        <v>6924</v>
      </c>
      <c r="E206" s="242" t="s">
        <v>1348</v>
      </c>
      <c r="F206" s="246">
        <v>9.5</v>
      </c>
      <c r="G206" s="246">
        <v>10</v>
      </c>
      <c r="H206" s="288">
        <v>8</v>
      </c>
      <c r="I206" s="248">
        <f t="shared" si="10"/>
        <v>27.5</v>
      </c>
      <c r="J206" s="249">
        <f>RANK(I206,$I$3:$I$1270,0)</f>
        <v>8</v>
      </c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</row>
    <row r="207" spans="1:26" ht="27" customHeight="1">
      <c r="A207" s="242">
        <v>396</v>
      </c>
      <c r="B207" s="279" t="s">
        <v>1350</v>
      </c>
      <c r="C207" s="289" t="s">
        <v>59</v>
      </c>
      <c r="D207" s="245" t="s">
        <v>6924</v>
      </c>
      <c r="E207" s="242" t="s">
        <v>1351</v>
      </c>
      <c r="F207" s="246">
        <v>9.5</v>
      </c>
      <c r="G207" s="246">
        <v>9.75</v>
      </c>
      <c r="H207" s="288">
        <v>8</v>
      </c>
      <c r="I207" s="248">
        <f t="shared" si="10"/>
        <v>27.25</v>
      </c>
      <c r="J207" s="249">
        <f>RANK(I207,$I$3:$I$1270,0)</f>
        <v>12</v>
      </c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</row>
    <row r="208" spans="1:26" ht="27" customHeight="1">
      <c r="A208" s="242">
        <v>397</v>
      </c>
      <c r="B208" s="279" t="s">
        <v>1353</v>
      </c>
      <c r="C208" s="289" t="s">
        <v>59</v>
      </c>
      <c r="D208" s="245" t="s">
        <v>6924</v>
      </c>
      <c r="E208" s="242" t="s">
        <v>1354</v>
      </c>
      <c r="F208" s="246">
        <v>7.5</v>
      </c>
      <c r="G208" s="246">
        <v>8.5</v>
      </c>
      <c r="H208" s="288">
        <v>8</v>
      </c>
      <c r="I208" s="248">
        <f t="shared" si="10"/>
        <v>24</v>
      </c>
      <c r="J208" s="249">
        <f>RANK(I208,$I$3:$I$1270,0)</f>
        <v>150</v>
      </c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</row>
    <row r="209" spans="1:26" ht="27" customHeight="1">
      <c r="A209" s="242">
        <v>398</v>
      </c>
      <c r="B209" s="279" t="s">
        <v>1024</v>
      </c>
      <c r="C209" s="289" t="s">
        <v>3</v>
      </c>
      <c r="D209" s="245" t="s">
        <v>6924</v>
      </c>
      <c r="E209" s="242" t="s">
        <v>5629</v>
      </c>
      <c r="F209" s="246">
        <v>6</v>
      </c>
      <c r="G209" s="246">
        <v>8.75</v>
      </c>
      <c r="H209" s="288">
        <v>7.5</v>
      </c>
      <c r="I209" s="248">
        <f t="shared" si="10"/>
        <v>22.25</v>
      </c>
      <c r="J209" s="249">
        <f>RANK(I209,$I$3:$I$1270,0)</f>
        <v>256</v>
      </c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</row>
    <row r="210" spans="1:26" ht="27" customHeight="1">
      <c r="A210" s="242">
        <v>399</v>
      </c>
      <c r="B210" s="279" t="s">
        <v>1358</v>
      </c>
      <c r="C210" s="289" t="s">
        <v>3</v>
      </c>
      <c r="D210" s="245" t="s">
        <v>6924</v>
      </c>
      <c r="E210" s="242" t="s">
        <v>1359</v>
      </c>
      <c r="F210" s="246">
        <v>6.75</v>
      </c>
      <c r="G210" s="246">
        <v>8.75</v>
      </c>
      <c r="H210" s="288">
        <v>8.5</v>
      </c>
      <c r="I210" s="248">
        <f t="shared" si="10"/>
        <v>24</v>
      </c>
      <c r="J210" s="249">
        <f>RANK(I210,$I$3:$I$1270,0)</f>
        <v>150</v>
      </c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</row>
    <row r="211" spans="1:26" ht="27" customHeight="1">
      <c r="A211" s="242">
        <v>400</v>
      </c>
      <c r="B211" s="279" t="s">
        <v>1361</v>
      </c>
      <c r="C211" s="289" t="s">
        <v>47</v>
      </c>
      <c r="D211" s="245" t="s">
        <v>6924</v>
      </c>
      <c r="E211" s="242" t="s">
        <v>1362</v>
      </c>
      <c r="F211" s="246">
        <v>6.5</v>
      </c>
      <c r="G211" s="246">
        <v>8</v>
      </c>
      <c r="H211" s="288">
        <v>7.75</v>
      </c>
      <c r="I211" s="248">
        <f t="shared" si="10"/>
        <v>22.25</v>
      </c>
      <c r="J211" s="249">
        <f>RANK(I211,$I$3:$I$1270,0)</f>
        <v>256</v>
      </c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</row>
    <row r="212" spans="1:26" ht="27" customHeight="1">
      <c r="A212" s="242">
        <v>401</v>
      </c>
      <c r="B212" s="279" t="s">
        <v>1364</v>
      </c>
      <c r="C212" s="289" t="s">
        <v>47</v>
      </c>
      <c r="D212" s="245" t="s">
        <v>6924</v>
      </c>
      <c r="E212" s="242" t="s">
        <v>1365</v>
      </c>
      <c r="F212" s="246">
        <v>7.75</v>
      </c>
      <c r="G212" s="246">
        <v>8.25</v>
      </c>
      <c r="H212" s="288">
        <v>8</v>
      </c>
      <c r="I212" s="248">
        <f t="shared" si="10"/>
        <v>24</v>
      </c>
      <c r="J212" s="249">
        <f>RANK(I212,$I$3:$I$1270,0)</f>
        <v>150</v>
      </c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</row>
    <row r="213" spans="1:26" ht="27" customHeight="1">
      <c r="A213" s="242">
        <v>402</v>
      </c>
      <c r="B213" s="279" t="s">
        <v>1367</v>
      </c>
      <c r="C213" s="289" t="s">
        <v>47</v>
      </c>
      <c r="D213" s="245" t="s">
        <v>6924</v>
      </c>
      <c r="E213" s="242" t="s">
        <v>1368</v>
      </c>
      <c r="F213" s="246">
        <v>7</v>
      </c>
      <c r="G213" s="246">
        <v>7.5</v>
      </c>
      <c r="H213" s="288">
        <v>8</v>
      </c>
      <c r="I213" s="248">
        <f t="shared" si="10"/>
        <v>22.5</v>
      </c>
      <c r="J213" s="249">
        <f>RANK(I213,$I$3:$I$1270,0)</f>
        <v>238</v>
      </c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</row>
    <row r="214" spans="1:26" ht="27" customHeight="1">
      <c r="A214" s="242">
        <v>403</v>
      </c>
      <c r="B214" s="279" t="s">
        <v>1370</v>
      </c>
      <c r="C214" s="289" t="s">
        <v>3</v>
      </c>
      <c r="D214" s="245" t="s">
        <v>6924</v>
      </c>
      <c r="E214" s="242" t="s">
        <v>1371</v>
      </c>
      <c r="F214" s="246">
        <v>8.25</v>
      </c>
      <c r="G214" s="246">
        <v>8.25</v>
      </c>
      <c r="H214" s="288">
        <v>7.25</v>
      </c>
      <c r="I214" s="248">
        <f t="shared" si="10"/>
        <v>23.75</v>
      </c>
      <c r="J214" s="249">
        <f>RANK(I214,$I$3:$I$1270,0)</f>
        <v>159</v>
      </c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</row>
    <row r="215" spans="1:26" ht="27" customHeight="1">
      <c r="A215" s="242">
        <v>404</v>
      </c>
      <c r="B215" s="279" t="s">
        <v>1373</v>
      </c>
      <c r="C215" s="289" t="s">
        <v>59</v>
      </c>
      <c r="D215" s="245" t="s">
        <v>6924</v>
      </c>
      <c r="E215" s="242" t="s">
        <v>1374</v>
      </c>
      <c r="F215" s="246">
        <v>9</v>
      </c>
      <c r="G215" s="246">
        <v>9.25</v>
      </c>
      <c r="H215" s="288">
        <v>8.25</v>
      </c>
      <c r="I215" s="248">
        <f t="shared" si="10"/>
        <v>26.5</v>
      </c>
      <c r="J215" s="249">
        <f>RANK(I215,$I$3:$I$1270,0)</f>
        <v>27</v>
      </c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</row>
    <row r="216" spans="1:26" ht="27" customHeight="1">
      <c r="A216" s="242">
        <v>405</v>
      </c>
      <c r="B216" s="279" t="s">
        <v>1376</v>
      </c>
      <c r="C216" s="289" t="s">
        <v>59</v>
      </c>
      <c r="D216" s="245" t="s">
        <v>6924</v>
      </c>
      <c r="E216" s="242" t="s">
        <v>1377</v>
      </c>
      <c r="F216" s="246">
        <v>7.25</v>
      </c>
      <c r="G216" s="246">
        <v>7.75</v>
      </c>
      <c r="H216" s="288">
        <v>7.5</v>
      </c>
      <c r="I216" s="248">
        <f t="shared" si="10"/>
        <v>22.5</v>
      </c>
      <c r="J216" s="249">
        <f>RANK(I216,$I$3:$I$1270,0)</f>
        <v>238</v>
      </c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</row>
    <row r="217" spans="1:26" ht="27" customHeight="1">
      <c r="A217" s="242">
        <v>406</v>
      </c>
      <c r="B217" s="279" t="s">
        <v>1379</v>
      </c>
      <c r="C217" s="289" t="s">
        <v>59</v>
      </c>
      <c r="D217" s="245" t="s">
        <v>6924</v>
      </c>
      <c r="E217" s="242" t="s">
        <v>1380</v>
      </c>
      <c r="F217" s="246">
        <v>9</v>
      </c>
      <c r="G217" s="246">
        <v>8.25</v>
      </c>
      <c r="H217" s="288">
        <v>8.5</v>
      </c>
      <c r="I217" s="248">
        <f t="shared" si="10"/>
        <v>25.75</v>
      </c>
      <c r="J217" s="249">
        <f>RANK(I217,$I$3:$I$1270,0)</f>
        <v>62</v>
      </c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</row>
    <row r="218" spans="1:26" ht="27" customHeight="1">
      <c r="A218" s="242">
        <v>407</v>
      </c>
      <c r="B218" s="279" t="s">
        <v>911</v>
      </c>
      <c r="C218" s="289" t="s">
        <v>59</v>
      </c>
      <c r="D218" s="245" t="s">
        <v>6924</v>
      </c>
      <c r="E218" s="242" t="s">
        <v>1382</v>
      </c>
      <c r="F218" s="246">
        <v>8.5</v>
      </c>
      <c r="G218" s="246">
        <v>8.5</v>
      </c>
      <c r="H218" s="288">
        <v>8.5</v>
      </c>
      <c r="I218" s="248">
        <f t="shared" si="10"/>
        <v>25.5</v>
      </c>
      <c r="J218" s="249">
        <f>RANK(I218,$I$3:$I$1270,0)</f>
        <v>78</v>
      </c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</row>
    <row r="219" spans="1:26" ht="27" customHeight="1">
      <c r="A219" s="242">
        <v>408</v>
      </c>
      <c r="B219" s="279" t="s">
        <v>1384</v>
      </c>
      <c r="C219" s="289" t="s">
        <v>3</v>
      </c>
      <c r="D219" s="245" t="s">
        <v>6924</v>
      </c>
      <c r="E219" s="242" t="s">
        <v>1385</v>
      </c>
      <c r="F219" s="246">
        <v>7.5</v>
      </c>
      <c r="G219" s="246">
        <v>9</v>
      </c>
      <c r="H219" s="288">
        <v>8</v>
      </c>
      <c r="I219" s="248">
        <f t="shared" si="10"/>
        <v>24.5</v>
      </c>
      <c r="J219" s="249">
        <f>RANK(I219,$I$3:$I$1270,0)</f>
        <v>117</v>
      </c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</row>
    <row r="220" spans="1:26" ht="27" customHeight="1">
      <c r="A220" s="242">
        <v>409</v>
      </c>
      <c r="B220" s="279" t="s">
        <v>1387</v>
      </c>
      <c r="C220" s="289" t="s">
        <v>47</v>
      </c>
      <c r="D220" s="245" t="s">
        <v>6924</v>
      </c>
      <c r="E220" s="242" t="s">
        <v>1388</v>
      </c>
      <c r="F220" s="246">
        <v>8.75</v>
      </c>
      <c r="G220" s="246">
        <v>8</v>
      </c>
      <c r="H220" s="288">
        <v>7.5</v>
      </c>
      <c r="I220" s="248">
        <f t="shared" si="10"/>
        <v>24.25</v>
      </c>
      <c r="J220" s="249">
        <f>RANK(I220,$I$3:$I$1270,0)</f>
        <v>135</v>
      </c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</row>
    <row r="221" spans="1:26" ht="27" customHeight="1">
      <c r="A221" s="242">
        <v>410</v>
      </c>
      <c r="B221" s="279" t="s">
        <v>1390</v>
      </c>
      <c r="C221" s="289" t="s">
        <v>47</v>
      </c>
      <c r="D221" s="245" t="s">
        <v>6924</v>
      </c>
      <c r="E221" s="242" t="s">
        <v>1391</v>
      </c>
      <c r="F221" s="246">
        <v>7.75</v>
      </c>
      <c r="G221" s="246">
        <v>9.25</v>
      </c>
      <c r="H221" s="288">
        <v>8.25</v>
      </c>
      <c r="I221" s="248">
        <f t="shared" si="10"/>
        <v>25.25</v>
      </c>
      <c r="J221" s="249">
        <f>RANK(I221,$I$3:$I$1270,0)</f>
        <v>85</v>
      </c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</row>
    <row r="222" spans="1:26" ht="27" customHeight="1">
      <c r="A222" s="242">
        <v>411</v>
      </c>
      <c r="B222" s="279" t="s">
        <v>1393</v>
      </c>
      <c r="C222" s="289" t="s">
        <v>59</v>
      </c>
      <c r="D222" s="245" t="s">
        <v>6924</v>
      </c>
      <c r="E222" s="242" t="s">
        <v>1394</v>
      </c>
      <c r="F222" s="246">
        <v>7.75</v>
      </c>
      <c r="G222" s="246">
        <v>9.75</v>
      </c>
      <c r="H222" s="288">
        <v>9</v>
      </c>
      <c r="I222" s="248">
        <f t="shared" si="10"/>
        <v>26.5</v>
      </c>
      <c r="J222" s="249">
        <f>RANK(I222,$I$3:$I$1270,0)</f>
        <v>27</v>
      </c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</row>
    <row r="223" spans="1:26" ht="27" customHeight="1">
      <c r="A223" s="242">
        <v>412</v>
      </c>
      <c r="B223" s="279" t="s">
        <v>1396</v>
      </c>
      <c r="C223" s="289" t="s">
        <v>3</v>
      </c>
      <c r="D223" s="245" t="s">
        <v>6924</v>
      </c>
      <c r="E223" s="242" t="s">
        <v>1397</v>
      </c>
      <c r="F223" s="246">
        <v>7</v>
      </c>
      <c r="G223" s="246">
        <v>8.5</v>
      </c>
      <c r="H223" s="288">
        <v>8.25</v>
      </c>
      <c r="I223" s="248">
        <f t="shared" si="10"/>
        <v>23.75</v>
      </c>
      <c r="J223" s="249">
        <f>RANK(I223,$I$3:$I$1270,0)</f>
        <v>159</v>
      </c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</row>
    <row r="224" spans="1:26" ht="27" customHeight="1">
      <c r="A224" s="242">
        <v>413</v>
      </c>
      <c r="B224" s="279" t="s">
        <v>1399</v>
      </c>
      <c r="C224" s="289" t="s">
        <v>59</v>
      </c>
      <c r="D224" s="245" t="s">
        <v>6924</v>
      </c>
      <c r="E224" s="242" t="s">
        <v>1400</v>
      </c>
      <c r="F224" s="246">
        <v>9</v>
      </c>
      <c r="G224" s="246">
        <v>7.5</v>
      </c>
      <c r="H224" s="288">
        <v>8.25</v>
      </c>
      <c r="I224" s="248">
        <f t="shared" si="10"/>
        <v>24.75</v>
      </c>
      <c r="J224" s="249">
        <f>RANK(I224,$I$3:$I$1270,0)</f>
        <v>104</v>
      </c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</row>
    <row r="225" spans="1:26" ht="27" customHeight="1">
      <c r="A225" s="242">
        <v>414</v>
      </c>
      <c r="B225" s="279" t="s">
        <v>1402</v>
      </c>
      <c r="C225" s="289" t="s">
        <v>3</v>
      </c>
      <c r="D225" s="245" t="s">
        <v>6924</v>
      </c>
      <c r="E225" s="242" t="s">
        <v>1403</v>
      </c>
      <c r="F225" s="246">
        <v>10</v>
      </c>
      <c r="G225" s="246">
        <v>8.5</v>
      </c>
      <c r="H225" s="288">
        <v>7.25</v>
      </c>
      <c r="I225" s="248">
        <f t="shared" si="10"/>
        <v>25.75</v>
      </c>
      <c r="J225" s="249">
        <f>RANK(I225,$I$3:$I$1270,0)</f>
        <v>62</v>
      </c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</row>
    <row r="226" spans="1:26" ht="27" customHeight="1">
      <c r="A226" s="242">
        <v>415</v>
      </c>
      <c r="B226" s="279" t="s">
        <v>1405</v>
      </c>
      <c r="C226" s="289" t="s">
        <v>3</v>
      </c>
      <c r="D226" s="245" t="s">
        <v>6924</v>
      </c>
      <c r="E226" s="242" t="s">
        <v>1406</v>
      </c>
      <c r="F226" s="246">
        <v>8.75</v>
      </c>
      <c r="G226" s="246">
        <v>9</v>
      </c>
      <c r="H226" s="288">
        <v>6.75</v>
      </c>
      <c r="I226" s="248">
        <f t="shared" si="10"/>
        <v>24.5</v>
      </c>
      <c r="J226" s="249">
        <f>RANK(I226,$I$3:$I$1270,0)</f>
        <v>117</v>
      </c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</row>
    <row r="227" spans="1:26" ht="27" customHeight="1">
      <c r="A227" s="242">
        <v>416</v>
      </c>
      <c r="B227" s="279" t="s">
        <v>1408</v>
      </c>
      <c r="C227" s="289" t="s">
        <v>59</v>
      </c>
      <c r="D227" s="245" t="s">
        <v>6924</v>
      </c>
      <c r="E227" s="242" t="s">
        <v>1409</v>
      </c>
      <c r="F227" s="246">
        <v>8.5</v>
      </c>
      <c r="G227" s="246">
        <v>8</v>
      </c>
      <c r="H227" s="288">
        <v>7.25</v>
      </c>
      <c r="I227" s="248">
        <f t="shared" si="10"/>
        <v>23.75</v>
      </c>
      <c r="J227" s="249">
        <f>RANK(I227,$I$3:$I$1270,0)</f>
        <v>159</v>
      </c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</row>
    <row r="228" spans="1:26" ht="27" customHeight="1">
      <c r="A228" s="242">
        <v>417</v>
      </c>
      <c r="B228" s="279" t="s">
        <v>1411</v>
      </c>
      <c r="C228" s="289" t="s">
        <v>59</v>
      </c>
      <c r="D228" s="245" t="s">
        <v>6924</v>
      </c>
      <c r="E228" s="242" t="s">
        <v>1412</v>
      </c>
      <c r="F228" s="246">
        <v>7.25</v>
      </c>
      <c r="G228" s="246">
        <v>9</v>
      </c>
      <c r="H228" s="288">
        <v>8.75</v>
      </c>
      <c r="I228" s="248">
        <f t="shared" si="10"/>
        <v>25</v>
      </c>
      <c r="J228" s="249">
        <f>RANK(I228,$I$3:$I$1270,0)</f>
        <v>96</v>
      </c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</row>
    <row r="229" spans="1:26" ht="27" customHeight="1">
      <c r="A229" s="242">
        <v>418</v>
      </c>
      <c r="B229" s="279" t="s">
        <v>1414</v>
      </c>
      <c r="C229" s="289" t="s">
        <v>59</v>
      </c>
      <c r="D229" s="245" t="s">
        <v>6924</v>
      </c>
      <c r="E229" s="242" t="s">
        <v>1415</v>
      </c>
      <c r="F229" s="246">
        <v>9.5</v>
      </c>
      <c r="G229" s="246">
        <v>9</v>
      </c>
      <c r="H229" s="288">
        <v>8.75</v>
      </c>
      <c r="I229" s="248">
        <f t="shared" si="10"/>
        <v>27.25</v>
      </c>
      <c r="J229" s="249">
        <f>RANK(I229,$I$3:$I$1270,0)</f>
        <v>12</v>
      </c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</row>
    <row r="230" spans="1:26" ht="27" customHeight="1">
      <c r="A230" s="242">
        <v>419</v>
      </c>
      <c r="B230" s="279" t="s">
        <v>1417</v>
      </c>
      <c r="C230" s="289" t="s">
        <v>59</v>
      </c>
      <c r="D230" s="245" t="s">
        <v>6924</v>
      </c>
      <c r="E230" s="242" t="s">
        <v>1418</v>
      </c>
      <c r="F230" s="246">
        <v>9.5</v>
      </c>
      <c r="G230" s="246">
        <v>9.5</v>
      </c>
      <c r="H230" s="288">
        <v>7.75</v>
      </c>
      <c r="I230" s="248">
        <f t="shared" si="10"/>
        <v>26.75</v>
      </c>
      <c r="J230" s="249">
        <f>RANK(I230,$I$3:$I$1270,0)</f>
        <v>24</v>
      </c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</row>
    <row r="231" spans="1:26" ht="27" customHeight="1">
      <c r="A231" s="242">
        <v>420</v>
      </c>
      <c r="B231" s="279" t="s">
        <v>1420</v>
      </c>
      <c r="C231" s="289" t="s">
        <v>3</v>
      </c>
      <c r="D231" s="245" t="s">
        <v>6924</v>
      </c>
      <c r="E231" s="242" t="s">
        <v>1421</v>
      </c>
      <c r="F231" s="246">
        <v>7</v>
      </c>
      <c r="G231" s="246">
        <v>7.25</v>
      </c>
      <c r="H231" s="288">
        <v>8.5</v>
      </c>
      <c r="I231" s="248">
        <f t="shared" si="10"/>
        <v>22.75</v>
      </c>
      <c r="J231" s="249">
        <f>RANK(I231,$I$3:$I$1270,0)</f>
        <v>221</v>
      </c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</row>
    <row r="232" spans="1:26" ht="27" customHeight="1">
      <c r="A232" s="242">
        <v>421</v>
      </c>
      <c r="B232" s="279" t="s">
        <v>1423</v>
      </c>
      <c r="C232" s="289" t="s">
        <v>59</v>
      </c>
      <c r="D232" s="245" t="s">
        <v>6924</v>
      </c>
      <c r="E232" s="242" t="s">
        <v>1424</v>
      </c>
      <c r="F232" s="246">
        <v>9</v>
      </c>
      <c r="G232" s="246">
        <v>8.25</v>
      </c>
      <c r="H232" s="288">
        <v>6.75</v>
      </c>
      <c r="I232" s="248">
        <f t="shared" si="10"/>
        <v>24</v>
      </c>
      <c r="J232" s="249">
        <f>RANK(I232,$I$3:$I$1270,0)</f>
        <v>150</v>
      </c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</row>
    <row r="233" spans="1:26" ht="27" customHeight="1">
      <c r="A233" s="242">
        <v>422</v>
      </c>
      <c r="B233" s="279" t="s">
        <v>1426</v>
      </c>
      <c r="C233" s="289" t="s">
        <v>59</v>
      </c>
      <c r="D233" s="245" t="s">
        <v>6924</v>
      </c>
      <c r="E233" s="242" t="s">
        <v>1427</v>
      </c>
      <c r="F233" s="246">
        <v>8.5</v>
      </c>
      <c r="G233" s="246">
        <v>7</v>
      </c>
      <c r="H233" s="288">
        <v>7.5</v>
      </c>
      <c r="I233" s="248">
        <f t="shared" si="10"/>
        <v>23</v>
      </c>
      <c r="J233" s="249">
        <f>RANK(I233,$I$3:$I$1270,0)</f>
        <v>205</v>
      </c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</row>
    <row r="234" spans="1:26" ht="27" customHeight="1">
      <c r="A234" s="242">
        <v>423</v>
      </c>
      <c r="B234" s="279" t="s">
        <v>1429</v>
      </c>
      <c r="C234" s="289" t="s">
        <v>59</v>
      </c>
      <c r="D234" s="245" t="s">
        <v>6924</v>
      </c>
      <c r="E234" s="242" t="s">
        <v>1430</v>
      </c>
      <c r="F234" s="246">
        <v>7</v>
      </c>
      <c r="G234" s="246">
        <v>8.75</v>
      </c>
      <c r="H234" s="288">
        <v>8.25</v>
      </c>
      <c r="I234" s="248">
        <f t="shared" si="10"/>
        <v>24</v>
      </c>
      <c r="J234" s="249">
        <f>RANK(I234,$I$3:$I$1270,0)</f>
        <v>150</v>
      </c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</row>
    <row r="235" spans="1:26" ht="27" customHeight="1">
      <c r="A235" s="242">
        <v>424</v>
      </c>
      <c r="B235" s="279" t="s">
        <v>1432</v>
      </c>
      <c r="C235" s="289" t="s">
        <v>3</v>
      </c>
      <c r="D235" s="245" t="s">
        <v>6924</v>
      </c>
      <c r="E235" s="242" t="s">
        <v>1433</v>
      </c>
      <c r="F235" s="246">
        <v>7</v>
      </c>
      <c r="G235" s="246">
        <v>7.75</v>
      </c>
      <c r="H235" s="288">
        <v>6.75</v>
      </c>
      <c r="I235" s="248">
        <f t="shared" si="10"/>
        <v>21.5</v>
      </c>
      <c r="J235" s="249">
        <f>RANK(I235,$I$3:$I$1270,0)</f>
        <v>324</v>
      </c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</row>
    <row r="236" spans="1:26" ht="27" customHeight="1">
      <c r="A236" s="242">
        <v>425</v>
      </c>
      <c r="B236" s="279" t="s">
        <v>1435</v>
      </c>
      <c r="C236" s="289" t="s">
        <v>3</v>
      </c>
      <c r="D236" s="245" t="s">
        <v>6924</v>
      </c>
      <c r="E236" s="242" t="s">
        <v>1436</v>
      </c>
      <c r="F236" s="246">
        <v>7.75</v>
      </c>
      <c r="G236" s="246">
        <v>8</v>
      </c>
      <c r="H236" s="288">
        <v>7</v>
      </c>
      <c r="I236" s="248">
        <f t="shared" si="10"/>
        <v>22.75</v>
      </c>
      <c r="J236" s="249">
        <f>RANK(I236,$I$3:$I$1270,0)</f>
        <v>221</v>
      </c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</row>
    <row r="237" spans="1:26" ht="27" customHeight="1">
      <c r="A237" s="242">
        <v>426</v>
      </c>
      <c r="B237" s="279" t="s">
        <v>1438</v>
      </c>
      <c r="C237" s="289" t="s">
        <v>59</v>
      </c>
      <c r="D237" s="245" t="s">
        <v>6924</v>
      </c>
      <c r="E237" s="242" t="s">
        <v>1439</v>
      </c>
      <c r="F237" s="246">
        <v>7.5</v>
      </c>
      <c r="G237" s="246">
        <v>8.5</v>
      </c>
      <c r="H237" s="288">
        <v>7.75</v>
      </c>
      <c r="I237" s="248">
        <f t="shared" si="10"/>
        <v>23.75</v>
      </c>
      <c r="J237" s="249">
        <f>RANK(I237,$I$3:$I$1270,0)</f>
        <v>159</v>
      </c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</row>
    <row r="238" spans="1:26" ht="27" customHeight="1">
      <c r="A238" s="242">
        <v>427</v>
      </c>
      <c r="B238" s="279" t="s">
        <v>1441</v>
      </c>
      <c r="C238" s="289" t="s">
        <v>59</v>
      </c>
      <c r="D238" s="245" t="s">
        <v>6924</v>
      </c>
      <c r="E238" s="242" t="s">
        <v>1442</v>
      </c>
      <c r="F238" s="246">
        <v>8</v>
      </c>
      <c r="G238" s="246">
        <v>8</v>
      </c>
      <c r="H238" s="288">
        <v>7.5</v>
      </c>
      <c r="I238" s="248">
        <f t="shared" si="10"/>
        <v>23.5</v>
      </c>
      <c r="J238" s="249">
        <f>RANK(I238,$I$3:$I$1270,0)</f>
        <v>183</v>
      </c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</row>
    <row r="239" spans="1:26" ht="27" customHeight="1">
      <c r="A239" s="242">
        <v>428</v>
      </c>
      <c r="B239" s="279" t="s">
        <v>1444</v>
      </c>
      <c r="C239" s="289" t="s">
        <v>47</v>
      </c>
      <c r="D239" s="245" t="s">
        <v>6924</v>
      </c>
      <c r="E239" s="242" t="s">
        <v>1445</v>
      </c>
      <c r="F239" s="246">
        <v>7.75</v>
      </c>
      <c r="G239" s="246">
        <v>7.75</v>
      </c>
      <c r="H239" s="288">
        <v>8.5</v>
      </c>
      <c r="I239" s="248">
        <f t="shared" si="10"/>
        <v>24</v>
      </c>
      <c r="J239" s="249">
        <f>RANK(I239,$I$3:$I$1270,0)</f>
        <v>150</v>
      </c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</row>
    <row r="240" spans="1:26" ht="27" customHeight="1">
      <c r="A240" s="242">
        <v>429</v>
      </c>
      <c r="B240" s="279" t="s">
        <v>1447</v>
      </c>
      <c r="C240" s="289" t="s">
        <v>59</v>
      </c>
      <c r="D240" s="245" t="s">
        <v>6924</v>
      </c>
      <c r="E240" s="242" t="s">
        <v>1448</v>
      </c>
      <c r="F240" s="246">
        <v>7.5</v>
      </c>
      <c r="G240" s="246">
        <v>9</v>
      </c>
      <c r="H240" s="288">
        <v>7</v>
      </c>
      <c r="I240" s="248">
        <f t="shared" si="10"/>
        <v>23.5</v>
      </c>
      <c r="J240" s="249">
        <f>RANK(I240,$I$3:$I$1270,0)</f>
        <v>183</v>
      </c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</row>
    <row r="241" spans="1:26" ht="27" customHeight="1">
      <c r="A241" s="242">
        <v>430</v>
      </c>
      <c r="B241" s="279" t="s">
        <v>135</v>
      </c>
      <c r="C241" s="289" t="s">
        <v>59</v>
      </c>
      <c r="D241" s="245" t="s">
        <v>6924</v>
      </c>
      <c r="E241" s="242" t="s">
        <v>1450</v>
      </c>
      <c r="F241" s="246">
        <v>7.5</v>
      </c>
      <c r="G241" s="246">
        <v>8.25</v>
      </c>
      <c r="H241" s="288">
        <v>8.5</v>
      </c>
      <c r="I241" s="248">
        <f t="shared" si="10"/>
        <v>24.25</v>
      </c>
      <c r="J241" s="249">
        <f>RANK(I241,$I$3:$I$1270,0)</f>
        <v>135</v>
      </c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</row>
    <row r="242" spans="1:26" ht="27" customHeight="1">
      <c r="A242" s="242">
        <v>431</v>
      </c>
      <c r="B242" s="279" t="s">
        <v>1452</v>
      </c>
      <c r="C242" s="289" t="s">
        <v>3</v>
      </c>
      <c r="D242" s="245" t="s">
        <v>6924</v>
      </c>
      <c r="E242" s="242" t="s">
        <v>1453</v>
      </c>
      <c r="F242" s="246">
        <v>7</v>
      </c>
      <c r="G242" s="246">
        <v>7.25</v>
      </c>
      <c r="H242" s="288">
        <v>6.75</v>
      </c>
      <c r="I242" s="248">
        <f t="shared" si="10"/>
        <v>21</v>
      </c>
      <c r="J242" s="249">
        <f>RANK(I242,$I$3:$I$1270,0)</f>
        <v>366</v>
      </c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</row>
    <row r="243" spans="1:26" ht="27" customHeight="1">
      <c r="A243" s="242">
        <v>432</v>
      </c>
      <c r="B243" s="279" t="s">
        <v>1455</v>
      </c>
      <c r="C243" s="289" t="s">
        <v>47</v>
      </c>
      <c r="D243" s="245" t="s">
        <v>6924</v>
      </c>
      <c r="E243" s="242" t="s">
        <v>1456</v>
      </c>
      <c r="F243" s="246">
        <v>6.75</v>
      </c>
      <c r="G243" s="246">
        <v>9</v>
      </c>
      <c r="H243" s="288">
        <v>7.5</v>
      </c>
      <c r="I243" s="248">
        <f t="shared" si="10"/>
        <v>23.25</v>
      </c>
      <c r="J243" s="249">
        <f>RANK(I243,$I$3:$I$1270,0)</f>
        <v>189</v>
      </c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</row>
    <row r="244" spans="1:26" ht="27" customHeight="1">
      <c r="A244" s="242">
        <v>433</v>
      </c>
      <c r="B244" s="279" t="s">
        <v>1458</v>
      </c>
      <c r="C244" s="289" t="s">
        <v>47</v>
      </c>
      <c r="D244" s="245" t="s">
        <v>6924</v>
      </c>
      <c r="E244" s="242" t="s">
        <v>1459</v>
      </c>
      <c r="F244" s="246">
        <v>9</v>
      </c>
      <c r="G244" s="246">
        <v>8.25</v>
      </c>
      <c r="H244" s="288">
        <v>8</v>
      </c>
      <c r="I244" s="248">
        <f t="shared" si="10"/>
        <v>25.25</v>
      </c>
      <c r="J244" s="249">
        <f>RANK(I244,$I$3:$I$1270,0)</f>
        <v>85</v>
      </c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</row>
    <row r="245" spans="1:26" ht="27" customHeight="1">
      <c r="A245" s="242">
        <v>434</v>
      </c>
      <c r="B245" s="279" t="s">
        <v>1462</v>
      </c>
      <c r="C245" s="289" t="s">
        <v>59</v>
      </c>
      <c r="D245" s="245" t="s">
        <v>6924</v>
      </c>
      <c r="E245" s="242" t="s">
        <v>1463</v>
      </c>
      <c r="F245" s="246">
        <v>5.75</v>
      </c>
      <c r="G245" s="246">
        <v>7</v>
      </c>
      <c r="H245" s="288">
        <v>8.5</v>
      </c>
      <c r="I245" s="248">
        <f t="shared" si="10"/>
        <v>21.25</v>
      </c>
      <c r="J245" s="249">
        <f>RANK(I245,$I$3:$I$1270,0)</f>
        <v>344</v>
      </c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</row>
    <row r="246" spans="1:26" ht="27" customHeight="1">
      <c r="A246" s="242">
        <v>435</v>
      </c>
      <c r="B246" s="279" t="s">
        <v>1465</v>
      </c>
      <c r="C246" s="289" t="s">
        <v>47</v>
      </c>
      <c r="D246" s="245" t="s">
        <v>6924</v>
      </c>
      <c r="E246" s="242" t="s">
        <v>1466</v>
      </c>
      <c r="F246" s="246">
        <v>5.5</v>
      </c>
      <c r="G246" s="246">
        <v>6.5</v>
      </c>
      <c r="H246" s="288">
        <v>7.5</v>
      </c>
      <c r="I246" s="248">
        <f t="shared" si="10"/>
        <v>19.5</v>
      </c>
      <c r="J246" s="249">
        <f>RANK(I246,$I$3:$I$1270,0)</f>
        <v>491</v>
      </c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</row>
    <row r="247" spans="1:26" ht="27" customHeight="1">
      <c r="A247" s="242">
        <v>436</v>
      </c>
      <c r="B247" s="279" t="s">
        <v>1468</v>
      </c>
      <c r="C247" s="289" t="s">
        <v>59</v>
      </c>
      <c r="D247" s="245" t="s">
        <v>6924</v>
      </c>
      <c r="E247" s="242" t="s">
        <v>1469</v>
      </c>
      <c r="F247" s="246">
        <v>7.75</v>
      </c>
      <c r="G247" s="246">
        <v>6.75</v>
      </c>
      <c r="H247" s="288">
        <v>8</v>
      </c>
      <c r="I247" s="248">
        <f t="shared" si="10"/>
        <v>22.5</v>
      </c>
      <c r="J247" s="249">
        <f>RANK(I247,$I$3:$I$1270,0)</f>
        <v>238</v>
      </c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</row>
    <row r="248" spans="1:26" ht="27" customHeight="1">
      <c r="A248" s="242">
        <v>437</v>
      </c>
      <c r="B248" s="279" t="s">
        <v>1471</v>
      </c>
      <c r="C248" s="289" t="s">
        <v>3</v>
      </c>
      <c r="D248" s="245" t="s">
        <v>6924</v>
      </c>
      <c r="E248" s="242" t="s">
        <v>1472</v>
      </c>
      <c r="F248" s="246">
        <v>8</v>
      </c>
      <c r="G248" s="246">
        <v>8.75</v>
      </c>
      <c r="H248" s="288">
        <v>7</v>
      </c>
      <c r="I248" s="248">
        <f t="shared" si="10"/>
        <v>23.75</v>
      </c>
      <c r="J248" s="249">
        <f>RANK(I248,$I$3:$I$1270,0)</f>
        <v>159</v>
      </c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</row>
    <row r="249" spans="1:26" ht="27" customHeight="1">
      <c r="A249" s="242">
        <v>438</v>
      </c>
      <c r="B249" s="279" t="s">
        <v>1474</v>
      </c>
      <c r="C249" s="289" t="s">
        <v>3</v>
      </c>
      <c r="D249" s="245" t="s">
        <v>6924</v>
      </c>
      <c r="E249" s="242" t="s">
        <v>1475</v>
      </c>
      <c r="F249" s="246">
        <v>8.25</v>
      </c>
      <c r="G249" s="246">
        <v>6.25</v>
      </c>
      <c r="H249" s="288">
        <v>6.5</v>
      </c>
      <c r="I249" s="248">
        <f t="shared" si="10"/>
        <v>21</v>
      </c>
      <c r="J249" s="249">
        <f>RANK(I249,$I$3:$I$1270,0)</f>
        <v>366</v>
      </c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</row>
    <row r="250" spans="1:26" ht="27" customHeight="1">
      <c r="A250" s="242">
        <v>439</v>
      </c>
      <c r="B250" s="279" t="s">
        <v>1061</v>
      </c>
      <c r="C250" s="289" t="s">
        <v>59</v>
      </c>
      <c r="D250" s="245" t="s">
        <v>6924</v>
      </c>
      <c r="E250" s="242" t="s">
        <v>1477</v>
      </c>
      <c r="F250" s="246">
        <v>6.75</v>
      </c>
      <c r="G250" s="246">
        <v>8.75</v>
      </c>
      <c r="H250" s="288">
        <v>6.75</v>
      </c>
      <c r="I250" s="248">
        <f t="shared" si="10"/>
        <v>22.25</v>
      </c>
      <c r="J250" s="249">
        <f>RANK(I250,$I$3:$I$1270,0)</f>
        <v>256</v>
      </c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</row>
    <row r="251" spans="1:26" ht="27" customHeight="1">
      <c r="A251" s="242">
        <v>440</v>
      </c>
      <c r="B251" s="279" t="s">
        <v>1479</v>
      </c>
      <c r="C251" s="289" t="s">
        <v>47</v>
      </c>
      <c r="D251" s="245" t="s">
        <v>6924</v>
      </c>
      <c r="E251" s="242" t="s">
        <v>1480</v>
      </c>
      <c r="F251" s="246">
        <v>7.5</v>
      </c>
      <c r="G251" s="246">
        <v>7.5</v>
      </c>
      <c r="H251" s="288">
        <v>8</v>
      </c>
      <c r="I251" s="248">
        <f t="shared" si="10"/>
        <v>23</v>
      </c>
      <c r="J251" s="249">
        <f>RANK(I251,$I$3:$I$1270,0)</f>
        <v>205</v>
      </c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</row>
    <row r="252" spans="1:26" ht="27" customHeight="1">
      <c r="A252" s="242">
        <v>441</v>
      </c>
      <c r="B252" s="279" t="s">
        <v>1482</v>
      </c>
      <c r="C252" s="289" t="s">
        <v>3</v>
      </c>
      <c r="D252" s="245" t="s">
        <v>6924</v>
      </c>
      <c r="E252" s="242" t="s">
        <v>1483</v>
      </c>
      <c r="F252" s="246">
        <v>7.25</v>
      </c>
      <c r="G252" s="246">
        <v>6.75</v>
      </c>
      <c r="H252" s="288">
        <v>6.25</v>
      </c>
      <c r="I252" s="248">
        <f t="shared" si="10"/>
        <v>20.25</v>
      </c>
      <c r="J252" s="249">
        <f>RANK(I252,$I$3:$I$1270,0)</f>
        <v>427</v>
      </c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</row>
    <row r="253" spans="1:26" ht="27" customHeight="1">
      <c r="A253" s="242">
        <v>442</v>
      </c>
      <c r="B253" s="279" t="s">
        <v>1485</v>
      </c>
      <c r="C253" s="289" t="s">
        <v>3</v>
      </c>
      <c r="D253" s="245" t="s">
        <v>6924</v>
      </c>
      <c r="E253" s="242" t="s">
        <v>1486</v>
      </c>
      <c r="F253" s="246">
        <v>7.5</v>
      </c>
      <c r="G253" s="246">
        <v>8</v>
      </c>
      <c r="H253" s="288">
        <v>6</v>
      </c>
      <c r="I253" s="248">
        <f t="shared" si="10"/>
        <v>21.5</v>
      </c>
      <c r="J253" s="249">
        <f>RANK(I253,$I$3:$I$1270,0)</f>
        <v>324</v>
      </c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</row>
    <row r="254" spans="1:26" ht="27" customHeight="1">
      <c r="A254" s="242">
        <v>443</v>
      </c>
      <c r="B254" s="279" t="s">
        <v>659</v>
      </c>
      <c r="C254" s="289" t="s">
        <v>3</v>
      </c>
      <c r="D254" s="245" t="s">
        <v>6924</v>
      </c>
      <c r="E254" s="242" t="s">
        <v>1488</v>
      </c>
      <c r="F254" s="246">
        <v>7.25</v>
      </c>
      <c r="G254" s="246">
        <v>8.5</v>
      </c>
      <c r="H254" s="288">
        <v>7</v>
      </c>
      <c r="I254" s="248">
        <f t="shared" si="10"/>
        <v>22.75</v>
      </c>
      <c r="J254" s="249">
        <f>RANK(I254,$I$3:$I$1270,0)</f>
        <v>221</v>
      </c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</row>
    <row r="255" spans="1:26" ht="27" customHeight="1">
      <c r="A255" s="242">
        <v>444</v>
      </c>
      <c r="B255" s="279" t="s">
        <v>1490</v>
      </c>
      <c r="C255" s="289" t="s">
        <v>47</v>
      </c>
      <c r="D255" s="245" t="s">
        <v>6924</v>
      </c>
      <c r="E255" s="242" t="s">
        <v>1491</v>
      </c>
      <c r="F255" s="246">
        <v>7.25</v>
      </c>
      <c r="G255" s="246">
        <v>8.25</v>
      </c>
      <c r="H255" s="288">
        <v>8</v>
      </c>
      <c r="I255" s="248">
        <f t="shared" si="10"/>
        <v>23.5</v>
      </c>
      <c r="J255" s="249">
        <f>RANK(I255,$I$3:$I$1270,0)</f>
        <v>183</v>
      </c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</row>
    <row r="256" spans="1:26" ht="27" customHeight="1">
      <c r="A256" s="242">
        <v>445</v>
      </c>
      <c r="B256" s="279" t="s">
        <v>1493</v>
      </c>
      <c r="C256" s="289" t="s">
        <v>3</v>
      </c>
      <c r="D256" s="245" t="s">
        <v>6924</v>
      </c>
      <c r="E256" s="242" t="s">
        <v>1494</v>
      </c>
      <c r="F256" s="246">
        <v>6.25</v>
      </c>
      <c r="G256" s="246">
        <v>5.75</v>
      </c>
      <c r="H256" s="288">
        <v>7.75</v>
      </c>
      <c r="I256" s="248">
        <f t="shared" si="10"/>
        <v>19.75</v>
      </c>
      <c r="J256" s="249">
        <f>RANK(I256,$I$3:$I$1270,0)</f>
        <v>470</v>
      </c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</row>
    <row r="257" spans="1:26" ht="27" customHeight="1">
      <c r="A257" s="242">
        <v>446</v>
      </c>
      <c r="B257" s="279" t="s">
        <v>1496</v>
      </c>
      <c r="C257" s="289" t="s">
        <v>59</v>
      </c>
      <c r="D257" s="245" t="s">
        <v>6924</v>
      </c>
      <c r="E257" s="242" t="s">
        <v>1497</v>
      </c>
      <c r="F257" s="246">
        <v>7.5</v>
      </c>
      <c r="G257" s="246">
        <v>5</v>
      </c>
      <c r="H257" s="288">
        <v>8</v>
      </c>
      <c r="I257" s="248">
        <f t="shared" si="10"/>
        <v>20.5</v>
      </c>
      <c r="J257" s="249">
        <f>RANK(I257,$I$3:$I$1270,0)</f>
        <v>411</v>
      </c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</row>
    <row r="258" spans="1:26" ht="27" customHeight="1">
      <c r="A258" s="242">
        <v>447</v>
      </c>
      <c r="B258" s="279" t="s">
        <v>1499</v>
      </c>
      <c r="C258" s="289" t="s">
        <v>47</v>
      </c>
      <c r="D258" s="245" t="s">
        <v>6924</v>
      </c>
      <c r="E258" s="242" t="s">
        <v>1500</v>
      </c>
      <c r="F258" s="246">
        <v>5.25</v>
      </c>
      <c r="G258" s="246">
        <v>5.25</v>
      </c>
      <c r="H258" s="288">
        <v>8.25</v>
      </c>
      <c r="I258" s="248">
        <f t="shared" si="10"/>
        <v>18.75</v>
      </c>
      <c r="J258" s="249">
        <f>RANK(I258,$I$3:$I$1270,0)</f>
        <v>570</v>
      </c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</row>
    <row r="259" spans="1:26" ht="27" customHeight="1">
      <c r="A259" s="242">
        <v>448</v>
      </c>
      <c r="B259" s="279" t="s">
        <v>1426</v>
      </c>
      <c r="C259" s="289" t="s">
        <v>59</v>
      </c>
      <c r="D259" s="245" t="s">
        <v>6924</v>
      </c>
      <c r="E259" s="242" t="s">
        <v>1502</v>
      </c>
      <c r="F259" s="246">
        <v>4.75</v>
      </c>
      <c r="G259" s="246">
        <v>7</v>
      </c>
      <c r="H259" s="288">
        <v>7.75</v>
      </c>
      <c r="I259" s="248">
        <f t="shared" si="10"/>
        <v>19.5</v>
      </c>
      <c r="J259" s="249">
        <f>RANK(I259,$I$3:$I$1270,0)</f>
        <v>491</v>
      </c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</row>
    <row r="260" spans="1:26" ht="27" customHeight="1">
      <c r="A260" s="242">
        <v>449</v>
      </c>
      <c r="B260" s="279" t="s">
        <v>1504</v>
      </c>
      <c r="C260" s="289" t="s">
        <v>3</v>
      </c>
      <c r="D260" s="245" t="s">
        <v>6924</v>
      </c>
      <c r="E260" s="242" t="s">
        <v>1505</v>
      </c>
      <c r="F260" s="246">
        <v>5.75</v>
      </c>
      <c r="G260" s="246">
        <v>7.25</v>
      </c>
      <c r="H260" s="288">
        <v>9.25</v>
      </c>
      <c r="I260" s="248">
        <f t="shared" ref="I260:I323" si="11">SUM(F260:H260)</f>
        <v>22.25</v>
      </c>
      <c r="J260" s="249">
        <f>RANK(I260,$I$3:$I$1270,0)</f>
        <v>256</v>
      </c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</row>
    <row r="261" spans="1:26" ht="27" customHeight="1">
      <c r="A261" s="242">
        <v>450</v>
      </c>
      <c r="B261" s="279" t="s">
        <v>1507</v>
      </c>
      <c r="C261" s="289" t="s">
        <v>47</v>
      </c>
      <c r="D261" s="245" t="s">
        <v>6924</v>
      </c>
      <c r="E261" s="242" t="s">
        <v>1508</v>
      </c>
      <c r="F261" s="246">
        <v>7.5</v>
      </c>
      <c r="G261" s="246">
        <v>6.75</v>
      </c>
      <c r="H261" s="288">
        <v>8.25</v>
      </c>
      <c r="I261" s="248">
        <f t="shared" si="11"/>
        <v>22.5</v>
      </c>
      <c r="J261" s="249">
        <f>RANK(I261,$I$3:$I$1270,0)</f>
        <v>238</v>
      </c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</row>
    <row r="262" spans="1:26" ht="27" customHeight="1">
      <c r="A262" s="242">
        <v>451</v>
      </c>
      <c r="B262" s="279" t="s">
        <v>1510</v>
      </c>
      <c r="C262" s="289" t="s">
        <v>3</v>
      </c>
      <c r="D262" s="245" t="s">
        <v>6924</v>
      </c>
      <c r="E262" s="242" t="s">
        <v>1511</v>
      </c>
      <c r="F262" s="246">
        <v>8.5</v>
      </c>
      <c r="G262" s="246">
        <v>6.75</v>
      </c>
      <c r="H262" s="288">
        <v>9</v>
      </c>
      <c r="I262" s="248">
        <f t="shared" si="11"/>
        <v>24.25</v>
      </c>
      <c r="J262" s="249">
        <f>RANK(I262,$I$3:$I$1270,0)</f>
        <v>135</v>
      </c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</row>
    <row r="263" spans="1:26" ht="27" customHeight="1">
      <c r="A263" s="242">
        <v>452</v>
      </c>
      <c r="B263" s="279" t="s">
        <v>1513</v>
      </c>
      <c r="C263" s="289" t="s">
        <v>3</v>
      </c>
      <c r="D263" s="245" t="s">
        <v>6924</v>
      </c>
      <c r="E263" s="242" t="s">
        <v>1514</v>
      </c>
      <c r="F263" s="246">
        <v>6</v>
      </c>
      <c r="G263" s="246">
        <v>7</v>
      </c>
      <c r="H263" s="288">
        <v>8.25</v>
      </c>
      <c r="I263" s="248">
        <f t="shared" si="11"/>
        <v>21.25</v>
      </c>
      <c r="J263" s="249">
        <f>RANK(I263,$I$3:$I$1270,0)</f>
        <v>344</v>
      </c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</row>
    <row r="264" spans="1:26" ht="27" customHeight="1">
      <c r="A264" s="242">
        <v>453</v>
      </c>
      <c r="B264" s="279" t="s">
        <v>1516</v>
      </c>
      <c r="C264" s="289" t="s">
        <v>47</v>
      </c>
      <c r="D264" s="245" t="s">
        <v>6924</v>
      </c>
      <c r="E264" s="242" t="s">
        <v>1517</v>
      </c>
      <c r="F264" s="246">
        <v>7</v>
      </c>
      <c r="G264" s="246">
        <v>4.75</v>
      </c>
      <c r="H264" s="288">
        <v>6.75</v>
      </c>
      <c r="I264" s="248">
        <f t="shared" si="11"/>
        <v>18.5</v>
      </c>
      <c r="J264" s="249">
        <f>RANK(I264,$I$3:$I$1270,0)</f>
        <v>594</v>
      </c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</row>
    <row r="265" spans="1:26" ht="27" customHeight="1">
      <c r="A265" s="242">
        <v>454</v>
      </c>
      <c r="B265" s="279" t="s">
        <v>1519</v>
      </c>
      <c r="C265" s="289" t="s">
        <v>3</v>
      </c>
      <c r="D265" s="245" t="s">
        <v>6924</v>
      </c>
      <c r="E265" s="242" t="s">
        <v>1520</v>
      </c>
      <c r="F265" s="246">
        <v>6.75</v>
      </c>
      <c r="G265" s="246">
        <v>5.5</v>
      </c>
      <c r="H265" s="288">
        <v>8.75</v>
      </c>
      <c r="I265" s="248">
        <f t="shared" si="11"/>
        <v>21</v>
      </c>
      <c r="J265" s="249">
        <f>RANK(I265,$I$3:$I$1270,0)</f>
        <v>366</v>
      </c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</row>
    <row r="266" spans="1:26" ht="27" customHeight="1">
      <c r="A266" s="242">
        <v>455</v>
      </c>
      <c r="B266" s="279" t="s">
        <v>1522</v>
      </c>
      <c r="C266" s="289" t="s">
        <v>59</v>
      </c>
      <c r="D266" s="245" t="s">
        <v>6924</v>
      </c>
      <c r="E266" s="242" t="s">
        <v>1523</v>
      </c>
      <c r="F266" s="246">
        <v>7</v>
      </c>
      <c r="G266" s="246">
        <v>4.25</v>
      </c>
      <c r="H266" s="288">
        <v>8</v>
      </c>
      <c r="I266" s="248">
        <f t="shared" si="11"/>
        <v>19.25</v>
      </c>
      <c r="J266" s="249">
        <f>RANK(I266,$I$3:$I$1270,0)</f>
        <v>524</v>
      </c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</row>
    <row r="267" spans="1:26" ht="27" customHeight="1">
      <c r="A267" s="242">
        <v>456</v>
      </c>
      <c r="B267" s="279" t="s">
        <v>1525</v>
      </c>
      <c r="C267" s="289" t="s">
        <v>47</v>
      </c>
      <c r="D267" s="245" t="s">
        <v>6924</v>
      </c>
      <c r="E267" s="242" t="s">
        <v>1526</v>
      </c>
      <c r="F267" s="246">
        <v>6.75</v>
      </c>
      <c r="G267" s="246">
        <v>5.75</v>
      </c>
      <c r="H267" s="288">
        <v>8</v>
      </c>
      <c r="I267" s="248">
        <f t="shared" si="11"/>
        <v>20.5</v>
      </c>
      <c r="J267" s="249">
        <f>RANK(I267,$I$3:$I$1270,0)</f>
        <v>411</v>
      </c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</row>
    <row r="268" spans="1:26" ht="27" customHeight="1">
      <c r="A268" s="242">
        <v>457</v>
      </c>
      <c r="B268" s="279" t="s">
        <v>1528</v>
      </c>
      <c r="C268" s="289" t="s">
        <v>59</v>
      </c>
      <c r="D268" s="245" t="s">
        <v>6924</v>
      </c>
      <c r="E268" s="242" t="s">
        <v>1529</v>
      </c>
      <c r="F268" s="246">
        <v>6.5</v>
      </c>
      <c r="G268" s="246">
        <v>5.75</v>
      </c>
      <c r="H268" s="288">
        <v>8.5</v>
      </c>
      <c r="I268" s="248">
        <f t="shared" si="11"/>
        <v>20.75</v>
      </c>
      <c r="J268" s="249">
        <f>RANK(I268,$I$3:$I$1270,0)</f>
        <v>388</v>
      </c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</row>
    <row r="269" spans="1:26" ht="27" customHeight="1">
      <c r="A269" s="242">
        <v>458</v>
      </c>
      <c r="B269" s="279" t="s">
        <v>1531</v>
      </c>
      <c r="C269" s="289" t="s">
        <v>47</v>
      </c>
      <c r="D269" s="245" t="s">
        <v>6924</v>
      </c>
      <c r="E269" s="242" t="s">
        <v>1532</v>
      </c>
      <c r="F269" s="246">
        <v>6</v>
      </c>
      <c r="G269" s="246">
        <v>7.25</v>
      </c>
      <c r="H269" s="288">
        <v>8.25</v>
      </c>
      <c r="I269" s="248">
        <f t="shared" si="11"/>
        <v>21.5</v>
      </c>
      <c r="J269" s="249">
        <f>RANK(I269,$I$3:$I$1270,0)</f>
        <v>324</v>
      </c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</row>
    <row r="270" spans="1:26" ht="27" customHeight="1">
      <c r="A270" s="242">
        <v>459</v>
      </c>
      <c r="B270" s="279" t="s">
        <v>1534</v>
      </c>
      <c r="C270" s="289" t="s">
        <v>59</v>
      </c>
      <c r="D270" s="245" t="s">
        <v>6924</v>
      </c>
      <c r="E270" s="242" t="s">
        <v>1535</v>
      </c>
      <c r="F270" s="246">
        <v>6.75</v>
      </c>
      <c r="G270" s="246">
        <v>5.5</v>
      </c>
      <c r="H270" s="288">
        <v>6.5</v>
      </c>
      <c r="I270" s="248">
        <f t="shared" si="11"/>
        <v>18.75</v>
      </c>
      <c r="J270" s="249">
        <f>RANK(I270,$I$3:$I$1270,0)</f>
        <v>570</v>
      </c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</row>
    <row r="271" spans="1:26" ht="27" customHeight="1">
      <c r="A271" s="242">
        <v>460</v>
      </c>
      <c r="B271" s="279" t="s">
        <v>1537</v>
      </c>
      <c r="C271" s="289" t="s">
        <v>59</v>
      </c>
      <c r="D271" s="245" t="s">
        <v>6924</v>
      </c>
      <c r="E271" s="242" t="s">
        <v>1538</v>
      </c>
      <c r="F271" s="246">
        <v>6.75</v>
      </c>
      <c r="G271" s="246">
        <v>7</v>
      </c>
      <c r="H271" s="288">
        <v>8.25</v>
      </c>
      <c r="I271" s="248">
        <f t="shared" si="11"/>
        <v>22</v>
      </c>
      <c r="J271" s="249">
        <f>RANK(I271,$I$3:$I$1270,0)</f>
        <v>280</v>
      </c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</row>
    <row r="272" spans="1:26" ht="27" customHeight="1">
      <c r="A272" s="242">
        <v>461</v>
      </c>
      <c r="B272" s="279" t="s">
        <v>1109</v>
      </c>
      <c r="C272" s="289" t="s">
        <v>59</v>
      </c>
      <c r="D272" s="245" t="s">
        <v>6924</v>
      </c>
      <c r="E272" s="242" t="s">
        <v>1540</v>
      </c>
      <c r="F272" s="246">
        <v>7.5</v>
      </c>
      <c r="G272" s="246">
        <v>7.75</v>
      </c>
      <c r="H272" s="288">
        <v>8.5</v>
      </c>
      <c r="I272" s="248">
        <f t="shared" si="11"/>
        <v>23.75</v>
      </c>
      <c r="J272" s="249">
        <f>RANK(I272,$I$3:$I$1270,0)</f>
        <v>159</v>
      </c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</row>
    <row r="273" spans="1:26" ht="27" customHeight="1">
      <c r="A273" s="242">
        <v>462</v>
      </c>
      <c r="B273" s="279" t="s">
        <v>1542</v>
      </c>
      <c r="C273" s="289" t="s">
        <v>47</v>
      </c>
      <c r="D273" s="245" t="s">
        <v>6924</v>
      </c>
      <c r="E273" s="242" t="s">
        <v>1543</v>
      </c>
      <c r="F273" s="246">
        <v>5.5</v>
      </c>
      <c r="G273" s="246">
        <v>6.5</v>
      </c>
      <c r="H273" s="288">
        <v>7.75</v>
      </c>
      <c r="I273" s="248">
        <f t="shared" si="11"/>
        <v>19.75</v>
      </c>
      <c r="J273" s="249">
        <f>RANK(I273,$I$3:$I$1270,0)</f>
        <v>470</v>
      </c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</row>
    <row r="274" spans="1:26" ht="27" customHeight="1">
      <c r="A274" s="242">
        <v>463</v>
      </c>
      <c r="B274" s="279" t="s">
        <v>1545</v>
      </c>
      <c r="C274" s="289" t="s">
        <v>3</v>
      </c>
      <c r="D274" s="245" t="s">
        <v>6924</v>
      </c>
      <c r="E274" s="242" t="s">
        <v>1546</v>
      </c>
      <c r="F274" s="246">
        <v>4.5</v>
      </c>
      <c r="G274" s="246">
        <v>7.75</v>
      </c>
      <c r="H274" s="288">
        <v>7</v>
      </c>
      <c r="I274" s="248">
        <f t="shared" si="11"/>
        <v>19.25</v>
      </c>
      <c r="J274" s="249">
        <f>RANK(I274,$I$3:$I$1270,0)</f>
        <v>524</v>
      </c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</row>
    <row r="275" spans="1:26" ht="27" customHeight="1">
      <c r="A275" s="242">
        <v>464</v>
      </c>
      <c r="B275" s="279" t="s">
        <v>1548</v>
      </c>
      <c r="C275" s="289" t="s">
        <v>59</v>
      </c>
      <c r="D275" s="245" t="s">
        <v>6924</v>
      </c>
      <c r="E275" s="242" t="s">
        <v>1549</v>
      </c>
      <c r="F275" s="246">
        <v>4.3499999999999996</v>
      </c>
      <c r="G275" s="246">
        <v>5</v>
      </c>
      <c r="H275" s="288">
        <v>6</v>
      </c>
      <c r="I275" s="248">
        <f t="shared" si="11"/>
        <v>15.35</v>
      </c>
      <c r="J275" s="249">
        <f>RANK(I275,$I$3:$I$1270,0)</f>
        <v>931</v>
      </c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</row>
    <row r="276" spans="1:26" ht="27" customHeight="1">
      <c r="A276" s="242">
        <v>465</v>
      </c>
      <c r="B276" s="279" t="s">
        <v>1551</v>
      </c>
      <c r="C276" s="289" t="s">
        <v>3</v>
      </c>
      <c r="D276" s="245" t="s">
        <v>6924</v>
      </c>
      <c r="E276" s="242" t="s">
        <v>1552</v>
      </c>
      <c r="F276" s="246">
        <v>5.75</v>
      </c>
      <c r="G276" s="246">
        <v>6</v>
      </c>
      <c r="H276" s="288">
        <v>7.75</v>
      </c>
      <c r="I276" s="248">
        <f t="shared" si="11"/>
        <v>19.5</v>
      </c>
      <c r="J276" s="249">
        <f>RANK(I276,$I$3:$I$1270,0)</f>
        <v>491</v>
      </c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</row>
    <row r="277" spans="1:26" ht="27" customHeight="1">
      <c r="A277" s="242">
        <v>466</v>
      </c>
      <c r="B277" s="279" t="s">
        <v>1554</v>
      </c>
      <c r="C277" s="289" t="s">
        <v>3</v>
      </c>
      <c r="D277" s="245" t="s">
        <v>6924</v>
      </c>
      <c r="E277" s="242" t="s">
        <v>1555</v>
      </c>
      <c r="F277" s="246">
        <v>7.75</v>
      </c>
      <c r="G277" s="246">
        <v>6.25</v>
      </c>
      <c r="H277" s="288">
        <v>7.75</v>
      </c>
      <c r="I277" s="248">
        <f t="shared" si="11"/>
        <v>21.75</v>
      </c>
      <c r="J277" s="249">
        <f>RANK(I277,$I$3:$I$1270,0)</f>
        <v>297</v>
      </c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</row>
    <row r="278" spans="1:26" ht="27" customHeight="1">
      <c r="A278" s="242">
        <v>467</v>
      </c>
      <c r="B278" s="279" t="s">
        <v>1557</v>
      </c>
      <c r="C278" s="289" t="s">
        <v>3</v>
      </c>
      <c r="D278" s="245" t="s">
        <v>6924</v>
      </c>
      <c r="E278" s="242" t="s">
        <v>1558</v>
      </c>
      <c r="F278" s="246">
        <v>6.5</v>
      </c>
      <c r="G278" s="246">
        <v>6.25</v>
      </c>
      <c r="H278" s="288">
        <v>8.25</v>
      </c>
      <c r="I278" s="248">
        <f t="shared" si="11"/>
        <v>21</v>
      </c>
      <c r="J278" s="249">
        <f>RANK(I278,$I$3:$I$1270,0)</f>
        <v>366</v>
      </c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</row>
    <row r="279" spans="1:26" ht="27" customHeight="1">
      <c r="A279" s="242">
        <v>468</v>
      </c>
      <c r="B279" s="279" t="s">
        <v>1560</v>
      </c>
      <c r="C279" s="289" t="s">
        <v>3</v>
      </c>
      <c r="D279" s="245" t="s">
        <v>6924</v>
      </c>
      <c r="E279" s="242" t="s">
        <v>1561</v>
      </c>
      <c r="F279" s="246">
        <v>4.8499999999999996</v>
      </c>
      <c r="G279" s="246">
        <v>4.75</v>
      </c>
      <c r="H279" s="288">
        <v>6.75</v>
      </c>
      <c r="I279" s="248">
        <f t="shared" si="11"/>
        <v>16.350000000000001</v>
      </c>
      <c r="J279" s="249">
        <f>RANK(I279,$I$3:$I$1270,0)</f>
        <v>828</v>
      </c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</row>
    <row r="280" spans="1:26" ht="27" customHeight="1">
      <c r="A280" s="242">
        <v>469</v>
      </c>
      <c r="B280" s="279" t="s">
        <v>1563</v>
      </c>
      <c r="C280" s="289" t="s">
        <v>47</v>
      </c>
      <c r="D280" s="245" t="s">
        <v>6924</v>
      </c>
      <c r="E280" s="242" t="s">
        <v>1564</v>
      </c>
      <c r="F280" s="246">
        <v>2.95</v>
      </c>
      <c r="G280" s="246">
        <v>4.75</v>
      </c>
      <c r="H280" s="288">
        <v>6.75</v>
      </c>
      <c r="I280" s="248">
        <f t="shared" si="11"/>
        <v>14.45</v>
      </c>
      <c r="J280" s="249">
        <f>RANK(I280,$I$3:$I$1270,0)</f>
        <v>1019</v>
      </c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</row>
    <row r="281" spans="1:26" ht="27" customHeight="1">
      <c r="A281" s="242">
        <v>470</v>
      </c>
      <c r="B281" s="279" t="s">
        <v>1567</v>
      </c>
      <c r="C281" s="289" t="s">
        <v>3</v>
      </c>
      <c r="D281" s="245" t="s">
        <v>6924</v>
      </c>
      <c r="E281" s="242" t="s">
        <v>1568</v>
      </c>
      <c r="F281" s="246">
        <v>5.25</v>
      </c>
      <c r="G281" s="246">
        <v>6.25</v>
      </c>
      <c r="H281" s="288">
        <v>4.5</v>
      </c>
      <c r="I281" s="248">
        <f t="shared" si="11"/>
        <v>16</v>
      </c>
      <c r="J281" s="249">
        <f>RANK(I281,$I$3:$I$1270,0)</f>
        <v>861</v>
      </c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</row>
    <row r="282" spans="1:26" ht="27" customHeight="1">
      <c r="A282" s="242">
        <v>471</v>
      </c>
      <c r="B282" s="279" t="s">
        <v>721</v>
      </c>
      <c r="C282" s="289" t="s">
        <v>3</v>
      </c>
      <c r="D282" s="245" t="s">
        <v>6924</v>
      </c>
      <c r="E282" s="242" t="s">
        <v>1570</v>
      </c>
      <c r="F282" s="246">
        <v>4.5999999999999996</v>
      </c>
      <c r="G282" s="246">
        <v>5.25</v>
      </c>
      <c r="H282" s="288">
        <v>6.25</v>
      </c>
      <c r="I282" s="248">
        <f t="shared" si="11"/>
        <v>16.100000000000001</v>
      </c>
      <c r="J282" s="249">
        <f>RANK(I282,$I$3:$I$1270,0)</f>
        <v>854</v>
      </c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</row>
    <row r="283" spans="1:26" ht="27" customHeight="1">
      <c r="A283" s="242">
        <v>472</v>
      </c>
      <c r="B283" s="279" t="s">
        <v>504</v>
      </c>
      <c r="C283" s="289" t="s">
        <v>59</v>
      </c>
      <c r="D283" s="245" t="s">
        <v>6924</v>
      </c>
      <c r="E283" s="242" t="s">
        <v>1572</v>
      </c>
      <c r="F283" s="246">
        <v>4.3499999999999996</v>
      </c>
      <c r="G283" s="246">
        <v>3.75</v>
      </c>
      <c r="H283" s="288">
        <v>6.5</v>
      </c>
      <c r="I283" s="248">
        <f t="shared" si="11"/>
        <v>14.6</v>
      </c>
      <c r="J283" s="249">
        <f>RANK(I283,$I$3:$I$1270,0)</f>
        <v>1002</v>
      </c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</row>
    <row r="284" spans="1:26" ht="27" customHeight="1">
      <c r="A284" s="242">
        <v>473</v>
      </c>
      <c r="B284" s="279" t="s">
        <v>1574</v>
      </c>
      <c r="C284" s="289" t="s">
        <v>59</v>
      </c>
      <c r="D284" s="245" t="s">
        <v>6924</v>
      </c>
      <c r="E284" s="242" t="s">
        <v>1575</v>
      </c>
      <c r="F284" s="246">
        <v>5.5</v>
      </c>
      <c r="G284" s="246">
        <v>6</v>
      </c>
      <c r="H284" s="288">
        <v>7.5</v>
      </c>
      <c r="I284" s="248">
        <f t="shared" si="11"/>
        <v>19</v>
      </c>
      <c r="J284" s="249">
        <f>RANK(I284,$I$3:$I$1270,0)</f>
        <v>541</v>
      </c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</row>
    <row r="285" spans="1:26" ht="27" customHeight="1">
      <c r="A285" s="242">
        <v>474</v>
      </c>
      <c r="B285" s="279" t="s">
        <v>1577</v>
      </c>
      <c r="C285" s="289" t="s">
        <v>59</v>
      </c>
      <c r="D285" s="245" t="s">
        <v>6924</v>
      </c>
      <c r="E285" s="242" t="s">
        <v>1578</v>
      </c>
      <c r="F285" s="246">
        <v>6.25</v>
      </c>
      <c r="G285" s="246">
        <v>5.25</v>
      </c>
      <c r="H285" s="288">
        <v>5.5</v>
      </c>
      <c r="I285" s="248">
        <f t="shared" si="11"/>
        <v>17</v>
      </c>
      <c r="J285" s="249">
        <f>RANK(I285,$I$3:$I$1270,0)</f>
        <v>757</v>
      </c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</row>
    <row r="286" spans="1:26" ht="27" customHeight="1">
      <c r="A286" s="242">
        <v>475</v>
      </c>
      <c r="B286" s="279" t="s">
        <v>1580</v>
      </c>
      <c r="C286" s="289" t="s">
        <v>47</v>
      </c>
      <c r="D286" s="245" t="s">
        <v>6924</v>
      </c>
      <c r="E286" s="242" t="s">
        <v>1581</v>
      </c>
      <c r="F286" s="246">
        <v>4.75</v>
      </c>
      <c r="G286" s="246">
        <v>6</v>
      </c>
      <c r="H286" s="288">
        <v>7</v>
      </c>
      <c r="I286" s="248">
        <f t="shared" si="11"/>
        <v>17.75</v>
      </c>
      <c r="J286" s="249">
        <f>RANK(I286,$I$3:$I$1270,0)</f>
        <v>675</v>
      </c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</row>
    <row r="287" spans="1:26" ht="27" customHeight="1">
      <c r="A287" s="242">
        <v>476</v>
      </c>
      <c r="B287" s="279" t="s">
        <v>1583</v>
      </c>
      <c r="C287" s="289" t="s">
        <v>47</v>
      </c>
      <c r="D287" s="245" t="s">
        <v>6924</v>
      </c>
      <c r="E287" s="242" t="s">
        <v>1584</v>
      </c>
      <c r="F287" s="246">
        <v>6</v>
      </c>
      <c r="G287" s="246">
        <v>6.75</v>
      </c>
      <c r="H287" s="288">
        <v>6.25</v>
      </c>
      <c r="I287" s="248">
        <f t="shared" si="11"/>
        <v>19</v>
      </c>
      <c r="J287" s="249">
        <f>RANK(I287,$I$3:$I$1270,0)</f>
        <v>541</v>
      </c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</row>
    <row r="288" spans="1:26" ht="27" customHeight="1">
      <c r="A288" s="242">
        <v>477</v>
      </c>
      <c r="B288" s="279" t="s">
        <v>1586</v>
      </c>
      <c r="C288" s="289" t="s">
        <v>3</v>
      </c>
      <c r="D288" s="245" t="s">
        <v>6924</v>
      </c>
      <c r="E288" s="242" t="s">
        <v>1587</v>
      </c>
      <c r="F288" s="246">
        <v>6</v>
      </c>
      <c r="G288" s="246">
        <v>4.5</v>
      </c>
      <c r="H288" s="288">
        <v>6</v>
      </c>
      <c r="I288" s="248">
        <f t="shared" si="11"/>
        <v>16.5</v>
      </c>
      <c r="J288" s="249">
        <f>RANK(I288,$I$3:$I$1270,0)</f>
        <v>804</v>
      </c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</row>
    <row r="289" spans="1:26" ht="27" customHeight="1">
      <c r="A289" s="242">
        <v>478</v>
      </c>
      <c r="B289" s="279" t="s">
        <v>1589</v>
      </c>
      <c r="C289" s="289" t="s">
        <v>3</v>
      </c>
      <c r="D289" s="245" t="s">
        <v>6924</v>
      </c>
      <c r="E289" s="242" t="s">
        <v>1590</v>
      </c>
      <c r="F289" s="246">
        <v>5.75</v>
      </c>
      <c r="G289" s="246">
        <v>5.75</v>
      </c>
      <c r="H289" s="288">
        <v>4.75</v>
      </c>
      <c r="I289" s="248">
        <f t="shared" si="11"/>
        <v>16.25</v>
      </c>
      <c r="J289" s="249">
        <f>RANK(I289,$I$3:$I$1270,0)</f>
        <v>833</v>
      </c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</row>
    <row r="290" spans="1:26" ht="27" customHeight="1">
      <c r="A290" s="242">
        <v>479</v>
      </c>
      <c r="B290" s="279" t="s">
        <v>1592</v>
      </c>
      <c r="C290" s="289" t="s">
        <v>47</v>
      </c>
      <c r="D290" s="245" t="s">
        <v>6924</v>
      </c>
      <c r="E290" s="242" t="s">
        <v>1593</v>
      </c>
      <c r="F290" s="246">
        <v>5.85</v>
      </c>
      <c r="G290" s="246">
        <v>6.25</v>
      </c>
      <c r="H290" s="288">
        <v>7.5</v>
      </c>
      <c r="I290" s="248">
        <f t="shared" si="11"/>
        <v>19.600000000000001</v>
      </c>
      <c r="J290" s="249">
        <f>RANK(I290,$I$3:$I$1270,0)</f>
        <v>487</v>
      </c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</row>
    <row r="291" spans="1:26" ht="27" customHeight="1">
      <c r="A291" s="242">
        <v>480</v>
      </c>
      <c r="B291" s="279" t="s">
        <v>1279</v>
      </c>
      <c r="C291" s="289" t="s">
        <v>3</v>
      </c>
      <c r="D291" s="245" t="s">
        <v>6924</v>
      </c>
      <c r="E291" s="242" t="s">
        <v>5737</v>
      </c>
      <c r="F291" s="246">
        <v>5.25</v>
      </c>
      <c r="G291" s="246">
        <v>5.5</v>
      </c>
      <c r="H291" s="288">
        <v>6</v>
      </c>
      <c r="I291" s="248">
        <f t="shared" si="11"/>
        <v>16.75</v>
      </c>
      <c r="J291" s="249">
        <f>RANK(I291,$I$3:$I$1270,0)</f>
        <v>784</v>
      </c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</row>
    <row r="292" spans="1:26" ht="27" customHeight="1">
      <c r="A292" s="242">
        <v>481</v>
      </c>
      <c r="B292" s="279" t="s">
        <v>1595</v>
      </c>
      <c r="C292" s="289" t="s">
        <v>59</v>
      </c>
      <c r="D292" s="245" t="s">
        <v>6924</v>
      </c>
      <c r="E292" s="242" t="s">
        <v>1596</v>
      </c>
      <c r="F292" s="246">
        <v>5.25</v>
      </c>
      <c r="G292" s="246">
        <v>6.25</v>
      </c>
      <c r="H292" s="288">
        <v>7</v>
      </c>
      <c r="I292" s="248">
        <f t="shared" si="11"/>
        <v>18.5</v>
      </c>
      <c r="J292" s="249">
        <f>RANK(I292,$I$3:$I$1270,0)</f>
        <v>594</v>
      </c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</row>
    <row r="293" spans="1:26" ht="27" customHeight="1">
      <c r="A293" s="242">
        <v>482</v>
      </c>
      <c r="B293" s="279" t="s">
        <v>1598</v>
      </c>
      <c r="C293" s="289" t="s">
        <v>3</v>
      </c>
      <c r="D293" s="245" t="s">
        <v>6924</v>
      </c>
      <c r="E293" s="242" t="s">
        <v>1599</v>
      </c>
      <c r="F293" s="246">
        <v>6.25</v>
      </c>
      <c r="G293" s="246">
        <v>8</v>
      </c>
      <c r="H293" s="288">
        <v>6.75</v>
      </c>
      <c r="I293" s="248">
        <f t="shared" si="11"/>
        <v>21</v>
      </c>
      <c r="J293" s="249">
        <f>RANK(I293,$I$3:$I$1270,0)</f>
        <v>366</v>
      </c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</row>
    <row r="294" spans="1:26" ht="27" customHeight="1">
      <c r="A294" s="242">
        <v>483</v>
      </c>
      <c r="B294" s="279" t="s">
        <v>1601</v>
      </c>
      <c r="C294" s="289" t="s">
        <v>59</v>
      </c>
      <c r="D294" s="245" t="s">
        <v>6924</v>
      </c>
      <c r="E294" s="242" t="s">
        <v>1602</v>
      </c>
      <c r="F294" s="246">
        <v>2.75</v>
      </c>
      <c r="G294" s="246">
        <v>5</v>
      </c>
      <c r="H294" s="288">
        <v>7</v>
      </c>
      <c r="I294" s="248">
        <f t="shared" si="11"/>
        <v>14.75</v>
      </c>
      <c r="J294" s="249">
        <f>RANK(I294,$I$3:$I$1270,0)</f>
        <v>979</v>
      </c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</row>
    <row r="295" spans="1:26" ht="27" customHeight="1">
      <c r="A295" s="242">
        <v>484</v>
      </c>
      <c r="B295" s="279" t="s">
        <v>1604</v>
      </c>
      <c r="C295" s="289" t="s">
        <v>3</v>
      </c>
      <c r="D295" s="245" t="s">
        <v>6924</v>
      </c>
      <c r="E295" s="242" t="s">
        <v>1605</v>
      </c>
      <c r="F295" s="246">
        <v>3.85</v>
      </c>
      <c r="G295" s="246">
        <v>5</v>
      </c>
      <c r="H295" s="288">
        <v>6.75</v>
      </c>
      <c r="I295" s="248">
        <f t="shared" si="11"/>
        <v>15.6</v>
      </c>
      <c r="J295" s="249">
        <f>RANK(I295,$I$3:$I$1270,0)</f>
        <v>905</v>
      </c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</row>
    <row r="296" spans="1:26" ht="27" customHeight="1">
      <c r="A296" s="242">
        <v>485</v>
      </c>
      <c r="B296" s="279" t="s">
        <v>1607</v>
      </c>
      <c r="C296" s="289" t="s">
        <v>47</v>
      </c>
      <c r="D296" s="245" t="s">
        <v>6924</v>
      </c>
      <c r="E296" s="242" t="s">
        <v>1608</v>
      </c>
      <c r="F296" s="246">
        <v>4.8499999999999996</v>
      </c>
      <c r="G296" s="246">
        <v>5.25</v>
      </c>
      <c r="H296" s="288">
        <v>6.75</v>
      </c>
      <c r="I296" s="248">
        <f t="shared" si="11"/>
        <v>16.850000000000001</v>
      </c>
      <c r="J296" s="249">
        <f>RANK(I296,$I$3:$I$1270,0)</f>
        <v>777</v>
      </c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</row>
    <row r="297" spans="1:26" ht="27" customHeight="1">
      <c r="A297" s="242">
        <v>486</v>
      </c>
      <c r="B297" s="279" t="s">
        <v>1610</v>
      </c>
      <c r="C297" s="289" t="s">
        <v>59</v>
      </c>
      <c r="D297" s="245" t="s">
        <v>6924</v>
      </c>
      <c r="E297" s="242" t="s">
        <v>1611</v>
      </c>
      <c r="F297" s="246">
        <v>5.25</v>
      </c>
      <c r="G297" s="246">
        <v>4.75</v>
      </c>
      <c r="H297" s="288">
        <v>6.75</v>
      </c>
      <c r="I297" s="248">
        <f t="shared" si="11"/>
        <v>16.75</v>
      </c>
      <c r="J297" s="249">
        <f>RANK(I297,$I$3:$I$1270,0)</f>
        <v>784</v>
      </c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</row>
    <row r="298" spans="1:26" ht="27" customHeight="1">
      <c r="A298" s="242">
        <v>487</v>
      </c>
      <c r="B298" s="279" t="s">
        <v>1613</v>
      </c>
      <c r="C298" s="289" t="s">
        <v>47</v>
      </c>
      <c r="D298" s="245" t="s">
        <v>6924</v>
      </c>
      <c r="E298" s="242" t="s">
        <v>1614</v>
      </c>
      <c r="F298" s="246">
        <v>5</v>
      </c>
      <c r="G298" s="246">
        <v>5.25</v>
      </c>
      <c r="H298" s="288">
        <v>8.5</v>
      </c>
      <c r="I298" s="248">
        <f t="shared" si="11"/>
        <v>18.75</v>
      </c>
      <c r="J298" s="249">
        <f>RANK(I298,$I$3:$I$1270,0)</f>
        <v>570</v>
      </c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</row>
    <row r="299" spans="1:26" ht="27" customHeight="1">
      <c r="A299" s="242">
        <v>488</v>
      </c>
      <c r="B299" s="279" t="s">
        <v>1616</v>
      </c>
      <c r="C299" s="289" t="s">
        <v>47</v>
      </c>
      <c r="D299" s="245" t="s">
        <v>6924</v>
      </c>
      <c r="E299" s="242" t="s">
        <v>1617</v>
      </c>
      <c r="F299" s="246">
        <v>5.6</v>
      </c>
      <c r="G299" s="246">
        <v>5</v>
      </c>
      <c r="H299" s="288">
        <v>7.5</v>
      </c>
      <c r="I299" s="248">
        <f t="shared" si="11"/>
        <v>18.100000000000001</v>
      </c>
      <c r="J299" s="249">
        <f>RANK(I299,$I$3:$I$1270,0)</f>
        <v>640</v>
      </c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</row>
    <row r="300" spans="1:26" ht="27" customHeight="1">
      <c r="A300" s="242">
        <v>489</v>
      </c>
      <c r="B300" s="279" t="s">
        <v>1619</v>
      </c>
      <c r="C300" s="289" t="s">
        <v>59</v>
      </c>
      <c r="D300" s="245" t="s">
        <v>6924</v>
      </c>
      <c r="E300" s="242" t="s">
        <v>1620</v>
      </c>
      <c r="F300" s="246">
        <v>4.3499999999999996</v>
      </c>
      <c r="G300" s="246">
        <v>6.25</v>
      </c>
      <c r="H300" s="288">
        <v>7.5</v>
      </c>
      <c r="I300" s="248">
        <f t="shared" si="11"/>
        <v>18.100000000000001</v>
      </c>
      <c r="J300" s="249">
        <f>RANK(I300,$I$3:$I$1270,0)</f>
        <v>640</v>
      </c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</row>
    <row r="301" spans="1:26" ht="27" customHeight="1">
      <c r="A301" s="242">
        <v>490</v>
      </c>
      <c r="B301" s="279" t="s">
        <v>1622</v>
      </c>
      <c r="C301" s="289" t="s">
        <v>47</v>
      </c>
      <c r="D301" s="245" t="s">
        <v>6924</v>
      </c>
      <c r="E301" s="242" t="s">
        <v>1623</v>
      </c>
      <c r="F301" s="246">
        <v>5.25</v>
      </c>
      <c r="G301" s="246">
        <v>5.5</v>
      </c>
      <c r="H301" s="288">
        <v>7.75</v>
      </c>
      <c r="I301" s="248">
        <f t="shared" si="11"/>
        <v>18.5</v>
      </c>
      <c r="J301" s="249">
        <f>RANK(I301,$I$3:$I$1270,0)</f>
        <v>594</v>
      </c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</row>
    <row r="302" spans="1:26" ht="27" customHeight="1">
      <c r="A302" s="242">
        <v>491</v>
      </c>
      <c r="B302" s="279" t="s">
        <v>568</v>
      </c>
      <c r="C302" s="289" t="s">
        <v>47</v>
      </c>
      <c r="D302" s="245" t="s">
        <v>6924</v>
      </c>
      <c r="E302" s="242" t="s">
        <v>1625</v>
      </c>
      <c r="F302" s="246">
        <v>3.25</v>
      </c>
      <c r="G302" s="246">
        <v>4.75</v>
      </c>
      <c r="H302" s="288">
        <v>6.75</v>
      </c>
      <c r="I302" s="248">
        <f t="shared" si="11"/>
        <v>14.75</v>
      </c>
      <c r="J302" s="249">
        <f>RANK(I302,$I$3:$I$1270,0)</f>
        <v>979</v>
      </c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</row>
    <row r="303" spans="1:26" ht="27" customHeight="1">
      <c r="A303" s="242">
        <v>492</v>
      </c>
      <c r="B303" s="279" t="s">
        <v>1627</v>
      </c>
      <c r="C303" s="289" t="s">
        <v>47</v>
      </c>
      <c r="D303" s="245" t="s">
        <v>6924</v>
      </c>
      <c r="E303" s="242" t="s">
        <v>1628</v>
      </c>
      <c r="F303" s="246">
        <v>4</v>
      </c>
      <c r="G303" s="246">
        <v>4.25</v>
      </c>
      <c r="H303" s="288">
        <v>6.5</v>
      </c>
      <c r="I303" s="248">
        <f t="shared" si="11"/>
        <v>14.75</v>
      </c>
      <c r="J303" s="249">
        <f>RANK(I303,$I$3:$I$1270,0)</f>
        <v>979</v>
      </c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</row>
    <row r="304" spans="1:26" ht="27" customHeight="1">
      <c r="A304" s="242">
        <v>493</v>
      </c>
      <c r="B304" s="279" t="s">
        <v>1630</v>
      </c>
      <c r="C304" s="289" t="s">
        <v>3</v>
      </c>
      <c r="D304" s="245" t="s">
        <v>6924</v>
      </c>
      <c r="E304" s="242" t="s">
        <v>1631</v>
      </c>
      <c r="F304" s="246">
        <v>3.25</v>
      </c>
      <c r="G304" s="246">
        <v>3.5</v>
      </c>
      <c r="H304" s="288">
        <v>2.75</v>
      </c>
      <c r="I304" s="248">
        <f t="shared" si="11"/>
        <v>9.5</v>
      </c>
      <c r="J304" s="249">
        <f>RANK(I304,$I$3:$I$1270,0)</f>
        <v>1245</v>
      </c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</row>
    <row r="305" spans="1:26" ht="27" customHeight="1">
      <c r="A305" s="242">
        <v>494</v>
      </c>
      <c r="B305" s="279" t="s">
        <v>1633</v>
      </c>
      <c r="C305" s="289" t="s">
        <v>59</v>
      </c>
      <c r="D305" s="245" t="s">
        <v>6924</v>
      </c>
      <c r="E305" s="242" t="s">
        <v>1634</v>
      </c>
      <c r="F305" s="246">
        <v>3.6</v>
      </c>
      <c r="G305" s="246">
        <v>2</v>
      </c>
      <c r="H305" s="288">
        <v>3.5</v>
      </c>
      <c r="I305" s="248">
        <f t="shared" si="11"/>
        <v>9.1</v>
      </c>
      <c r="J305" s="249">
        <f>RANK(I305,$I$3:$I$1270,0)</f>
        <v>1247</v>
      </c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</row>
    <row r="306" spans="1:26" ht="27" customHeight="1">
      <c r="A306" s="242">
        <v>495</v>
      </c>
      <c r="B306" s="279" t="s">
        <v>1636</v>
      </c>
      <c r="C306" s="289" t="s">
        <v>47</v>
      </c>
      <c r="D306" s="245" t="s">
        <v>6924</v>
      </c>
      <c r="E306" s="242" t="s">
        <v>1637</v>
      </c>
      <c r="F306" s="246">
        <v>3.1</v>
      </c>
      <c r="G306" s="246">
        <v>6</v>
      </c>
      <c r="H306" s="288">
        <v>6.25</v>
      </c>
      <c r="I306" s="248">
        <f t="shared" si="11"/>
        <v>15.35</v>
      </c>
      <c r="J306" s="249">
        <f>RANK(I306,$I$3:$I$1270,0)</f>
        <v>931</v>
      </c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</row>
    <row r="307" spans="1:26" ht="27" customHeight="1">
      <c r="A307" s="242">
        <v>496</v>
      </c>
      <c r="B307" s="279" t="s">
        <v>1639</v>
      </c>
      <c r="C307" s="289" t="s">
        <v>47</v>
      </c>
      <c r="D307" s="245" t="s">
        <v>6924</v>
      </c>
      <c r="E307" s="242" t="s">
        <v>1640</v>
      </c>
      <c r="F307" s="246">
        <v>3.1</v>
      </c>
      <c r="G307" s="246">
        <v>3.25</v>
      </c>
      <c r="H307" s="288">
        <v>3.5</v>
      </c>
      <c r="I307" s="248">
        <f t="shared" si="11"/>
        <v>9.85</v>
      </c>
      <c r="J307" s="249">
        <f>RANK(I307,$I$3:$I$1270,0)</f>
        <v>1236</v>
      </c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</row>
    <row r="308" spans="1:26" ht="27" customHeight="1">
      <c r="A308" s="242">
        <v>497</v>
      </c>
      <c r="B308" s="279" t="s">
        <v>613</v>
      </c>
      <c r="C308" s="289" t="s">
        <v>3</v>
      </c>
      <c r="D308" s="245" t="s">
        <v>6924</v>
      </c>
      <c r="E308" s="242" t="s">
        <v>1642</v>
      </c>
      <c r="F308" s="246">
        <v>3.5</v>
      </c>
      <c r="G308" s="246">
        <v>4.5</v>
      </c>
      <c r="H308" s="288">
        <v>5</v>
      </c>
      <c r="I308" s="248">
        <f t="shared" si="11"/>
        <v>13</v>
      </c>
      <c r="J308" s="249">
        <f>RANK(I308,$I$3:$I$1270,0)</f>
        <v>1111</v>
      </c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</row>
    <row r="309" spans="1:26" ht="27" customHeight="1">
      <c r="A309" s="242">
        <v>498</v>
      </c>
      <c r="B309" s="279" t="s">
        <v>182</v>
      </c>
      <c r="C309" s="289" t="s">
        <v>3</v>
      </c>
      <c r="D309" s="245" t="s">
        <v>6924</v>
      </c>
      <c r="E309" s="242" t="s">
        <v>1644</v>
      </c>
      <c r="F309" s="246">
        <v>2.95</v>
      </c>
      <c r="G309" s="246">
        <v>3</v>
      </c>
      <c r="H309" s="288">
        <v>6.25</v>
      </c>
      <c r="I309" s="248">
        <f t="shared" si="11"/>
        <v>12.2</v>
      </c>
      <c r="J309" s="249">
        <f>RANK(I309,$I$3:$I$1270,0)</f>
        <v>1161</v>
      </c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</row>
    <row r="310" spans="1:26" ht="27" customHeight="1">
      <c r="A310" s="242">
        <v>499</v>
      </c>
      <c r="B310" s="279" t="s">
        <v>1646</v>
      </c>
      <c r="C310" s="289" t="s">
        <v>3</v>
      </c>
      <c r="D310" s="245" t="s">
        <v>6924</v>
      </c>
      <c r="E310" s="242" t="s">
        <v>1647</v>
      </c>
      <c r="F310" s="246">
        <v>3.6</v>
      </c>
      <c r="G310" s="246">
        <v>3.25</v>
      </c>
      <c r="H310" s="288">
        <v>7</v>
      </c>
      <c r="I310" s="248">
        <f t="shared" si="11"/>
        <v>13.85</v>
      </c>
      <c r="J310" s="249">
        <f>RANK(I310,$I$3:$I$1270,0)</f>
        <v>1060</v>
      </c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</row>
    <row r="311" spans="1:26" ht="27" customHeight="1">
      <c r="A311" s="242">
        <v>500</v>
      </c>
      <c r="B311" s="279" t="s">
        <v>1649</v>
      </c>
      <c r="C311" s="289" t="s">
        <v>47</v>
      </c>
      <c r="D311" s="245" t="s">
        <v>6924</v>
      </c>
      <c r="E311" s="242" t="s">
        <v>1650</v>
      </c>
      <c r="F311" s="246">
        <v>4.5</v>
      </c>
      <c r="G311" s="246">
        <v>4</v>
      </c>
      <c r="H311" s="288">
        <v>3</v>
      </c>
      <c r="I311" s="248">
        <f t="shared" si="11"/>
        <v>11.5</v>
      </c>
      <c r="J311" s="249">
        <f>RANK(I311,$I$3:$I$1270,0)</f>
        <v>1185</v>
      </c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</row>
    <row r="312" spans="1:26" ht="27" customHeight="1">
      <c r="A312" s="242">
        <v>501</v>
      </c>
      <c r="B312" s="279" t="s">
        <v>1652</v>
      </c>
      <c r="C312" s="289" t="s">
        <v>3</v>
      </c>
      <c r="D312" s="245" t="s">
        <v>6924</v>
      </c>
      <c r="E312" s="242" t="s">
        <v>1653</v>
      </c>
      <c r="F312" s="246">
        <v>3.35</v>
      </c>
      <c r="G312" s="246">
        <v>2.5</v>
      </c>
      <c r="H312" s="288">
        <v>6.5</v>
      </c>
      <c r="I312" s="248">
        <f t="shared" si="11"/>
        <v>12.35</v>
      </c>
      <c r="J312" s="249">
        <f>RANK(I312,$I$3:$I$1270,0)</f>
        <v>1144</v>
      </c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</row>
    <row r="313" spans="1:26" ht="27" customHeight="1">
      <c r="A313" s="242">
        <v>502</v>
      </c>
      <c r="B313" s="279" t="s">
        <v>1655</v>
      </c>
      <c r="C313" s="289" t="s">
        <v>47</v>
      </c>
      <c r="D313" s="245" t="s">
        <v>6924</v>
      </c>
      <c r="E313" s="242" t="s">
        <v>1656</v>
      </c>
      <c r="F313" s="246">
        <v>3.35</v>
      </c>
      <c r="G313" s="246">
        <v>3</v>
      </c>
      <c r="H313" s="288">
        <v>5.5</v>
      </c>
      <c r="I313" s="248">
        <f t="shared" si="11"/>
        <v>11.85</v>
      </c>
      <c r="J313" s="249">
        <f>RANK(I313,$I$3:$I$1270,0)</f>
        <v>1171</v>
      </c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</row>
    <row r="314" spans="1:26" ht="27" customHeight="1">
      <c r="A314" s="242">
        <v>503</v>
      </c>
      <c r="B314" s="279" t="s">
        <v>1658</v>
      </c>
      <c r="C314" s="289" t="s">
        <v>47</v>
      </c>
      <c r="D314" s="245" t="s">
        <v>6924</v>
      </c>
      <c r="E314" s="242" t="s">
        <v>1659</v>
      </c>
      <c r="F314" s="246">
        <v>4.5</v>
      </c>
      <c r="G314" s="246">
        <v>3.5</v>
      </c>
      <c r="H314" s="288">
        <v>2.5</v>
      </c>
      <c r="I314" s="248">
        <f t="shared" si="11"/>
        <v>10.5</v>
      </c>
      <c r="J314" s="249">
        <f>RANK(I314,$I$3:$I$1270,0)</f>
        <v>1223</v>
      </c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</row>
    <row r="315" spans="1:26" ht="27" customHeight="1">
      <c r="A315" s="242">
        <v>504</v>
      </c>
      <c r="B315" s="279" t="s">
        <v>1661</v>
      </c>
      <c r="C315" s="289" t="s">
        <v>47</v>
      </c>
      <c r="D315" s="245" t="s">
        <v>6924</v>
      </c>
      <c r="E315" s="242" t="s">
        <v>1662</v>
      </c>
      <c r="F315" s="246">
        <v>3.35</v>
      </c>
      <c r="G315" s="246">
        <v>3.25</v>
      </c>
      <c r="H315" s="288">
        <v>5.5</v>
      </c>
      <c r="I315" s="248">
        <f t="shared" si="11"/>
        <v>12.1</v>
      </c>
      <c r="J315" s="249">
        <f>RANK(I315,$I$3:$I$1270,0)</f>
        <v>1162</v>
      </c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</row>
    <row r="316" spans="1:26" ht="27" customHeight="1">
      <c r="A316" s="242">
        <v>505</v>
      </c>
      <c r="B316" s="279" t="s">
        <v>1664</v>
      </c>
      <c r="C316" s="289" t="s">
        <v>47</v>
      </c>
      <c r="D316" s="245" t="s">
        <v>6924</v>
      </c>
      <c r="E316" s="242" t="s">
        <v>1665</v>
      </c>
      <c r="F316" s="246">
        <v>4.0999999999999996</v>
      </c>
      <c r="G316" s="246">
        <v>4.25</v>
      </c>
      <c r="H316" s="288">
        <v>5.75</v>
      </c>
      <c r="I316" s="248">
        <f t="shared" si="11"/>
        <v>14.1</v>
      </c>
      <c r="J316" s="249">
        <f>RANK(I316,$I$3:$I$1270,0)</f>
        <v>1041</v>
      </c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</row>
    <row r="317" spans="1:26" ht="27" customHeight="1">
      <c r="A317" s="242">
        <v>506</v>
      </c>
      <c r="B317" s="279" t="s">
        <v>1667</v>
      </c>
      <c r="C317" s="289" t="s">
        <v>47</v>
      </c>
      <c r="D317" s="245" t="s">
        <v>6924</v>
      </c>
      <c r="E317" s="242" t="s">
        <v>1668</v>
      </c>
      <c r="F317" s="246">
        <v>4.25</v>
      </c>
      <c r="G317" s="246">
        <v>6.75</v>
      </c>
      <c r="H317" s="288">
        <v>6</v>
      </c>
      <c r="I317" s="248">
        <f t="shared" si="11"/>
        <v>17</v>
      </c>
      <c r="J317" s="249">
        <f>RANK(I317,$I$3:$I$1270,0)</f>
        <v>757</v>
      </c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</row>
    <row r="318" spans="1:26" ht="27" customHeight="1">
      <c r="A318" s="242">
        <v>507</v>
      </c>
      <c r="B318" s="279" t="s">
        <v>1670</v>
      </c>
      <c r="C318" s="289" t="s">
        <v>3</v>
      </c>
      <c r="D318" s="245" t="s">
        <v>6924</v>
      </c>
      <c r="E318" s="242" t="s">
        <v>1671</v>
      </c>
      <c r="F318" s="246">
        <v>5.75</v>
      </c>
      <c r="G318" s="246">
        <v>5</v>
      </c>
      <c r="H318" s="288">
        <v>4.5</v>
      </c>
      <c r="I318" s="248">
        <f t="shared" si="11"/>
        <v>15.25</v>
      </c>
      <c r="J318" s="249">
        <f>RANK(I318,$I$3:$I$1270,0)</f>
        <v>938</v>
      </c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</row>
    <row r="319" spans="1:26" ht="27" customHeight="1">
      <c r="A319" s="242">
        <v>508</v>
      </c>
      <c r="B319" s="279" t="s">
        <v>1673</v>
      </c>
      <c r="C319" s="289" t="s">
        <v>59</v>
      </c>
      <c r="D319" s="245" t="s">
        <v>6924</v>
      </c>
      <c r="E319" s="242" t="s">
        <v>1674</v>
      </c>
      <c r="F319" s="246">
        <v>4.5999999999999996</v>
      </c>
      <c r="G319" s="246">
        <v>4.75</v>
      </c>
      <c r="H319" s="288">
        <v>5.75</v>
      </c>
      <c r="I319" s="248">
        <f t="shared" si="11"/>
        <v>15.1</v>
      </c>
      <c r="J319" s="249">
        <f>RANK(I319,$I$3:$I$1270,0)</f>
        <v>959</v>
      </c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</row>
    <row r="320" spans="1:26" ht="27" customHeight="1">
      <c r="A320" s="242">
        <v>509</v>
      </c>
      <c r="B320" s="279" t="s">
        <v>1676</v>
      </c>
      <c r="C320" s="289" t="s">
        <v>47</v>
      </c>
      <c r="D320" s="245" t="s">
        <v>6924</v>
      </c>
      <c r="E320" s="242" t="s">
        <v>1677</v>
      </c>
      <c r="F320" s="246">
        <v>2.1</v>
      </c>
      <c r="G320" s="246">
        <v>4.75</v>
      </c>
      <c r="H320" s="288">
        <v>5</v>
      </c>
      <c r="I320" s="248">
        <f t="shared" si="11"/>
        <v>11.85</v>
      </c>
      <c r="J320" s="249">
        <f>RANK(I320,$I$3:$I$1270,0)</f>
        <v>1171</v>
      </c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</row>
    <row r="321" spans="1:26" ht="27" customHeight="1">
      <c r="A321" s="242">
        <v>510</v>
      </c>
      <c r="B321" s="279" t="s">
        <v>1679</v>
      </c>
      <c r="C321" s="289" t="s">
        <v>47</v>
      </c>
      <c r="D321" s="245" t="s">
        <v>6924</v>
      </c>
      <c r="E321" s="242" t="s">
        <v>1680</v>
      </c>
      <c r="F321" s="246">
        <v>4.25</v>
      </c>
      <c r="G321" s="246">
        <v>6.5</v>
      </c>
      <c r="H321" s="288">
        <v>6.25</v>
      </c>
      <c r="I321" s="248">
        <f t="shared" si="11"/>
        <v>17</v>
      </c>
      <c r="J321" s="249">
        <f>RANK(I321,$I$3:$I$1270,0)</f>
        <v>757</v>
      </c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</row>
    <row r="322" spans="1:26" ht="27" customHeight="1">
      <c r="A322" s="242">
        <v>511</v>
      </c>
      <c r="B322" s="279" t="s">
        <v>1682</v>
      </c>
      <c r="C322" s="289" t="s">
        <v>59</v>
      </c>
      <c r="D322" s="245" t="s">
        <v>6924</v>
      </c>
      <c r="E322" s="242" t="s">
        <v>1683</v>
      </c>
      <c r="F322" s="246">
        <v>4.8499999999999996</v>
      </c>
      <c r="G322" s="246">
        <v>6</v>
      </c>
      <c r="H322" s="288">
        <v>5.75</v>
      </c>
      <c r="I322" s="248">
        <f t="shared" si="11"/>
        <v>16.600000000000001</v>
      </c>
      <c r="J322" s="249">
        <f>RANK(I322,$I$3:$I$1270,0)</f>
        <v>798</v>
      </c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</row>
    <row r="323" spans="1:26" ht="27" customHeight="1">
      <c r="A323" s="242">
        <v>512</v>
      </c>
      <c r="B323" s="279" t="s">
        <v>1685</v>
      </c>
      <c r="C323" s="289" t="s">
        <v>47</v>
      </c>
      <c r="D323" s="245" t="s">
        <v>6924</v>
      </c>
      <c r="E323" s="242" t="s">
        <v>1686</v>
      </c>
      <c r="F323" s="246">
        <v>4.0999999999999996</v>
      </c>
      <c r="G323" s="246">
        <v>6.5</v>
      </c>
      <c r="H323" s="288">
        <v>5.25</v>
      </c>
      <c r="I323" s="248">
        <f t="shared" si="11"/>
        <v>15.85</v>
      </c>
      <c r="J323" s="249">
        <f>RANK(I323,$I$3:$I$1270,0)</f>
        <v>874</v>
      </c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</row>
    <row r="324" spans="1:26" ht="27" customHeight="1">
      <c r="A324" s="242">
        <v>513</v>
      </c>
      <c r="B324" s="279" t="s">
        <v>1688</v>
      </c>
      <c r="C324" s="289" t="s">
        <v>3</v>
      </c>
      <c r="D324" s="245" t="s">
        <v>6924</v>
      </c>
      <c r="E324" s="242" t="s">
        <v>1689</v>
      </c>
      <c r="F324" s="246">
        <v>4.3499999999999996</v>
      </c>
      <c r="G324" s="246">
        <v>6.5</v>
      </c>
      <c r="H324" s="288">
        <v>5.75</v>
      </c>
      <c r="I324" s="248">
        <f t="shared" ref="I324" si="12">SUM(F324:H324)</f>
        <v>16.600000000000001</v>
      </c>
      <c r="J324" s="249">
        <f>RANK(I324,$I$3:$I$1270,0)</f>
        <v>798</v>
      </c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</row>
    <row r="325" spans="1:26" ht="27" customHeight="1">
      <c r="A325" s="242">
        <v>854</v>
      </c>
      <c r="B325" s="298" t="s">
        <v>6925</v>
      </c>
      <c r="C325" s="298" t="s">
        <v>47</v>
      </c>
      <c r="D325" s="245" t="s">
        <v>6926</v>
      </c>
      <c r="E325" s="242" t="s">
        <v>5127</v>
      </c>
      <c r="F325" s="246">
        <v>9.5</v>
      </c>
      <c r="G325" s="246">
        <v>8.5</v>
      </c>
      <c r="H325" s="299">
        <v>8.25</v>
      </c>
      <c r="I325" s="248">
        <f t="shared" ref="I325:I367" si="13">SUM(F325:H325)</f>
        <v>26.25</v>
      </c>
      <c r="J325" s="249">
        <f>RANK(I325,$I$3:$I$1270,0)</f>
        <v>35</v>
      </c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</row>
    <row r="326" spans="1:26" ht="27" customHeight="1">
      <c r="A326" s="242">
        <v>855</v>
      </c>
      <c r="B326" s="298" t="s">
        <v>6927</v>
      </c>
      <c r="C326" s="298" t="s">
        <v>59</v>
      </c>
      <c r="D326" s="245" t="s">
        <v>6926</v>
      </c>
      <c r="E326" s="242" t="s">
        <v>5129</v>
      </c>
      <c r="F326" s="246">
        <v>7</v>
      </c>
      <c r="G326" s="246">
        <v>8.5</v>
      </c>
      <c r="H326" s="299">
        <v>7.75</v>
      </c>
      <c r="I326" s="248">
        <f t="shared" si="13"/>
        <v>23.25</v>
      </c>
      <c r="J326" s="249">
        <f>RANK(I326,$I$3:$I$1270,0)</f>
        <v>189</v>
      </c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</row>
    <row r="327" spans="1:26" ht="27" customHeight="1">
      <c r="A327" s="242">
        <v>856</v>
      </c>
      <c r="B327" s="298" t="s">
        <v>6928</v>
      </c>
      <c r="C327" s="298" t="s">
        <v>47</v>
      </c>
      <c r="D327" s="245" t="s">
        <v>6926</v>
      </c>
      <c r="E327" s="242" t="s">
        <v>5131</v>
      </c>
      <c r="F327" s="246">
        <v>6</v>
      </c>
      <c r="G327" s="246">
        <v>6.25</v>
      </c>
      <c r="H327" s="299">
        <v>7.25</v>
      </c>
      <c r="I327" s="248">
        <f t="shared" si="13"/>
        <v>19.5</v>
      </c>
      <c r="J327" s="249">
        <f>RANK(I327,$I$3:$I$1270,0)</f>
        <v>491</v>
      </c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</row>
    <row r="328" spans="1:26" ht="27" customHeight="1">
      <c r="A328" s="242">
        <v>857</v>
      </c>
      <c r="B328" s="298" t="s">
        <v>6929</v>
      </c>
      <c r="C328" s="298" t="s">
        <v>3</v>
      </c>
      <c r="D328" s="245" t="s">
        <v>6926</v>
      </c>
      <c r="E328" s="242" t="s">
        <v>6839</v>
      </c>
      <c r="F328" s="246">
        <v>4.3499999999999996</v>
      </c>
      <c r="G328" s="246">
        <v>2.75</v>
      </c>
      <c r="H328" s="299">
        <v>6.5</v>
      </c>
      <c r="I328" s="248">
        <f t="shared" si="13"/>
        <v>13.6</v>
      </c>
      <c r="J328" s="249">
        <f>RANK(I328,$I$3:$I$1270,0)</f>
        <v>1077</v>
      </c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</row>
    <row r="329" spans="1:26" ht="27" customHeight="1">
      <c r="A329" s="242">
        <v>858</v>
      </c>
      <c r="B329" s="298" t="s">
        <v>6930</v>
      </c>
      <c r="C329" s="298" t="s">
        <v>3</v>
      </c>
      <c r="D329" s="245" t="s">
        <v>6926</v>
      </c>
      <c r="E329" s="242" t="s">
        <v>5135</v>
      </c>
      <c r="F329" s="246">
        <v>5.75</v>
      </c>
      <c r="G329" s="246">
        <v>4.75</v>
      </c>
      <c r="H329" s="299">
        <v>7</v>
      </c>
      <c r="I329" s="248">
        <f t="shared" si="13"/>
        <v>17.5</v>
      </c>
      <c r="J329" s="249">
        <f>RANK(I329,$I$3:$I$1270,0)</f>
        <v>702</v>
      </c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</row>
    <row r="330" spans="1:26" ht="27" customHeight="1">
      <c r="A330" s="242">
        <v>859</v>
      </c>
      <c r="B330" s="298" t="s">
        <v>6931</v>
      </c>
      <c r="C330" s="298" t="s">
        <v>3</v>
      </c>
      <c r="D330" s="245" t="s">
        <v>6926</v>
      </c>
      <c r="E330" s="242" t="s">
        <v>5137</v>
      </c>
      <c r="F330" s="246">
        <v>3.35</v>
      </c>
      <c r="G330" s="246">
        <v>4.25</v>
      </c>
      <c r="H330" s="299">
        <v>6.75</v>
      </c>
      <c r="I330" s="248">
        <f t="shared" si="13"/>
        <v>14.35</v>
      </c>
      <c r="J330" s="249">
        <f>RANK(I330,$I$3:$I$1270,0)</f>
        <v>1021</v>
      </c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</row>
    <row r="331" spans="1:26" ht="27" customHeight="1">
      <c r="A331" s="242">
        <v>860</v>
      </c>
      <c r="B331" s="298" t="s">
        <v>6932</v>
      </c>
      <c r="C331" s="298" t="s">
        <v>59</v>
      </c>
      <c r="D331" s="245" t="s">
        <v>6926</v>
      </c>
      <c r="E331" s="242" t="s">
        <v>5139</v>
      </c>
      <c r="F331" s="246">
        <v>6.75</v>
      </c>
      <c r="G331" s="246">
        <v>6</v>
      </c>
      <c r="H331" s="299">
        <v>8</v>
      </c>
      <c r="I331" s="248">
        <f t="shared" si="13"/>
        <v>20.75</v>
      </c>
      <c r="J331" s="249">
        <f>RANK(I331,$I$3:$I$1270,0)</f>
        <v>388</v>
      </c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</row>
    <row r="332" spans="1:26" ht="27" customHeight="1">
      <c r="A332" s="242">
        <v>861</v>
      </c>
      <c r="B332" s="298" t="s">
        <v>2151</v>
      </c>
      <c r="C332" s="298" t="s">
        <v>47</v>
      </c>
      <c r="D332" s="245" t="s">
        <v>6926</v>
      </c>
      <c r="E332" s="242" t="s">
        <v>5141</v>
      </c>
      <c r="F332" s="246">
        <v>8.75</v>
      </c>
      <c r="G332" s="246">
        <v>7.25</v>
      </c>
      <c r="H332" s="299">
        <v>7.75</v>
      </c>
      <c r="I332" s="248">
        <f t="shared" si="13"/>
        <v>23.75</v>
      </c>
      <c r="J332" s="249">
        <f>RANK(I332,$I$3:$I$1270,0)</f>
        <v>159</v>
      </c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</row>
    <row r="333" spans="1:26" ht="27" customHeight="1">
      <c r="A333" s="242">
        <v>862</v>
      </c>
      <c r="B333" s="298" t="s">
        <v>6933</v>
      </c>
      <c r="C333" s="298" t="s">
        <v>59</v>
      </c>
      <c r="D333" s="245" t="s">
        <v>6926</v>
      </c>
      <c r="E333" s="242" t="s">
        <v>5143</v>
      </c>
      <c r="F333" s="246">
        <v>7.5</v>
      </c>
      <c r="G333" s="246">
        <v>8</v>
      </c>
      <c r="H333" s="299">
        <v>6.5</v>
      </c>
      <c r="I333" s="248">
        <f t="shared" si="13"/>
        <v>22</v>
      </c>
      <c r="J333" s="249">
        <f>RANK(I333,$I$3:$I$1270,0)</f>
        <v>280</v>
      </c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</row>
    <row r="334" spans="1:26" ht="27" customHeight="1">
      <c r="A334" s="242">
        <v>863</v>
      </c>
      <c r="B334" s="298" t="s">
        <v>568</v>
      </c>
      <c r="C334" s="298" t="s">
        <v>47</v>
      </c>
      <c r="D334" s="245" t="s">
        <v>6926</v>
      </c>
      <c r="E334" s="242" t="s">
        <v>5145</v>
      </c>
      <c r="F334" s="246">
        <v>6.75</v>
      </c>
      <c r="G334" s="246">
        <v>7</v>
      </c>
      <c r="H334" s="299">
        <v>7.25</v>
      </c>
      <c r="I334" s="248">
        <f t="shared" si="13"/>
        <v>21</v>
      </c>
      <c r="J334" s="249">
        <f>RANK(I334,$I$3:$I$1270,0)</f>
        <v>366</v>
      </c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</row>
    <row r="335" spans="1:26" ht="27" customHeight="1">
      <c r="A335" s="242">
        <v>864</v>
      </c>
      <c r="B335" s="298" t="s">
        <v>6934</v>
      </c>
      <c r="C335" s="298" t="s">
        <v>59</v>
      </c>
      <c r="D335" s="245" t="s">
        <v>6926</v>
      </c>
      <c r="E335" s="242" t="s">
        <v>5147</v>
      </c>
      <c r="F335" s="246">
        <v>8</v>
      </c>
      <c r="G335" s="246">
        <v>9.5</v>
      </c>
      <c r="H335" s="299">
        <v>7.25</v>
      </c>
      <c r="I335" s="248">
        <f t="shared" si="13"/>
        <v>24.75</v>
      </c>
      <c r="J335" s="249">
        <f>RANK(I335,$I$3:$I$1270,0)</f>
        <v>104</v>
      </c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</row>
    <row r="336" spans="1:26" ht="27" customHeight="1">
      <c r="A336" s="242">
        <v>865</v>
      </c>
      <c r="B336" s="298" t="s">
        <v>6935</v>
      </c>
      <c r="C336" s="298" t="s">
        <v>47</v>
      </c>
      <c r="D336" s="245" t="s">
        <v>6926</v>
      </c>
      <c r="E336" s="242" t="s">
        <v>5149</v>
      </c>
      <c r="F336" s="246">
        <v>6.75</v>
      </c>
      <c r="G336" s="246">
        <v>6.75</v>
      </c>
      <c r="H336" s="299">
        <v>7.5</v>
      </c>
      <c r="I336" s="248">
        <f t="shared" si="13"/>
        <v>21</v>
      </c>
      <c r="J336" s="249">
        <f>RANK(I336,$I$3:$I$1270,0)</f>
        <v>366</v>
      </c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</row>
    <row r="337" spans="1:26" ht="27" customHeight="1">
      <c r="A337" s="242">
        <v>866</v>
      </c>
      <c r="B337" s="298" t="s">
        <v>6936</v>
      </c>
      <c r="C337" s="298" t="s">
        <v>47</v>
      </c>
      <c r="D337" s="245" t="s">
        <v>6926</v>
      </c>
      <c r="E337" s="242" t="s">
        <v>5151</v>
      </c>
      <c r="F337" s="246">
        <v>6.25</v>
      </c>
      <c r="G337" s="246">
        <v>7.5</v>
      </c>
      <c r="H337" s="299">
        <v>6.5</v>
      </c>
      <c r="I337" s="248">
        <f t="shared" si="13"/>
        <v>20.25</v>
      </c>
      <c r="J337" s="249">
        <f>RANK(I337,$I$3:$I$1270,0)</f>
        <v>427</v>
      </c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</row>
    <row r="338" spans="1:26" ht="27" customHeight="1">
      <c r="A338" s="242">
        <v>867</v>
      </c>
      <c r="B338" s="298" t="s">
        <v>6937</v>
      </c>
      <c r="C338" s="298" t="s">
        <v>3</v>
      </c>
      <c r="D338" s="245" t="s">
        <v>6926</v>
      </c>
      <c r="E338" s="242" t="s">
        <v>5153</v>
      </c>
      <c r="F338" s="246">
        <v>3.75</v>
      </c>
      <c r="G338" s="246">
        <v>4.25</v>
      </c>
      <c r="H338" s="299">
        <v>6.75</v>
      </c>
      <c r="I338" s="248">
        <f t="shared" si="13"/>
        <v>14.75</v>
      </c>
      <c r="J338" s="249">
        <f>RANK(I338,$I$3:$I$1270,0)</f>
        <v>979</v>
      </c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</row>
    <row r="339" spans="1:26" ht="27" customHeight="1">
      <c r="A339" s="242">
        <v>868</v>
      </c>
      <c r="B339" s="298" t="s">
        <v>6938</v>
      </c>
      <c r="C339" s="298" t="s">
        <v>59</v>
      </c>
      <c r="D339" s="245" t="s">
        <v>6926</v>
      </c>
      <c r="E339" s="242" t="s">
        <v>5155</v>
      </c>
      <c r="F339" s="246">
        <v>7.5</v>
      </c>
      <c r="G339" s="246">
        <v>4.5</v>
      </c>
      <c r="H339" s="299">
        <v>5</v>
      </c>
      <c r="I339" s="248">
        <f t="shared" si="13"/>
        <v>17</v>
      </c>
      <c r="J339" s="249">
        <f>RANK(I339,$I$3:$I$1270,0)</f>
        <v>757</v>
      </c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</row>
    <row r="340" spans="1:26" ht="27" customHeight="1">
      <c r="A340" s="242">
        <v>869</v>
      </c>
      <c r="B340" s="298" t="s">
        <v>6939</v>
      </c>
      <c r="C340" s="298" t="s">
        <v>47</v>
      </c>
      <c r="D340" s="245" t="s">
        <v>6926</v>
      </c>
      <c r="E340" s="242" t="s">
        <v>5157</v>
      </c>
      <c r="F340" s="246">
        <v>7.75</v>
      </c>
      <c r="G340" s="246">
        <v>9</v>
      </c>
      <c r="H340" s="299">
        <v>7.5</v>
      </c>
      <c r="I340" s="248">
        <f t="shared" si="13"/>
        <v>24.25</v>
      </c>
      <c r="J340" s="249">
        <f>RANK(I340,$I$3:$I$1270,0)</f>
        <v>135</v>
      </c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</row>
    <row r="341" spans="1:26" ht="27" customHeight="1">
      <c r="A341" s="242">
        <v>870</v>
      </c>
      <c r="B341" s="298" t="s">
        <v>6940</v>
      </c>
      <c r="C341" s="298" t="s">
        <v>59</v>
      </c>
      <c r="D341" s="245" t="s">
        <v>6926</v>
      </c>
      <c r="E341" s="242" t="s">
        <v>5159</v>
      </c>
      <c r="F341" s="246">
        <v>8.75</v>
      </c>
      <c r="G341" s="246">
        <v>6.25</v>
      </c>
      <c r="H341" s="299">
        <v>6.75</v>
      </c>
      <c r="I341" s="248">
        <f t="shared" si="13"/>
        <v>21.75</v>
      </c>
      <c r="J341" s="249">
        <f>RANK(I341,$I$3:$I$1270,0)</f>
        <v>297</v>
      </c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</row>
    <row r="342" spans="1:26" ht="27" customHeight="1">
      <c r="A342" s="242">
        <v>871</v>
      </c>
      <c r="B342" s="298" t="s">
        <v>6941</v>
      </c>
      <c r="C342" s="298" t="s">
        <v>3</v>
      </c>
      <c r="D342" s="245" t="s">
        <v>6926</v>
      </c>
      <c r="E342" s="242" t="s">
        <v>5161</v>
      </c>
      <c r="F342" s="246">
        <v>4.5</v>
      </c>
      <c r="G342" s="246">
        <v>4.5</v>
      </c>
      <c r="H342" s="299">
        <v>5.5</v>
      </c>
      <c r="I342" s="248">
        <f t="shared" si="13"/>
        <v>14.5</v>
      </c>
      <c r="J342" s="249">
        <f>RANK(I342,$I$3:$I$1270,0)</f>
        <v>1007</v>
      </c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</row>
    <row r="343" spans="1:26" ht="27" customHeight="1">
      <c r="A343" s="242">
        <v>872</v>
      </c>
      <c r="B343" s="298" t="s">
        <v>6942</v>
      </c>
      <c r="C343" s="298" t="s">
        <v>3</v>
      </c>
      <c r="D343" s="245" t="s">
        <v>6926</v>
      </c>
      <c r="E343" s="242" t="s">
        <v>5163</v>
      </c>
      <c r="F343" s="246">
        <v>8.25</v>
      </c>
      <c r="G343" s="246">
        <v>9.25</v>
      </c>
      <c r="H343" s="299">
        <v>7.75</v>
      </c>
      <c r="I343" s="248">
        <f t="shared" si="13"/>
        <v>25.25</v>
      </c>
      <c r="J343" s="249">
        <f>RANK(I343,$I$3:$I$1270,0)</f>
        <v>85</v>
      </c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</row>
    <row r="344" spans="1:26" ht="27" customHeight="1">
      <c r="A344" s="242">
        <v>873</v>
      </c>
      <c r="B344" s="298" t="s">
        <v>432</v>
      </c>
      <c r="C344" s="298" t="s">
        <v>47</v>
      </c>
      <c r="D344" s="245" t="s">
        <v>6926</v>
      </c>
      <c r="E344" s="242" t="s">
        <v>5165</v>
      </c>
      <c r="F344" s="246">
        <v>7.5</v>
      </c>
      <c r="G344" s="246">
        <v>4.75</v>
      </c>
      <c r="H344" s="299">
        <v>5.25</v>
      </c>
      <c r="I344" s="248">
        <f t="shared" si="13"/>
        <v>17.5</v>
      </c>
      <c r="J344" s="249">
        <f>RANK(I344,$I$3:$I$1270,0)</f>
        <v>702</v>
      </c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</row>
    <row r="345" spans="1:26" ht="27" customHeight="1">
      <c r="A345" s="242">
        <v>874</v>
      </c>
      <c r="B345" s="298" t="s">
        <v>6943</v>
      </c>
      <c r="C345" s="298" t="s">
        <v>3</v>
      </c>
      <c r="D345" s="245" t="s">
        <v>6926</v>
      </c>
      <c r="E345" s="242" t="s">
        <v>5167</v>
      </c>
      <c r="F345" s="246">
        <v>7.75</v>
      </c>
      <c r="G345" s="246">
        <v>5</v>
      </c>
      <c r="H345" s="299">
        <v>7.75</v>
      </c>
      <c r="I345" s="248">
        <f t="shared" si="13"/>
        <v>20.5</v>
      </c>
      <c r="J345" s="249">
        <f>RANK(I345,$I$3:$I$1270,0)</f>
        <v>411</v>
      </c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</row>
    <row r="346" spans="1:26" ht="27" customHeight="1">
      <c r="A346" s="242">
        <v>875</v>
      </c>
      <c r="B346" s="298" t="s">
        <v>6944</v>
      </c>
      <c r="C346" s="298" t="s">
        <v>59</v>
      </c>
      <c r="D346" s="245" t="s">
        <v>6926</v>
      </c>
      <c r="E346" s="242" t="s">
        <v>5169</v>
      </c>
      <c r="F346" s="246">
        <v>8.25</v>
      </c>
      <c r="G346" s="246">
        <v>9.25</v>
      </c>
      <c r="H346" s="299">
        <v>6.75</v>
      </c>
      <c r="I346" s="248">
        <f t="shared" si="13"/>
        <v>24.25</v>
      </c>
      <c r="J346" s="249">
        <f>RANK(I346,$I$3:$I$1270,0)</f>
        <v>135</v>
      </c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</row>
    <row r="347" spans="1:26" ht="27" customHeight="1">
      <c r="A347" s="242">
        <v>876</v>
      </c>
      <c r="B347" s="298" t="s">
        <v>455</v>
      </c>
      <c r="C347" s="298" t="s">
        <v>59</v>
      </c>
      <c r="D347" s="245" t="s">
        <v>6926</v>
      </c>
      <c r="E347" s="242" t="s">
        <v>5171</v>
      </c>
      <c r="F347" s="246">
        <v>5.75</v>
      </c>
      <c r="G347" s="246">
        <v>5</v>
      </c>
      <c r="H347" s="299">
        <v>5.5</v>
      </c>
      <c r="I347" s="248">
        <f t="shared" si="13"/>
        <v>16.25</v>
      </c>
      <c r="J347" s="249">
        <f>RANK(I347,$I$3:$I$1270,0)</f>
        <v>833</v>
      </c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</row>
    <row r="348" spans="1:26" ht="27" customHeight="1">
      <c r="A348" s="242">
        <v>877</v>
      </c>
      <c r="B348" s="298" t="s">
        <v>6945</v>
      </c>
      <c r="C348" s="298" t="s">
        <v>59</v>
      </c>
      <c r="D348" s="245" t="s">
        <v>6926</v>
      </c>
      <c r="E348" s="242" t="s">
        <v>5173</v>
      </c>
      <c r="F348" s="246">
        <v>7.1</v>
      </c>
      <c r="G348" s="246">
        <v>6.5</v>
      </c>
      <c r="H348" s="299">
        <v>7.75</v>
      </c>
      <c r="I348" s="248">
        <f t="shared" si="13"/>
        <v>21.35</v>
      </c>
      <c r="J348" s="249">
        <f>RANK(I348,$I$3:$I$1270,0)</f>
        <v>342</v>
      </c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</row>
    <row r="349" spans="1:26" ht="27" customHeight="1">
      <c r="A349" s="242">
        <v>878</v>
      </c>
      <c r="B349" s="298" t="s">
        <v>6946</v>
      </c>
      <c r="C349" s="298" t="s">
        <v>3</v>
      </c>
      <c r="D349" s="245" t="s">
        <v>6926</v>
      </c>
      <c r="E349" s="242" t="s">
        <v>5175</v>
      </c>
      <c r="F349" s="246">
        <v>6.5</v>
      </c>
      <c r="G349" s="246">
        <v>6</v>
      </c>
      <c r="H349" s="299">
        <v>8.25</v>
      </c>
      <c r="I349" s="248">
        <f t="shared" si="13"/>
        <v>20.75</v>
      </c>
      <c r="J349" s="249">
        <f>RANK(I349,$I$3:$I$1270,0)</f>
        <v>388</v>
      </c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</row>
    <row r="350" spans="1:26" ht="27" customHeight="1">
      <c r="A350" s="242">
        <v>879</v>
      </c>
      <c r="B350" s="298" t="s">
        <v>2017</v>
      </c>
      <c r="C350" s="298" t="s">
        <v>47</v>
      </c>
      <c r="D350" s="245" t="s">
        <v>6926</v>
      </c>
      <c r="E350" s="242" t="s">
        <v>5177</v>
      </c>
      <c r="F350" s="246">
        <v>7.5</v>
      </c>
      <c r="G350" s="246">
        <v>5</v>
      </c>
      <c r="H350" s="299">
        <v>8.75</v>
      </c>
      <c r="I350" s="248">
        <f t="shared" si="13"/>
        <v>21.25</v>
      </c>
      <c r="J350" s="249">
        <f>RANK(I350,$I$3:$I$1270,0)</f>
        <v>344</v>
      </c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</row>
    <row r="351" spans="1:26" ht="27" customHeight="1">
      <c r="A351" s="242">
        <v>880</v>
      </c>
      <c r="B351" s="298" t="s">
        <v>6947</v>
      </c>
      <c r="C351" s="298" t="s">
        <v>47</v>
      </c>
      <c r="D351" s="245" t="s">
        <v>6926</v>
      </c>
      <c r="E351" s="242" t="s">
        <v>5179</v>
      </c>
      <c r="F351" s="246">
        <v>4.25</v>
      </c>
      <c r="G351" s="246">
        <v>6.5</v>
      </c>
      <c r="H351" s="299">
        <v>8.25</v>
      </c>
      <c r="I351" s="248">
        <f t="shared" si="13"/>
        <v>19</v>
      </c>
      <c r="J351" s="249">
        <f>RANK(I351,$I$3:$I$1270,0)</f>
        <v>541</v>
      </c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</row>
    <row r="352" spans="1:26" ht="27" customHeight="1">
      <c r="A352" s="242">
        <v>881</v>
      </c>
      <c r="B352" s="298" t="s">
        <v>6948</v>
      </c>
      <c r="C352" s="298" t="s">
        <v>59</v>
      </c>
      <c r="D352" s="245" t="s">
        <v>6926</v>
      </c>
      <c r="E352" s="242" t="s">
        <v>5181</v>
      </c>
      <c r="F352" s="246">
        <v>6.5</v>
      </c>
      <c r="G352" s="246">
        <v>5.75</v>
      </c>
      <c r="H352" s="299">
        <v>6.25</v>
      </c>
      <c r="I352" s="248">
        <f t="shared" si="13"/>
        <v>18.5</v>
      </c>
      <c r="J352" s="249">
        <f>RANK(I352,$I$3:$I$1270,0)</f>
        <v>594</v>
      </c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</row>
    <row r="353" spans="1:26" ht="27" customHeight="1">
      <c r="A353" s="242">
        <v>882</v>
      </c>
      <c r="B353" s="298" t="s">
        <v>4478</v>
      </c>
      <c r="C353" s="298" t="s">
        <v>47</v>
      </c>
      <c r="D353" s="245" t="s">
        <v>6926</v>
      </c>
      <c r="E353" s="242" t="s">
        <v>5183</v>
      </c>
      <c r="F353" s="246">
        <v>7</v>
      </c>
      <c r="G353" s="246">
        <v>7.25</v>
      </c>
      <c r="H353" s="299">
        <v>9</v>
      </c>
      <c r="I353" s="248">
        <f t="shared" si="13"/>
        <v>23.25</v>
      </c>
      <c r="J353" s="249">
        <f>RANK(I353,$I$3:$I$1270,0)</f>
        <v>189</v>
      </c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</row>
    <row r="354" spans="1:26" ht="27" customHeight="1">
      <c r="A354" s="242">
        <v>883</v>
      </c>
      <c r="B354" s="298" t="s">
        <v>6949</v>
      </c>
      <c r="C354" s="298" t="s">
        <v>47</v>
      </c>
      <c r="D354" s="245" t="s">
        <v>6926</v>
      </c>
      <c r="E354" s="242" t="s">
        <v>5185</v>
      </c>
      <c r="F354" s="246">
        <v>5.85</v>
      </c>
      <c r="G354" s="246">
        <v>8.75</v>
      </c>
      <c r="H354" s="299">
        <v>8</v>
      </c>
      <c r="I354" s="248">
        <f t="shared" si="13"/>
        <v>22.6</v>
      </c>
      <c r="J354" s="249">
        <f>RANK(I354,$I$3:$I$1270,0)</f>
        <v>237</v>
      </c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</row>
    <row r="355" spans="1:26" ht="27" customHeight="1">
      <c r="A355" s="242">
        <v>884</v>
      </c>
      <c r="B355" s="298" t="s">
        <v>6950</v>
      </c>
      <c r="C355" s="298" t="s">
        <v>59</v>
      </c>
      <c r="D355" s="245" t="s">
        <v>6926</v>
      </c>
      <c r="E355" s="242" t="s">
        <v>5187</v>
      </c>
      <c r="F355" s="246">
        <v>6</v>
      </c>
      <c r="G355" s="246">
        <v>6.25</v>
      </c>
      <c r="H355" s="299">
        <v>7.25</v>
      </c>
      <c r="I355" s="248">
        <f t="shared" si="13"/>
        <v>19.5</v>
      </c>
      <c r="J355" s="249">
        <f>RANK(I355,$I$3:$I$1270,0)</f>
        <v>491</v>
      </c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</row>
    <row r="356" spans="1:26" ht="27" customHeight="1">
      <c r="A356" s="242">
        <v>885</v>
      </c>
      <c r="B356" s="298" t="s">
        <v>6951</v>
      </c>
      <c r="C356" s="298" t="s">
        <v>59</v>
      </c>
      <c r="D356" s="245" t="s">
        <v>6926</v>
      </c>
      <c r="E356" s="242" t="s">
        <v>5189</v>
      </c>
      <c r="F356" s="246">
        <v>8.5</v>
      </c>
      <c r="G356" s="246">
        <v>7</v>
      </c>
      <c r="H356" s="299">
        <v>6.75</v>
      </c>
      <c r="I356" s="248">
        <f t="shared" si="13"/>
        <v>22.25</v>
      </c>
      <c r="J356" s="249">
        <f>RANK(I356,$I$3:$I$1270,0)</f>
        <v>256</v>
      </c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</row>
    <row r="357" spans="1:26" ht="27" customHeight="1">
      <c r="A357" s="242">
        <v>886</v>
      </c>
      <c r="B357" s="298" t="s">
        <v>6952</v>
      </c>
      <c r="C357" s="298" t="s">
        <v>59</v>
      </c>
      <c r="D357" s="245" t="s">
        <v>6926</v>
      </c>
      <c r="E357" s="242" t="s">
        <v>5191</v>
      </c>
      <c r="F357" s="246">
        <v>6.25</v>
      </c>
      <c r="G357" s="246">
        <v>5.5</v>
      </c>
      <c r="H357" s="299">
        <v>6.25</v>
      </c>
      <c r="I357" s="248">
        <f t="shared" si="13"/>
        <v>18</v>
      </c>
      <c r="J357" s="249">
        <f>RANK(I357,$I$3:$I$1270,0)</f>
        <v>642</v>
      </c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</row>
    <row r="358" spans="1:26" ht="27" customHeight="1">
      <c r="A358" s="242">
        <v>887</v>
      </c>
      <c r="B358" s="298" t="s">
        <v>3774</v>
      </c>
      <c r="C358" s="298" t="s">
        <v>47</v>
      </c>
      <c r="D358" s="245" t="s">
        <v>6926</v>
      </c>
      <c r="E358" s="242" t="s">
        <v>5193</v>
      </c>
      <c r="F358" s="246">
        <v>5.35</v>
      </c>
      <c r="G358" s="246">
        <v>3.5</v>
      </c>
      <c r="H358" s="299">
        <v>5.75</v>
      </c>
      <c r="I358" s="248">
        <f t="shared" si="13"/>
        <v>14.6</v>
      </c>
      <c r="J358" s="249">
        <f>RANK(I358,$I$3:$I$1270,0)</f>
        <v>1002</v>
      </c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</row>
    <row r="359" spans="1:26" ht="27" customHeight="1">
      <c r="A359" s="242">
        <v>888</v>
      </c>
      <c r="B359" s="298" t="s">
        <v>6953</v>
      </c>
      <c r="C359" s="298" t="s">
        <v>59</v>
      </c>
      <c r="D359" s="245" t="s">
        <v>6926</v>
      </c>
      <c r="E359" s="242" t="s">
        <v>5195</v>
      </c>
      <c r="F359" s="246">
        <v>8.25</v>
      </c>
      <c r="G359" s="246">
        <v>5.25</v>
      </c>
      <c r="H359" s="299">
        <v>5.75</v>
      </c>
      <c r="I359" s="248">
        <f t="shared" si="13"/>
        <v>19.25</v>
      </c>
      <c r="J359" s="249">
        <f>RANK(I359,$I$3:$I$1270,0)</f>
        <v>524</v>
      </c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</row>
    <row r="360" spans="1:26" ht="27" customHeight="1">
      <c r="A360" s="242">
        <v>889</v>
      </c>
      <c r="B360" s="298" t="s">
        <v>6954</v>
      </c>
      <c r="C360" s="298" t="s">
        <v>3</v>
      </c>
      <c r="D360" s="245" t="s">
        <v>6926</v>
      </c>
      <c r="E360" s="242" t="s">
        <v>5197</v>
      </c>
      <c r="F360" s="246">
        <v>9</v>
      </c>
      <c r="G360" s="246">
        <v>6.75</v>
      </c>
      <c r="H360" s="299">
        <v>7.5</v>
      </c>
      <c r="I360" s="248">
        <f t="shared" si="13"/>
        <v>23.25</v>
      </c>
      <c r="J360" s="249">
        <f>RANK(I360,$I$3:$I$1270,0)</f>
        <v>189</v>
      </c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</row>
    <row r="361" spans="1:26" ht="27" customHeight="1">
      <c r="A361" s="242">
        <v>890</v>
      </c>
      <c r="B361" s="298" t="s">
        <v>6955</v>
      </c>
      <c r="C361" s="298" t="s">
        <v>3</v>
      </c>
      <c r="D361" s="245" t="s">
        <v>6926</v>
      </c>
      <c r="E361" s="242" t="s">
        <v>5199</v>
      </c>
      <c r="F361" s="246">
        <v>5.25</v>
      </c>
      <c r="G361" s="246">
        <v>3.5</v>
      </c>
      <c r="H361" s="299">
        <v>7.5</v>
      </c>
      <c r="I361" s="248">
        <f t="shared" si="13"/>
        <v>16.25</v>
      </c>
      <c r="J361" s="249">
        <f>RANK(I361,$I$3:$I$1270,0)</f>
        <v>833</v>
      </c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</row>
    <row r="362" spans="1:26" ht="27" customHeight="1">
      <c r="A362" s="242">
        <v>891</v>
      </c>
      <c r="B362" s="298" t="s">
        <v>199</v>
      </c>
      <c r="C362" s="298" t="s">
        <v>47</v>
      </c>
      <c r="D362" s="245" t="s">
        <v>6926</v>
      </c>
      <c r="E362" s="242" t="s">
        <v>5201</v>
      </c>
      <c r="F362" s="246">
        <v>3</v>
      </c>
      <c r="G362" s="246">
        <v>5.25</v>
      </c>
      <c r="H362" s="299">
        <v>5.5</v>
      </c>
      <c r="I362" s="248">
        <f t="shared" si="13"/>
        <v>13.75</v>
      </c>
      <c r="J362" s="249">
        <f>RANK(I362,$I$3:$I$1270,0)</f>
        <v>1068</v>
      </c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</row>
    <row r="363" spans="1:26" ht="27" customHeight="1">
      <c r="A363" s="242">
        <v>892</v>
      </c>
      <c r="B363" s="298" t="s">
        <v>3807</v>
      </c>
      <c r="C363" s="298" t="s">
        <v>59</v>
      </c>
      <c r="D363" s="245" t="s">
        <v>6926</v>
      </c>
      <c r="E363" s="242" t="s">
        <v>5203</v>
      </c>
      <c r="F363" s="246">
        <v>8.5</v>
      </c>
      <c r="G363" s="246">
        <v>7.5</v>
      </c>
      <c r="H363" s="299">
        <v>7.75</v>
      </c>
      <c r="I363" s="248">
        <f t="shared" si="13"/>
        <v>23.75</v>
      </c>
      <c r="J363" s="249">
        <f>RANK(I363,$I$3:$I$1270,0)</f>
        <v>159</v>
      </c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</row>
    <row r="364" spans="1:26" ht="27" customHeight="1">
      <c r="A364" s="242">
        <v>893</v>
      </c>
      <c r="B364" s="298" t="s">
        <v>6956</v>
      </c>
      <c r="C364" s="298" t="s">
        <v>3</v>
      </c>
      <c r="D364" s="245" t="s">
        <v>6926</v>
      </c>
      <c r="E364" s="242" t="s">
        <v>5205</v>
      </c>
      <c r="F364" s="246">
        <v>7.5</v>
      </c>
      <c r="G364" s="246">
        <v>7.25</v>
      </c>
      <c r="H364" s="299">
        <v>7.25</v>
      </c>
      <c r="I364" s="248">
        <f t="shared" si="13"/>
        <v>22</v>
      </c>
      <c r="J364" s="249">
        <f>RANK(I364,$I$3:$I$1270,0)</f>
        <v>280</v>
      </c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</row>
    <row r="365" spans="1:26" ht="27" customHeight="1">
      <c r="A365" s="242">
        <v>894</v>
      </c>
      <c r="B365" s="298" t="s">
        <v>6957</v>
      </c>
      <c r="C365" s="298" t="s">
        <v>3</v>
      </c>
      <c r="D365" s="245" t="s">
        <v>6926</v>
      </c>
      <c r="E365" s="242" t="s">
        <v>5207</v>
      </c>
      <c r="F365" s="246">
        <v>8.25</v>
      </c>
      <c r="G365" s="246">
        <v>8.75</v>
      </c>
      <c r="H365" s="299">
        <v>8.25</v>
      </c>
      <c r="I365" s="248">
        <f t="shared" si="13"/>
        <v>25.25</v>
      </c>
      <c r="J365" s="249">
        <f>RANK(I365,$I$3:$I$1270,0)</f>
        <v>85</v>
      </c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</row>
    <row r="366" spans="1:26" ht="27" customHeight="1">
      <c r="A366" s="242">
        <v>895</v>
      </c>
      <c r="B366" s="298" t="s">
        <v>6958</v>
      </c>
      <c r="C366" s="298" t="s">
        <v>3</v>
      </c>
      <c r="D366" s="245" t="s">
        <v>6926</v>
      </c>
      <c r="E366" s="242" t="s">
        <v>5209</v>
      </c>
      <c r="F366" s="246">
        <v>8.25</v>
      </c>
      <c r="G366" s="246">
        <v>8</v>
      </c>
      <c r="H366" s="299">
        <v>8</v>
      </c>
      <c r="I366" s="248">
        <f t="shared" si="13"/>
        <v>24.25</v>
      </c>
      <c r="J366" s="249">
        <f>RANK(I366,$I$3:$I$1270,0)</f>
        <v>135</v>
      </c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</row>
    <row r="367" spans="1:26" ht="27" customHeight="1">
      <c r="A367" s="242">
        <v>896</v>
      </c>
      <c r="B367" s="298" t="s">
        <v>6959</v>
      </c>
      <c r="C367" s="298" t="s">
        <v>3</v>
      </c>
      <c r="D367" s="245" t="s">
        <v>6926</v>
      </c>
      <c r="E367" s="242" t="s">
        <v>5211</v>
      </c>
      <c r="F367" s="246">
        <v>5.75</v>
      </c>
      <c r="G367" s="246">
        <v>5.25</v>
      </c>
      <c r="H367" s="299">
        <v>7</v>
      </c>
      <c r="I367" s="248">
        <f t="shared" si="13"/>
        <v>18</v>
      </c>
      <c r="J367" s="249">
        <f>RANK(I367,$I$3:$I$1270,0)</f>
        <v>642</v>
      </c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</row>
    <row r="368" spans="1:26" ht="27" customHeight="1">
      <c r="A368" s="242">
        <v>897</v>
      </c>
      <c r="B368" s="298" t="s">
        <v>6960</v>
      </c>
      <c r="C368" s="298" t="s">
        <v>3</v>
      </c>
      <c r="D368" s="245" t="s">
        <v>6926</v>
      </c>
      <c r="E368" s="242" t="s">
        <v>5213</v>
      </c>
      <c r="F368" s="246">
        <v>4.75</v>
      </c>
      <c r="G368" s="246">
        <v>5.75</v>
      </c>
      <c r="H368" s="299">
        <v>7.75</v>
      </c>
      <c r="I368" s="248">
        <f t="shared" ref="I368:I431" si="14">SUM(F368:H368)</f>
        <v>18.25</v>
      </c>
      <c r="J368" s="249">
        <f>RANK(I368,$I$3:$I$1270,0)</f>
        <v>617</v>
      </c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</row>
    <row r="369" spans="1:26" ht="27" customHeight="1">
      <c r="A369" s="242">
        <v>898</v>
      </c>
      <c r="B369" s="298" t="s">
        <v>6961</v>
      </c>
      <c r="C369" s="298" t="s">
        <v>47</v>
      </c>
      <c r="D369" s="245" t="s">
        <v>6926</v>
      </c>
      <c r="E369" s="242" t="s">
        <v>5215</v>
      </c>
      <c r="F369" s="246">
        <v>7.5</v>
      </c>
      <c r="G369" s="246">
        <v>7.25</v>
      </c>
      <c r="H369" s="299">
        <v>6.5</v>
      </c>
      <c r="I369" s="248">
        <f t="shared" si="14"/>
        <v>21.25</v>
      </c>
      <c r="J369" s="249">
        <f>RANK(I369,$I$3:$I$1270,0)</f>
        <v>344</v>
      </c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</row>
    <row r="370" spans="1:26" ht="27" customHeight="1">
      <c r="A370" s="242">
        <v>899</v>
      </c>
      <c r="B370" s="298" t="s">
        <v>6962</v>
      </c>
      <c r="C370" s="298" t="s">
        <v>3</v>
      </c>
      <c r="D370" s="245" t="s">
        <v>6926</v>
      </c>
      <c r="E370" s="242" t="s">
        <v>5217</v>
      </c>
      <c r="F370" s="246">
        <v>5.25</v>
      </c>
      <c r="G370" s="246">
        <v>5.75</v>
      </c>
      <c r="H370" s="299">
        <v>6.75</v>
      </c>
      <c r="I370" s="248">
        <f t="shared" si="14"/>
        <v>17.75</v>
      </c>
      <c r="J370" s="249">
        <f>RANK(I370,$I$3:$I$1270,0)</f>
        <v>675</v>
      </c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</row>
    <row r="371" spans="1:26" ht="27" customHeight="1">
      <c r="A371" s="242">
        <v>900</v>
      </c>
      <c r="B371" s="298" t="s">
        <v>6963</v>
      </c>
      <c r="C371" s="298" t="s">
        <v>3</v>
      </c>
      <c r="D371" s="245" t="s">
        <v>6926</v>
      </c>
      <c r="E371" s="242" t="s">
        <v>5219</v>
      </c>
      <c r="F371" s="246">
        <v>8.5</v>
      </c>
      <c r="G371" s="246">
        <v>9.5</v>
      </c>
      <c r="H371" s="299">
        <v>8.25</v>
      </c>
      <c r="I371" s="248">
        <f t="shared" si="14"/>
        <v>26.25</v>
      </c>
      <c r="J371" s="249">
        <f>RANK(I371,$I$3:$I$1270,0)</f>
        <v>35</v>
      </c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</row>
    <row r="372" spans="1:26" ht="27" customHeight="1">
      <c r="A372" s="242">
        <v>901</v>
      </c>
      <c r="B372" s="298" t="s">
        <v>6964</v>
      </c>
      <c r="C372" s="298" t="s">
        <v>59</v>
      </c>
      <c r="D372" s="245" t="s">
        <v>6926</v>
      </c>
      <c r="E372" s="242" t="s">
        <v>5221</v>
      </c>
      <c r="F372" s="246">
        <v>4.8499999999999996</v>
      </c>
      <c r="G372" s="246">
        <v>4.75</v>
      </c>
      <c r="H372" s="299">
        <v>6.75</v>
      </c>
      <c r="I372" s="248">
        <f t="shared" si="14"/>
        <v>16.350000000000001</v>
      </c>
      <c r="J372" s="249">
        <f>RANK(I372,$I$3:$I$1270,0)</f>
        <v>828</v>
      </c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</row>
    <row r="373" spans="1:26" ht="27" customHeight="1">
      <c r="A373" s="242">
        <v>902</v>
      </c>
      <c r="B373" s="298" t="s">
        <v>6965</v>
      </c>
      <c r="C373" s="298" t="s">
        <v>3</v>
      </c>
      <c r="D373" s="245" t="s">
        <v>6926</v>
      </c>
      <c r="E373" s="242" t="s">
        <v>5223</v>
      </c>
      <c r="F373" s="246">
        <v>7</v>
      </c>
      <c r="G373" s="246">
        <v>4.75</v>
      </c>
      <c r="H373" s="299">
        <v>7</v>
      </c>
      <c r="I373" s="248">
        <f t="shared" si="14"/>
        <v>18.75</v>
      </c>
      <c r="J373" s="249">
        <f>RANK(I373,$I$3:$I$1270,0)</f>
        <v>570</v>
      </c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</row>
    <row r="374" spans="1:26" ht="27" customHeight="1">
      <c r="A374" s="242">
        <v>903</v>
      </c>
      <c r="B374" s="298" t="s">
        <v>6966</v>
      </c>
      <c r="C374" s="298" t="s">
        <v>47</v>
      </c>
      <c r="D374" s="245" t="s">
        <v>6926</v>
      </c>
      <c r="E374" s="242" t="s">
        <v>5225</v>
      </c>
      <c r="F374" s="246">
        <v>6.25</v>
      </c>
      <c r="G374" s="246">
        <v>6</v>
      </c>
      <c r="H374" s="299">
        <v>7.25</v>
      </c>
      <c r="I374" s="248">
        <f t="shared" si="14"/>
        <v>19.5</v>
      </c>
      <c r="J374" s="249">
        <f>RANK(I374,$I$3:$I$1270,0)</f>
        <v>491</v>
      </c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</row>
    <row r="375" spans="1:26" ht="27" customHeight="1">
      <c r="A375" s="242">
        <v>904</v>
      </c>
      <c r="B375" s="298" t="s">
        <v>3193</v>
      </c>
      <c r="C375" s="298" t="s">
        <v>59</v>
      </c>
      <c r="D375" s="245" t="s">
        <v>6926</v>
      </c>
      <c r="E375" s="242" t="s">
        <v>5227</v>
      </c>
      <c r="F375" s="246">
        <v>7.25</v>
      </c>
      <c r="G375" s="246">
        <v>4.5</v>
      </c>
      <c r="H375" s="299">
        <v>6.25</v>
      </c>
      <c r="I375" s="248">
        <f t="shared" si="14"/>
        <v>18</v>
      </c>
      <c r="J375" s="249">
        <f>RANK(I375,$I$3:$I$1270,0)</f>
        <v>642</v>
      </c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</row>
    <row r="376" spans="1:26" ht="27" customHeight="1">
      <c r="A376" s="242">
        <v>905</v>
      </c>
      <c r="B376" s="298" t="s">
        <v>6967</v>
      </c>
      <c r="C376" s="298" t="s">
        <v>47</v>
      </c>
      <c r="D376" s="245" t="s">
        <v>6926</v>
      </c>
      <c r="E376" s="242" t="s">
        <v>5229</v>
      </c>
      <c r="F376" s="246">
        <v>7.5</v>
      </c>
      <c r="G376" s="246">
        <v>7</v>
      </c>
      <c r="H376" s="299">
        <v>7.25</v>
      </c>
      <c r="I376" s="248">
        <f t="shared" si="14"/>
        <v>21.75</v>
      </c>
      <c r="J376" s="249">
        <f>RANK(I376,$I$3:$I$1270,0)</f>
        <v>297</v>
      </c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</row>
    <row r="377" spans="1:26" ht="27" customHeight="1">
      <c r="A377" s="242">
        <v>906</v>
      </c>
      <c r="B377" s="298" t="s">
        <v>2347</v>
      </c>
      <c r="C377" s="298" t="s">
        <v>47</v>
      </c>
      <c r="D377" s="245" t="s">
        <v>6926</v>
      </c>
      <c r="E377" s="242" t="s">
        <v>5231</v>
      </c>
      <c r="F377" s="246">
        <v>4.75</v>
      </c>
      <c r="G377" s="246">
        <v>7</v>
      </c>
      <c r="H377" s="299">
        <v>6.25</v>
      </c>
      <c r="I377" s="248">
        <f t="shared" si="14"/>
        <v>18</v>
      </c>
      <c r="J377" s="249">
        <f>RANK(I377,$I$3:$I$1270,0)</f>
        <v>642</v>
      </c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</row>
    <row r="378" spans="1:26" ht="27" customHeight="1">
      <c r="A378" s="242">
        <v>907</v>
      </c>
      <c r="B378" s="298" t="s">
        <v>6968</v>
      </c>
      <c r="C378" s="298" t="s">
        <v>47</v>
      </c>
      <c r="D378" s="245" t="s">
        <v>6926</v>
      </c>
      <c r="E378" s="242" t="s">
        <v>5233</v>
      </c>
      <c r="F378" s="246">
        <v>6</v>
      </c>
      <c r="G378" s="246">
        <v>6.75</v>
      </c>
      <c r="H378" s="299">
        <v>6.25</v>
      </c>
      <c r="I378" s="248">
        <f t="shared" si="14"/>
        <v>19</v>
      </c>
      <c r="J378" s="249">
        <f>RANK(I378,$I$3:$I$1270,0)</f>
        <v>541</v>
      </c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</row>
    <row r="379" spans="1:26" ht="27" customHeight="1">
      <c r="A379" s="242">
        <v>908</v>
      </c>
      <c r="B379" s="298" t="s">
        <v>6969</v>
      </c>
      <c r="C379" s="298" t="s">
        <v>59</v>
      </c>
      <c r="D379" s="245" t="s">
        <v>6926</v>
      </c>
      <c r="E379" s="242" t="s">
        <v>5235</v>
      </c>
      <c r="F379" s="246">
        <v>9.5</v>
      </c>
      <c r="G379" s="246">
        <v>9.5</v>
      </c>
      <c r="H379" s="299">
        <v>7</v>
      </c>
      <c r="I379" s="248">
        <f t="shared" si="14"/>
        <v>26</v>
      </c>
      <c r="J379" s="249">
        <f>RANK(I379,$I$3:$I$1270,0)</f>
        <v>49</v>
      </c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</row>
    <row r="380" spans="1:26" ht="27" customHeight="1">
      <c r="A380" s="242">
        <v>909</v>
      </c>
      <c r="B380" s="298" t="s">
        <v>6970</v>
      </c>
      <c r="C380" s="298" t="s">
        <v>47</v>
      </c>
      <c r="D380" s="245" t="s">
        <v>6926</v>
      </c>
      <c r="E380" s="242" t="s">
        <v>5237</v>
      </c>
      <c r="F380" s="246">
        <v>2.5</v>
      </c>
      <c r="G380" s="246">
        <v>4.25</v>
      </c>
      <c r="H380" s="299">
        <v>7.5</v>
      </c>
      <c r="I380" s="248">
        <f t="shared" si="14"/>
        <v>14.25</v>
      </c>
      <c r="J380" s="249">
        <f>RANK(I380,$I$3:$I$1270,0)</f>
        <v>1028</v>
      </c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</row>
    <row r="381" spans="1:26" ht="27" customHeight="1">
      <c r="A381" s="242">
        <v>910</v>
      </c>
      <c r="B381" s="298" t="s">
        <v>6971</v>
      </c>
      <c r="C381" s="298" t="s">
        <v>47</v>
      </c>
      <c r="D381" s="245" t="s">
        <v>6926</v>
      </c>
      <c r="E381" s="242" t="s">
        <v>5239</v>
      </c>
      <c r="F381" s="246">
        <v>9</v>
      </c>
      <c r="G381" s="246">
        <v>9.75</v>
      </c>
      <c r="H381" s="299">
        <v>9</v>
      </c>
      <c r="I381" s="248">
        <f t="shared" si="14"/>
        <v>27.75</v>
      </c>
      <c r="J381" s="249">
        <f>RANK(I381,$I$3:$I$1270,0)</f>
        <v>3</v>
      </c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</row>
    <row r="382" spans="1:26" ht="27" customHeight="1">
      <c r="A382" s="242">
        <v>911</v>
      </c>
      <c r="B382" s="298" t="s">
        <v>6972</v>
      </c>
      <c r="C382" s="298" t="s">
        <v>47</v>
      </c>
      <c r="D382" s="245" t="s">
        <v>6926</v>
      </c>
      <c r="E382" s="242" t="s">
        <v>5241</v>
      </c>
      <c r="F382" s="246">
        <v>6.5</v>
      </c>
      <c r="G382" s="246">
        <v>6.5</v>
      </c>
      <c r="H382" s="299">
        <v>7</v>
      </c>
      <c r="I382" s="248">
        <f t="shared" si="14"/>
        <v>20</v>
      </c>
      <c r="J382" s="249">
        <f>RANK(I382,$I$3:$I$1270,0)</f>
        <v>453</v>
      </c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</row>
    <row r="383" spans="1:26" ht="27" customHeight="1">
      <c r="A383" s="242">
        <v>912</v>
      </c>
      <c r="B383" s="298" t="s">
        <v>6973</v>
      </c>
      <c r="C383" s="298" t="s">
        <v>59</v>
      </c>
      <c r="D383" s="245" t="s">
        <v>6926</v>
      </c>
      <c r="E383" s="242" t="s">
        <v>5243</v>
      </c>
      <c r="F383" s="246">
        <v>8.5</v>
      </c>
      <c r="G383" s="246">
        <v>7.5</v>
      </c>
      <c r="H383" s="299">
        <v>7</v>
      </c>
      <c r="I383" s="248">
        <f t="shared" si="14"/>
        <v>23</v>
      </c>
      <c r="J383" s="249">
        <f>RANK(I383,$I$3:$I$1270,0)</f>
        <v>205</v>
      </c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</row>
    <row r="384" spans="1:26" ht="27" customHeight="1">
      <c r="A384" s="242">
        <v>913</v>
      </c>
      <c r="B384" s="298" t="s">
        <v>6974</v>
      </c>
      <c r="C384" s="298" t="s">
        <v>3</v>
      </c>
      <c r="D384" s="245" t="s">
        <v>6926</v>
      </c>
      <c r="E384" s="242" t="s">
        <v>5245</v>
      </c>
      <c r="F384" s="246">
        <v>6.75</v>
      </c>
      <c r="G384" s="246">
        <v>6.25</v>
      </c>
      <c r="H384" s="299">
        <v>7.25</v>
      </c>
      <c r="I384" s="248">
        <f t="shared" si="14"/>
        <v>20.25</v>
      </c>
      <c r="J384" s="249">
        <f>RANK(I384,$I$3:$I$1270,0)</f>
        <v>427</v>
      </c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</row>
    <row r="385" spans="1:26" ht="27" customHeight="1">
      <c r="A385" s="242">
        <v>914</v>
      </c>
      <c r="B385" s="298" t="s">
        <v>6975</v>
      </c>
      <c r="C385" s="298" t="s">
        <v>47</v>
      </c>
      <c r="D385" s="245" t="s">
        <v>6926</v>
      </c>
      <c r="E385" s="242" t="s">
        <v>5247</v>
      </c>
      <c r="F385" s="246">
        <v>2.1</v>
      </c>
      <c r="G385" s="246">
        <v>4.75</v>
      </c>
      <c r="H385" s="299">
        <v>6</v>
      </c>
      <c r="I385" s="248">
        <f t="shared" si="14"/>
        <v>12.85</v>
      </c>
      <c r="J385" s="249">
        <f>RANK(I385,$I$3:$I$1270,0)</f>
        <v>1125</v>
      </c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</row>
    <row r="386" spans="1:26" ht="27" customHeight="1">
      <c r="A386" s="242">
        <v>915</v>
      </c>
      <c r="B386" s="298" t="s">
        <v>6976</v>
      </c>
      <c r="C386" s="298" t="s">
        <v>3</v>
      </c>
      <c r="D386" s="245" t="s">
        <v>6926</v>
      </c>
      <c r="E386" s="242" t="s">
        <v>5249</v>
      </c>
      <c r="F386" s="246">
        <v>6.5</v>
      </c>
      <c r="G386" s="246">
        <v>5.5</v>
      </c>
      <c r="H386" s="299">
        <v>6.25</v>
      </c>
      <c r="I386" s="248">
        <f t="shared" si="14"/>
        <v>18.25</v>
      </c>
      <c r="J386" s="249">
        <f>RANK(I386,$I$3:$I$1270,0)</f>
        <v>617</v>
      </c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</row>
    <row r="387" spans="1:26" ht="27" customHeight="1">
      <c r="A387" s="242">
        <v>916</v>
      </c>
      <c r="B387" s="298" t="s">
        <v>6977</v>
      </c>
      <c r="C387" s="298" t="s">
        <v>3</v>
      </c>
      <c r="D387" s="245" t="s">
        <v>6926</v>
      </c>
      <c r="E387" s="242" t="s">
        <v>5251</v>
      </c>
      <c r="F387" s="246">
        <v>4.8499999999999996</v>
      </c>
      <c r="G387" s="246">
        <v>3.75</v>
      </c>
      <c r="H387" s="299">
        <v>5.5</v>
      </c>
      <c r="I387" s="248">
        <f t="shared" si="14"/>
        <v>14.1</v>
      </c>
      <c r="J387" s="249">
        <f>RANK(I387,$I$3:$I$1270,0)</f>
        <v>1041</v>
      </c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</row>
    <row r="388" spans="1:26" ht="27" customHeight="1">
      <c r="A388" s="242">
        <v>917</v>
      </c>
      <c r="B388" s="298" t="s">
        <v>6978</v>
      </c>
      <c r="C388" s="298" t="s">
        <v>3</v>
      </c>
      <c r="D388" s="245" t="s">
        <v>6926</v>
      </c>
      <c r="E388" s="242" t="s">
        <v>5253</v>
      </c>
      <c r="F388" s="246">
        <v>9</v>
      </c>
      <c r="G388" s="246">
        <v>8</v>
      </c>
      <c r="H388" s="299">
        <v>6.75</v>
      </c>
      <c r="I388" s="248">
        <f t="shared" si="14"/>
        <v>23.75</v>
      </c>
      <c r="J388" s="249">
        <f>RANK(I388,$I$3:$I$1270,0)</f>
        <v>159</v>
      </c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</row>
    <row r="389" spans="1:26" ht="27" customHeight="1">
      <c r="A389" s="242">
        <v>918</v>
      </c>
      <c r="B389" s="298" t="s">
        <v>6979</v>
      </c>
      <c r="C389" s="298" t="s">
        <v>59</v>
      </c>
      <c r="D389" s="245" t="s">
        <v>6926</v>
      </c>
      <c r="E389" s="242" t="s">
        <v>5255</v>
      </c>
      <c r="F389" s="246">
        <v>8.25</v>
      </c>
      <c r="G389" s="246">
        <v>5.5</v>
      </c>
      <c r="H389" s="299">
        <v>6.5</v>
      </c>
      <c r="I389" s="248">
        <f t="shared" si="14"/>
        <v>20.25</v>
      </c>
      <c r="J389" s="249">
        <f>RANK(I389,$I$3:$I$1270,0)</f>
        <v>427</v>
      </c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</row>
    <row r="390" spans="1:26" ht="27" customHeight="1">
      <c r="A390" s="242">
        <v>919</v>
      </c>
      <c r="B390" s="298" t="s">
        <v>6980</v>
      </c>
      <c r="C390" s="298" t="s">
        <v>47</v>
      </c>
      <c r="D390" s="245" t="s">
        <v>6926</v>
      </c>
      <c r="E390" s="242" t="s">
        <v>5257</v>
      </c>
      <c r="F390" s="246">
        <v>3.85</v>
      </c>
      <c r="G390" s="246">
        <v>5.5</v>
      </c>
      <c r="H390" s="299">
        <v>7.75</v>
      </c>
      <c r="I390" s="248">
        <f t="shared" si="14"/>
        <v>17.100000000000001</v>
      </c>
      <c r="J390" s="249">
        <f>RANK(I390,$I$3:$I$1270,0)</f>
        <v>751</v>
      </c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</row>
    <row r="391" spans="1:26" ht="27" customHeight="1">
      <c r="A391" s="242">
        <v>920</v>
      </c>
      <c r="B391" s="298" t="s">
        <v>6981</v>
      </c>
      <c r="C391" s="298" t="s">
        <v>59</v>
      </c>
      <c r="D391" s="245" t="s">
        <v>6926</v>
      </c>
      <c r="E391" s="242" t="s">
        <v>5259</v>
      </c>
      <c r="F391" s="246">
        <v>9</v>
      </c>
      <c r="G391" s="246">
        <v>10</v>
      </c>
      <c r="H391" s="299">
        <v>8.75</v>
      </c>
      <c r="I391" s="248">
        <f t="shared" si="14"/>
        <v>27.75</v>
      </c>
      <c r="J391" s="249">
        <f>RANK(I391,$I$3:$I$1270,0)</f>
        <v>3</v>
      </c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</row>
    <row r="392" spans="1:26" ht="27" customHeight="1">
      <c r="A392" s="242">
        <v>921</v>
      </c>
      <c r="B392" s="298" t="s">
        <v>6982</v>
      </c>
      <c r="C392" s="298" t="s">
        <v>59</v>
      </c>
      <c r="D392" s="245" t="s">
        <v>6926</v>
      </c>
      <c r="E392" s="242" t="s">
        <v>5261</v>
      </c>
      <c r="F392" s="246">
        <v>7.5</v>
      </c>
      <c r="G392" s="246">
        <v>8.75</v>
      </c>
      <c r="H392" s="299">
        <v>7.5</v>
      </c>
      <c r="I392" s="248">
        <f t="shared" si="14"/>
        <v>23.75</v>
      </c>
      <c r="J392" s="249">
        <f>RANK(I392,$I$3:$I$1270,0)</f>
        <v>159</v>
      </c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</row>
    <row r="393" spans="1:26" ht="27" customHeight="1">
      <c r="A393" s="242">
        <v>922</v>
      </c>
      <c r="B393" s="298" t="s">
        <v>6983</v>
      </c>
      <c r="C393" s="298" t="s">
        <v>3</v>
      </c>
      <c r="D393" s="245" t="s">
        <v>6926</v>
      </c>
      <c r="E393" s="242" t="s">
        <v>5263</v>
      </c>
      <c r="F393" s="246">
        <v>6.75</v>
      </c>
      <c r="G393" s="246">
        <v>3.5</v>
      </c>
      <c r="H393" s="299">
        <v>6.75</v>
      </c>
      <c r="I393" s="248">
        <f t="shared" si="14"/>
        <v>17</v>
      </c>
      <c r="J393" s="249">
        <f>RANK(I393,$I$3:$I$1270,0)</f>
        <v>757</v>
      </c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</row>
    <row r="394" spans="1:26" ht="27" customHeight="1">
      <c r="A394" s="242">
        <v>923</v>
      </c>
      <c r="B394" s="298" t="s">
        <v>6984</v>
      </c>
      <c r="C394" s="298" t="s">
        <v>47</v>
      </c>
      <c r="D394" s="245" t="s">
        <v>6926</v>
      </c>
      <c r="E394" s="242" t="s">
        <v>5265</v>
      </c>
      <c r="F394" s="246">
        <v>8.5</v>
      </c>
      <c r="G394" s="246">
        <v>8.25</v>
      </c>
      <c r="H394" s="299">
        <v>7.5</v>
      </c>
      <c r="I394" s="248">
        <f t="shared" si="14"/>
        <v>24.25</v>
      </c>
      <c r="J394" s="249">
        <f>RANK(I394,$I$3:$I$1270,0)</f>
        <v>135</v>
      </c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</row>
    <row r="395" spans="1:26" ht="27" customHeight="1">
      <c r="A395" s="242">
        <v>924</v>
      </c>
      <c r="B395" s="298" t="s">
        <v>6985</v>
      </c>
      <c r="C395" s="298" t="s">
        <v>59</v>
      </c>
      <c r="D395" s="245" t="s">
        <v>6926</v>
      </c>
      <c r="E395" s="242" t="s">
        <v>5267</v>
      </c>
      <c r="F395" s="246">
        <v>7</v>
      </c>
      <c r="G395" s="246">
        <v>8.25</v>
      </c>
      <c r="H395" s="299">
        <v>7.75</v>
      </c>
      <c r="I395" s="248">
        <f t="shared" si="14"/>
        <v>23</v>
      </c>
      <c r="J395" s="249">
        <f>RANK(I395,$I$3:$I$1270,0)</f>
        <v>205</v>
      </c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</row>
    <row r="396" spans="1:26" ht="27" customHeight="1">
      <c r="A396" s="242">
        <v>925</v>
      </c>
      <c r="B396" s="298" t="s">
        <v>3480</v>
      </c>
      <c r="C396" s="298" t="s">
        <v>59</v>
      </c>
      <c r="D396" s="245" t="s">
        <v>6926</v>
      </c>
      <c r="E396" s="242" t="s">
        <v>5269</v>
      </c>
      <c r="F396" s="246">
        <v>7</v>
      </c>
      <c r="G396" s="246">
        <v>4.5</v>
      </c>
      <c r="H396" s="299">
        <v>6.75</v>
      </c>
      <c r="I396" s="248">
        <f t="shared" si="14"/>
        <v>18.25</v>
      </c>
      <c r="J396" s="249">
        <f>RANK(I396,$I$3:$I$1270,0)</f>
        <v>617</v>
      </c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</row>
    <row r="397" spans="1:26" ht="27" customHeight="1">
      <c r="A397" s="242">
        <v>926</v>
      </c>
      <c r="B397" s="298" t="s">
        <v>6986</v>
      </c>
      <c r="C397" s="298" t="s">
        <v>47</v>
      </c>
      <c r="D397" s="245" t="s">
        <v>6926</v>
      </c>
      <c r="E397" s="242" t="s">
        <v>5271</v>
      </c>
      <c r="F397" s="246">
        <v>7.75</v>
      </c>
      <c r="G397" s="246">
        <v>5.75</v>
      </c>
      <c r="H397" s="299">
        <v>7.75</v>
      </c>
      <c r="I397" s="248">
        <f t="shared" si="14"/>
        <v>21.25</v>
      </c>
      <c r="J397" s="249">
        <f>RANK(I397,$I$3:$I$1270,0)</f>
        <v>344</v>
      </c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</row>
    <row r="398" spans="1:26" ht="27" customHeight="1">
      <c r="A398" s="242">
        <v>927</v>
      </c>
      <c r="B398" s="298" t="s">
        <v>6987</v>
      </c>
      <c r="C398" s="298" t="s">
        <v>47</v>
      </c>
      <c r="D398" s="245" t="s">
        <v>6926</v>
      </c>
      <c r="E398" s="242" t="s">
        <v>5273</v>
      </c>
      <c r="F398" s="246">
        <v>1.8</v>
      </c>
      <c r="G398" s="246">
        <v>3.25</v>
      </c>
      <c r="H398" s="299">
        <v>7.75</v>
      </c>
      <c r="I398" s="248">
        <f t="shared" si="14"/>
        <v>12.8</v>
      </c>
      <c r="J398" s="249">
        <f>RANK(I398,$I$3:$I$1270,0)</f>
        <v>1126</v>
      </c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</row>
    <row r="399" spans="1:26" ht="27" customHeight="1">
      <c r="A399" s="242">
        <v>928</v>
      </c>
      <c r="B399" s="298" t="s">
        <v>6988</v>
      </c>
      <c r="C399" s="298" t="s">
        <v>47</v>
      </c>
      <c r="D399" s="245" t="s">
        <v>6926</v>
      </c>
      <c r="E399" s="242" t="s">
        <v>5276</v>
      </c>
      <c r="F399" s="246">
        <v>5.5</v>
      </c>
      <c r="G399" s="246">
        <v>7.5</v>
      </c>
      <c r="H399" s="299">
        <v>8.75</v>
      </c>
      <c r="I399" s="248">
        <f t="shared" si="14"/>
        <v>21.75</v>
      </c>
      <c r="J399" s="249">
        <f>RANK(I399,$I$3:$I$1270,0)</f>
        <v>297</v>
      </c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</row>
    <row r="400" spans="1:26" ht="27" customHeight="1">
      <c r="A400" s="242">
        <v>929</v>
      </c>
      <c r="B400" s="298" t="s">
        <v>6989</v>
      </c>
      <c r="C400" s="298" t="s">
        <v>47</v>
      </c>
      <c r="D400" s="245" t="s">
        <v>6926</v>
      </c>
      <c r="E400" s="242" t="s">
        <v>5278</v>
      </c>
      <c r="F400" s="246">
        <v>9</v>
      </c>
      <c r="G400" s="246">
        <v>8</v>
      </c>
      <c r="H400" s="299">
        <v>9</v>
      </c>
      <c r="I400" s="248">
        <f t="shared" si="14"/>
        <v>26</v>
      </c>
      <c r="J400" s="249">
        <f>RANK(I400,$I$3:$I$1270,0)</f>
        <v>49</v>
      </c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</row>
    <row r="401" spans="1:26" ht="27" customHeight="1">
      <c r="A401" s="242">
        <v>930</v>
      </c>
      <c r="B401" s="298" t="s">
        <v>6990</v>
      </c>
      <c r="C401" s="298" t="s">
        <v>59</v>
      </c>
      <c r="D401" s="245" t="s">
        <v>6926</v>
      </c>
      <c r="E401" s="242" t="s">
        <v>5280</v>
      </c>
      <c r="F401" s="246">
        <v>7</v>
      </c>
      <c r="G401" s="246">
        <v>3.25</v>
      </c>
      <c r="H401" s="299">
        <v>6.75</v>
      </c>
      <c r="I401" s="248">
        <f t="shared" si="14"/>
        <v>17</v>
      </c>
      <c r="J401" s="249">
        <f>RANK(I401,$I$3:$I$1270,0)</f>
        <v>757</v>
      </c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</row>
    <row r="402" spans="1:26" ht="27" customHeight="1">
      <c r="A402" s="242">
        <v>931</v>
      </c>
      <c r="B402" s="298" t="s">
        <v>6991</v>
      </c>
      <c r="C402" s="298" t="s">
        <v>59</v>
      </c>
      <c r="D402" s="245" t="s">
        <v>6926</v>
      </c>
      <c r="E402" s="242" t="s">
        <v>5282</v>
      </c>
      <c r="F402" s="246">
        <v>8.5</v>
      </c>
      <c r="G402" s="246">
        <v>6</v>
      </c>
      <c r="H402" s="299">
        <v>8.25</v>
      </c>
      <c r="I402" s="248">
        <f t="shared" si="14"/>
        <v>22.75</v>
      </c>
      <c r="J402" s="249">
        <f>RANK(I402,$I$3:$I$1270,0)</f>
        <v>221</v>
      </c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</row>
    <row r="403" spans="1:26" ht="27" customHeight="1">
      <c r="A403" s="242">
        <v>932</v>
      </c>
      <c r="B403" s="298" t="s">
        <v>6992</v>
      </c>
      <c r="C403" s="298" t="s">
        <v>47</v>
      </c>
      <c r="D403" s="245" t="s">
        <v>6926</v>
      </c>
      <c r="E403" s="242" t="s">
        <v>5284</v>
      </c>
      <c r="F403" s="246">
        <v>6.5</v>
      </c>
      <c r="G403" s="246">
        <v>7.5</v>
      </c>
      <c r="H403" s="299">
        <v>8.75</v>
      </c>
      <c r="I403" s="248">
        <f t="shared" si="14"/>
        <v>22.75</v>
      </c>
      <c r="J403" s="249">
        <f>RANK(I403,$I$3:$I$1270,0)</f>
        <v>221</v>
      </c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</row>
    <row r="404" spans="1:26" ht="27" customHeight="1">
      <c r="A404" s="242">
        <v>933</v>
      </c>
      <c r="B404" s="298" t="s">
        <v>6993</v>
      </c>
      <c r="C404" s="298" t="s">
        <v>47</v>
      </c>
      <c r="D404" s="245" t="s">
        <v>6926</v>
      </c>
      <c r="E404" s="242" t="s">
        <v>5286</v>
      </c>
      <c r="F404" s="246">
        <v>8</v>
      </c>
      <c r="G404" s="246">
        <v>5.25</v>
      </c>
      <c r="H404" s="299">
        <v>7.25</v>
      </c>
      <c r="I404" s="248">
        <f t="shared" si="14"/>
        <v>20.5</v>
      </c>
      <c r="J404" s="249">
        <f>RANK(I404,$I$3:$I$1270,0)</f>
        <v>411</v>
      </c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</row>
    <row r="405" spans="1:26" ht="27" customHeight="1">
      <c r="A405" s="242">
        <v>934</v>
      </c>
      <c r="B405" s="298" t="s">
        <v>375</v>
      </c>
      <c r="C405" s="298" t="s">
        <v>3</v>
      </c>
      <c r="D405" s="245" t="s">
        <v>6926</v>
      </c>
      <c r="E405" s="242" t="s">
        <v>5288</v>
      </c>
      <c r="F405" s="246">
        <v>5.75</v>
      </c>
      <c r="G405" s="246">
        <v>7</v>
      </c>
      <c r="H405" s="299">
        <v>7.75</v>
      </c>
      <c r="I405" s="248">
        <f t="shared" si="14"/>
        <v>20.5</v>
      </c>
      <c r="J405" s="249">
        <f>RANK(I405,$I$3:$I$1270,0)</f>
        <v>411</v>
      </c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</row>
    <row r="406" spans="1:26" ht="27" customHeight="1">
      <c r="A406" s="242">
        <v>935</v>
      </c>
      <c r="B406" s="298" t="s">
        <v>6994</v>
      </c>
      <c r="C406" s="298" t="s">
        <v>47</v>
      </c>
      <c r="D406" s="245" t="s">
        <v>6926</v>
      </c>
      <c r="E406" s="242" t="s">
        <v>5290</v>
      </c>
      <c r="F406" s="246">
        <v>7.75</v>
      </c>
      <c r="G406" s="246">
        <v>9.25</v>
      </c>
      <c r="H406" s="299">
        <v>8.25</v>
      </c>
      <c r="I406" s="248">
        <f t="shared" si="14"/>
        <v>25.25</v>
      </c>
      <c r="J406" s="249">
        <f>RANK(I406,$I$3:$I$1270,0)</f>
        <v>85</v>
      </c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</row>
    <row r="407" spans="1:26" ht="27" customHeight="1">
      <c r="A407" s="242">
        <v>936</v>
      </c>
      <c r="B407" s="298" t="s">
        <v>6995</v>
      </c>
      <c r="C407" s="298" t="s">
        <v>47</v>
      </c>
      <c r="D407" s="245" t="s">
        <v>6926</v>
      </c>
      <c r="E407" s="242" t="s">
        <v>5292</v>
      </c>
      <c r="F407" s="246">
        <v>3.85</v>
      </c>
      <c r="G407" s="246">
        <v>5.5</v>
      </c>
      <c r="H407" s="299">
        <v>5</v>
      </c>
      <c r="I407" s="248">
        <f t="shared" si="14"/>
        <v>14.35</v>
      </c>
      <c r="J407" s="249">
        <f>RANK(I407,$I$3:$I$1270,0)</f>
        <v>1021</v>
      </c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</row>
    <row r="408" spans="1:26" ht="27" customHeight="1">
      <c r="A408" s="242">
        <v>937</v>
      </c>
      <c r="B408" s="298" t="s">
        <v>6996</v>
      </c>
      <c r="C408" s="298" t="s">
        <v>59</v>
      </c>
      <c r="D408" s="245" t="s">
        <v>6926</v>
      </c>
      <c r="E408" s="242" t="s">
        <v>5294</v>
      </c>
      <c r="F408" s="246">
        <v>6</v>
      </c>
      <c r="G408" s="246">
        <v>3</v>
      </c>
      <c r="H408" s="299">
        <v>4.5</v>
      </c>
      <c r="I408" s="248">
        <f t="shared" si="14"/>
        <v>13.5</v>
      </c>
      <c r="J408" s="249">
        <f>RANK(I408,$I$3:$I$1270,0)</f>
        <v>1085</v>
      </c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</row>
    <row r="409" spans="1:26" ht="27" customHeight="1">
      <c r="A409" s="242">
        <v>938</v>
      </c>
      <c r="B409" s="298" t="s">
        <v>6997</v>
      </c>
      <c r="C409" s="298" t="s">
        <v>59</v>
      </c>
      <c r="D409" s="245" t="s">
        <v>6926</v>
      </c>
      <c r="E409" s="242" t="s">
        <v>5296</v>
      </c>
      <c r="F409" s="246">
        <v>7</v>
      </c>
      <c r="G409" s="246">
        <v>7.5</v>
      </c>
      <c r="H409" s="299">
        <v>7.5</v>
      </c>
      <c r="I409" s="248">
        <f t="shared" si="14"/>
        <v>22</v>
      </c>
      <c r="J409" s="249">
        <f>RANK(I409,$I$3:$I$1270,0)</f>
        <v>280</v>
      </c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</row>
    <row r="410" spans="1:26" ht="27" customHeight="1">
      <c r="A410" s="242">
        <v>939</v>
      </c>
      <c r="B410" s="298" t="s">
        <v>6998</v>
      </c>
      <c r="C410" s="298" t="s">
        <v>3</v>
      </c>
      <c r="D410" s="245" t="s">
        <v>6926</v>
      </c>
      <c r="E410" s="242" t="s">
        <v>5298</v>
      </c>
      <c r="F410" s="246">
        <v>6.5</v>
      </c>
      <c r="G410" s="246">
        <v>8.75</v>
      </c>
      <c r="H410" s="299">
        <v>7.75</v>
      </c>
      <c r="I410" s="248">
        <f t="shared" si="14"/>
        <v>23</v>
      </c>
      <c r="J410" s="249">
        <f>RANK(I410,$I$3:$I$1270,0)</f>
        <v>205</v>
      </c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</row>
    <row r="411" spans="1:26" ht="27" customHeight="1">
      <c r="A411" s="242">
        <v>940</v>
      </c>
      <c r="B411" s="298" t="s">
        <v>6999</v>
      </c>
      <c r="C411" s="298" t="s">
        <v>59</v>
      </c>
      <c r="D411" s="245" t="s">
        <v>6926</v>
      </c>
      <c r="E411" s="242" t="s">
        <v>5300</v>
      </c>
      <c r="F411" s="246">
        <v>8.5</v>
      </c>
      <c r="G411" s="246">
        <v>9.25</v>
      </c>
      <c r="H411" s="299">
        <v>8.75</v>
      </c>
      <c r="I411" s="248">
        <f t="shared" si="14"/>
        <v>26.5</v>
      </c>
      <c r="J411" s="249">
        <f>RANK(I411,$I$3:$I$1270,0)</f>
        <v>27</v>
      </c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</row>
    <row r="412" spans="1:26" ht="27" customHeight="1">
      <c r="A412" s="242">
        <v>941</v>
      </c>
      <c r="B412" s="298" t="s">
        <v>7000</v>
      </c>
      <c r="C412" s="298" t="s">
        <v>3</v>
      </c>
      <c r="D412" s="245" t="s">
        <v>6926</v>
      </c>
      <c r="E412" s="242" t="s">
        <v>5302</v>
      </c>
      <c r="F412" s="246">
        <v>5.25</v>
      </c>
      <c r="G412" s="246">
        <v>5.25</v>
      </c>
      <c r="H412" s="299">
        <v>6.25</v>
      </c>
      <c r="I412" s="248">
        <f t="shared" si="14"/>
        <v>16.75</v>
      </c>
      <c r="J412" s="249">
        <f>RANK(I412,$I$3:$I$1270,0)</f>
        <v>784</v>
      </c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</row>
    <row r="413" spans="1:26" ht="27" customHeight="1">
      <c r="A413" s="242">
        <v>942</v>
      </c>
      <c r="B413" s="300" t="s">
        <v>4759</v>
      </c>
      <c r="C413" s="301" t="s">
        <v>3</v>
      </c>
      <c r="D413" s="245" t="s">
        <v>7001</v>
      </c>
      <c r="E413" s="242" t="s">
        <v>4760</v>
      </c>
      <c r="F413" s="246">
        <v>9.25</v>
      </c>
      <c r="G413" s="246">
        <v>9.5</v>
      </c>
      <c r="H413" s="282">
        <v>8.5</v>
      </c>
      <c r="I413" s="248">
        <f t="shared" si="14"/>
        <v>27.25</v>
      </c>
      <c r="J413" s="249">
        <f>RANK(I413,$I$3:$I$1270,0)</f>
        <v>12</v>
      </c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</row>
    <row r="414" spans="1:26" ht="27" customHeight="1">
      <c r="A414" s="242">
        <v>943</v>
      </c>
      <c r="B414" s="291" t="s">
        <v>4762</v>
      </c>
      <c r="C414" s="302" t="s">
        <v>47</v>
      </c>
      <c r="D414" s="245" t="s">
        <v>7001</v>
      </c>
      <c r="E414" s="242" t="s">
        <v>4763</v>
      </c>
      <c r="F414" s="246">
        <v>8.5</v>
      </c>
      <c r="G414" s="246">
        <v>9.75</v>
      </c>
      <c r="H414" s="283">
        <v>6.5</v>
      </c>
      <c r="I414" s="248">
        <f t="shared" si="14"/>
        <v>24.75</v>
      </c>
      <c r="J414" s="249">
        <f>RANK(I414,$I$3:$I$1270,0)</f>
        <v>104</v>
      </c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</row>
    <row r="415" spans="1:26" ht="27" customHeight="1">
      <c r="A415" s="242">
        <v>944</v>
      </c>
      <c r="B415" s="291" t="s">
        <v>871</v>
      </c>
      <c r="C415" s="303" t="s">
        <v>65</v>
      </c>
      <c r="D415" s="245" t="s">
        <v>7001</v>
      </c>
      <c r="E415" s="242" t="s">
        <v>4765</v>
      </c>
      <c r="F415" s="246">
        <v>9</v>
      </c>
      <c r="G415" s="246">
        <v>9.75</v>
      </c>
      <c r="H415" s="283">
        <v>7.5</v>
      </c>
      <c r="I415" s="248">
        <f t="shared" si="14"/>
        <v>26.25</v>
      </c>
      <c r="J415" s="249">
        <f>RANK(I415,$I$3:$I$1270,0)</f>
        <v>35</v>
      </c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</row>
    <row r="416" spans="1:26" ht="27" customHeight="1">
      <c r="A416" s="242">
        <v>945</v>
      </c>
      <c r="B416" s="291" t="s">
        <v>4767</v>
      </c>
      <c r="C416" s="302" t="s">
        <v>3</v>
      </c>
      <c r="D416" s="245" t="s">
        <v>7001</v>
      </c>
      <c r="E416" s="242" t="s">
        <v>4768</v>
      </c>
      <c r="F416" s="246">
        <v>7.75</v>
      </c>
      <c r="G416" s="246">
        <v>9</v>
      </c>
      <c r="H416" s="283">
        <v>7.75</v>
      </c>
      <c r="I416" s="248">
        <f t="shared" si="14"/>
        <v>24.5</v>
      </c>
      <c r="J416" s="249">
        <f>RANK(I416,$I$3:$I$1270,0)</f>
        <v>117</v>
      </c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</row>
    <row r="417" spans="1:26" ht="27" customHeight="1">
      <c r="A417" s="242">
        <v>946</v>
      </c>
      <c r="B417" s="291" t="s">
        <v>4770</v>
      </c>
      <c r="C417" s="302" t="s">
        <v>3</v>
      </c>
      <c r="D417" s="245" t="s">
        <v>7001</v>
      </c>
      <c r="E417" s="242" t="s">
        <v>4771</v>
      </c>
      <c r="F417" s="246">
        <v>9.75</v>
      </c>
      <c r="G417" s="246">
        <v>8.75</v>
      </c>
      <c r="H417" s="283">
        <v>7</v>
      </c>
      <c r="I417" s="248">
        <f t="shared" si="14"/>
        <v>25.5</v>
      </c>
      <c r="J417" s="249">
        <f>RANK(I417,$I$3:$I$1270,0)</f>
        <v>78</v>
      </c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</row>
    <row r="418" spans="1:26" ht="27" customHeight="1">
      <c r="A418" s="242">
        <v>947</v>
      </c>
      <c r="B418" s="291" t="s">
        <v>4773</v>
      </c>
      <c r="C418" s="302" t="s">
        <v>47</v>
      </c>
      <c r="D418" s="245" t="s">
        <v>7001</v>
      </c>
      <c r="E418" s="242" t="s">
        <v>4774</v>
      </c>
      <c r="F418" s="246">
        <v>9</v>
      </c>
      <c r="G418" s="246">
        <v>9</v>
      </c>
      <c r="H418" s="283">
        <v>7.5</v>
      </c>
      <c r="I418" s="248">
        <f t="shared" si="14"/>
        <v>25.5</v>
      </c>
      <c r="J418" s="249">
        <f>RANK(I418,$I$3:$I$1270,0)</f>
        <v>78</v>
      </c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</row>
    <row r="419" spans="1:26" ht="27" customHeight="1">
      <c r="A419" s="242">
        <v>948</v>
      </c>
      <c r="B419" s="291" t="s">
        <v>4776</v>
      </c>
      <c r="C419" s="302" t="s">
        <v>65</v>
      </c>
      <c r="D419" s="245" t="s">
        <v>7001</v>
      </c>
      <c r="E419" s="242" t="s">
        <v>4777</v>
      </c>
      <c r="F419" s="246">
        <v>10</v>
      </c>
      <c r="G419" s="246">
        <v>8</v>
      </c>
      <c r="H419" s="283">
        <v>6.75</v>
      </c>
      <c r="I419" s="248">
        <f t="shared" si="14"/>
        <v>24.75</v>
      </c>
      <c r="J419" s="249">
        <f>RANK(I419,$I$3:$I$1270,0)</f>
        <v>104</v>
      </c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</row>
    <row r="420" spans="1:26" ht="27" customHeight="1">
      <c r="A420" s="242">
        <v>949</v>
      </c>
      <c r="B420" s="291" t="s">
        <v>4779</v>
      </c>
      <c r="C420" s="302" t="s">
        <v>3</v>
      </c>
      <c r="D420" s="245" t="s">
        <v>7001</v>
      </c>
      <c r="E420" s="242" t="s">
        <v>4780</v>
      </c>
      <c r="F420" s="246">
        <v>9.5</v>
      </c>
      <c r="G420" s="246">
        <v>8.5</v>
      </c>
      <c r="H420" s="283">
        <v>8</v>
      </c>
      <c r="I420" s="248">
        <f t="shared" si="14"/>
        <v>26</v>
      </c>
      <c r="J420" s="249">
        <f>RANK(I420,$I$3:$I$1270,0)</f>
        <v>49</v>
      </c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</row>
    <row r="421" spans="1:26" ht="27" customHeight="1">
      <c r="A421" s="242">
        <v>950</v>
      </c>
      <c r="B421" s="291" t="s">
        <v>262</v>
      </c>
      <c r="C421" s="302" t="s">
        <v>65</v>
      </c>
      <c r="D421" s="245" t="s">
        <v>7001</v>
      </c>
      <c r="E421" s="242" t="s">
        <v>4782</v>
      </c>
      <c r="F421" s="246">
        <v>10</v>
      </c>
      <c r="G421" s="246">
        <v>8.25</v>
      </c>
      <c r="H421" s="283">
        <v>6.75</v>
      </c>
      <c r="I421" s="248">
        <f t="shared" si="14"/>
        <v>25</v>
      </c>
      <c r="J421" s="249">
        <f>RANK(I421,$I$3:$I$1270,0)</f>
        <v>96</v>
      </c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</row>
    <row r="422" spans="1:26" ht="27" customHeight="1">
      <c r="A422" s="242">
        <v>951</v>
      </c>
      <c r="B422" s="291" t="s">
        <v>4784</v>
      </c>
      <c r="C422" s="302" t="s">
        <v>65</v>
      </c>
      <c r="D422" s="245" t="s">
        <v>7001</v>
      </c>
      <c r="E422" s="242" t="s">
        <v>4785</v>
      </c>
      <c r="F422" s="246">
        <v>7.75</v>
      </c>
      <c r="G422" s="246">
        <v>6.75</v>
      </c>
      <c r="H422" s="283">
        <v>7.25</v>
      </c>
      <c r="I422" s="248">
        <f t="shared" si="14"/>
        <v>21.75</v>
      </c>
      <c r="J422" s="249">
        <f>RANK(I422,$I$3:$I$1270,0)</f>
        <v>297</v>
      </c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</row>
    <row r="423" spans="1:26" ht="27" customHeight="1">
      <c r="A423" s="242">
        <v>952</v>
      </c>
      <c r="B423" s="291" t="s">
        <v>4787</v>
      </c>
      <c r="C423" s="302" t="s">
        <v>3</v>
      </c>
      <c r="D423" s="245" t="s">
        <v>7001</v>
      </c>
      <c r="E423" s="242" t="s">
        <v>4788</v>
      </c>
      <c r="F423" s="246">
        <v>9.5</v>
      </c>
      <c r="G423" s="246">
        <v>7</v>
      </c>
      <c r="H423" s="283">
        <v>8.5</v>
      </c>
      <c r="I423" s="248">
        <f t="shared" si="14"/>
        <v>25</v>
      </c>
      <c r="J423" s="249">
        <f>RANK(I423,$I$3:$I$1270,0)</f>
        <v>96</v>
      </c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</row>
    <row r="424" spans="1:26" ht="27" customHeight="1">
      <c r="A424" s="242">
        <v>953</v>
      </c>
      <c r="B424" s="291" t="s">
        <v>4790</v>
      </c>
      <c r="C424" s="302" t="s">
        <v>59</v>
      </c>
      <c r="D424" s="245" t="s">
        <v>7001</v>
      </c>
      <c r="E424" s="242" t="s">
        <v>4791</v>
      </c>
      <c r="F424" s="246">
        <v>7.5</v>
      </c>
      <c r="G424" s="246">
        <v>8.25</v>
      </c>
      <c r="H424" s="283">
        <v>7</v>
      </c>
      <c r="I424" s="248">
        <f t="shared" si="14"/>
        <v>22.75</v>
      </c>
      <c r="J424" s="249">
        <f>RANK(I424,$I$3:$I$1270,0)</f>
        <v>221</v>
      </c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</row>
    <row r="425" spans="1:26" ht="27" customHeight="1">
      <c r="A425" s="242">
        <v>954</v>
      </c>
      <c r="B425" s="291" t="s">
        <v>553</v>
      </c>
      <c r="C425" s="302" t="s">
        <v>47</v>
      </c>
      <c r="D425" s="245" t="s">
        <v>7001</v>
      </c>
      <c r="E425" s="242" t="s">
        <v>4793</v>
      </c>
      <c r="F425" s="246">
        <v>9</v>
      </c>
      <c r="G425" s="246">
        <v>7</v>
      </c>
      <c r="H425" s="283">
        <v>7</v>
      </c>
      <c r="I425" s="248">
        <f t="shared" si="14"/>
        <v>23</v>
      </c>
      <c r="J425" s="249">
        <f>RANK(I425,$I$3:$I$1270,0)</f>
        <v>205</v>
      </c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</row>
    <row r="426" spans="1:26" ht="27" customHeight="1">
      <c r="A426" s="242">
        <v>955</v>
      </c>
      <c r="B426" s="291" t="s">
        <v>4795</v>
      </c>
      <c r="C426" s="302" t="s">
        <v>3</v>
      </c>
      <c r="D426" s="245" t="s">
        <v>7001</v>
      </c>
      <c r="E426" s="242" t="s">
        <v>4796</v>
      </c>
      <c r="F426" s="246">
        <v>7.25</v>
      </c>
      <c r="G426" s="246">
        <v>6.75</v>
      </c>
      <c r="H426" s="283">
        <v>7.75</v>
      </c>
      <c r="I426" s="248">
        <f t="shared" si="14"/>
        <v>21.75</v>
      </c>
      <c r="J426" s="249">
        <f>RANK(I426,$I$3:$I$1270,0)</f>
        <v>297</v>
      </c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</row>
    <row r="427" spans="1:26" ht="27" customHeight="1">
      <c r="A427" s="242">
        <v>956</v>
      </c>
      <c r="B427" s="291" t="s">
        <v>4798</v>
      </c>
      <c r="C427" s="302" t="s">
        <v>59</v>
      </c>
      <c r="D427" s="245" t="s">
        <v>7001</v>
      </c>
      <c r="E427" s="242" t="s">
        <v>4799</v>
      </c>
      <c r="F427" s="246">
        <v>8</v>
      </c>
      <c r="G427" s="246">
        <v>7.5</v>
      </c>
      <c r="H427" s="283">
        <v>7.75</v>
      </c>
      <c r="I427" s="248">
        <f t="shared" si="14"/>
        <v>23.25</v>
      </c>
      <c r="J427" s="249">
        <f>RANK(I427,$I$3:$I$1270,0)</f>
        <v>189</v>
      </c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</row>
    <row r="428" spans="1:26" ht="27" customHeight="1">
      <c r="A428" s="242">
        <v>957</v>
      </c>
      <c r="B428" s="291" t="s">
        <v>4801</v>
      </c>
      <c r="C428" s="302" t="s">
        <v>3</v>
      </c>
      <c r="D428" s="245" t="s">
        <v>7001</v>
      </c>
      <c r="E428" s="242" t="s">
        <v>4802</v>
      </c>
      <c r="F428" s="246">
        <v>5.75</v>
      </c>
      <c r="G428" s="246">
        <v>8.25</v>
      </c>
      <c r="H428" s="283">
        <v>7.5</v>
      </c>
      <c r="I428" s="248">
        <f t="shared" si="14"/>
        <v>21.5</v>
      </c>
      <c r="J428" s="249">
        <f>RANK(I428,$I$3:$I$1270,0)</f>
        <v>324</v>
      </c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</row>
    <row r="429" spans="1:26" ht="27" customHeight="1">
      <c r="A429" s="242">
        <v>958</v>
      </c>
      <c r="B429" s="291" t="s">
        <v>4804</v>
      </c>
      <c r="C429" s="302" t="s">
        <v>59</v>
      </c>
      <c r="D429" s="245" t="s">
        <v>7001</v>
      </c>
      <c r="E429" s="242" t="s">
        <v>4805</v>
      </c>
      <c r="F429" s="246">
        <v>7.25</v>
      </c>
      <c r="G429" s="246">
        <v>7</v>
      </c>
      <c r="H429" s="283">
        <v>8</v>
      </c>
      <c r="I429" s="248">
        <f t="shared" si="14"/>
        <v>22.25</v>
      </c>
      <c r="J429" s="249">
        <f>RANK(I429,$I$3:$I$1270,0)</f>
        <v>256</v>
      </c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</row>
    <row r="430" spans="1:26" ht="27" customHeight="1">
      <c r="A430" s="242">
        <v>959</v>
      </c>
      <c r="B430" s="291" t="s">
        <v>4807</v>
      </c>
      <c r="C430" s="302" t="s">
        <v>65</v>
      </c>
      <c r="D430" s="245" t="s">
        <v>7001</v>
      </c>
      <c r="E430" s="242" t="s">
        <v>4808</v>
      </c>
      <c r="F430" s="246">
        <v>6.25</v>
      </c>
      <c r="G430" s="246">
        <v>6</v>
      </c>
      <c r="H430" s="283">
        <v>7.25</v>
      </c>
      <c r="I430" s="248">
        <f t="shared" si="14"/>
        <v>19.5</v>
      </c>
      <c r="J430" s="249">
        <f>RANK(I430,$I$3:$I$1270,0)</f>
        <v>491</v>
      </c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</row>
    <row r="431" spans="1:26" ht="27" customHeight="1">
      <c r="A431" s="242">
        <v>960</v>
      </c>
      <c r="B431" s="291" t="s">
        <v>4810</v>
      </c>
      <c r="C431" s="302" t="s">
        <v>3</v>
      </c>
      <c r="D431" s="245" t="s">
        <v>7001</v>
      </c>
      <c r="E431" s="242" t="s">
        <v>4811</v>
      </c>
      <c r="F431" s="246">
        <v>7</v>
      </c>
      <c r="G431" s="246">
        <v>8</v>
      </c>
      <c r="H431" s="283">
        <v>6.5</v>
      </c>
      <c r="I431" s="248">
        <f t="shared" si="14"/>
        <v>21.5</v>
      </c>
      <c r="J431" s="249">
        <f>RANK(I431,$I$3:$I$1270,0)</f>
        <v>324</v>
      </c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</row>
    <row r="432" spans="1:26" ht="27" customHeight="1">
      <c r="A432" s="242">
        <v>961</v>
      </c>
      <c r="B432" s="291" t="s">
        <v>4813</v>
      </c>
      <c r="C432" s="302" t="s">
        <v>3</v>
      </c>
      <c r="D432" s="245" t="s">
        <v>7001</v>
      </c>
      <c r="E432" s="242" t="s">
        <v>4814</v>
      </c>
      <c r="F432" s="246">
        <v>7.75</v>
      </c>
      <c r="G432" s="246">
        <v>6.25</v>
      </c>
      <c r="H432" s="283">
        <v>7.75</v>
      </c>
      <c r="I432" s="248">
        <f t="shared" ref="I432:I495" si="15">SUM(F432:H432)</f>
        <v>21.75</v>
      </c>
      <c r="J432" s="249">
        <f>RANK(I432,$I$3:$I$1270,0)</f>
        <v>297</v>
      </c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</row>
    <row r="433" spans="1:26" ht="27" customHeight="1">
      <c r="A433" s="242">
        <v>962</v>
      </c>
      <c r="B433" s="291" t="s">
        <v>4816</v>
      </c>
      <c r="C433" s="302" t="s">
        <v>59</v>
      </c>
      <c r="D433" s="245" t="s">
        <v>7001</v>
      </c>
      <c r="E433" s="242" t="s">
        <v>4817</v>
      </c>
      <c r="F433" s="246">
        <v>8</v>
      </c>
      <c r="G433" s="246">
        <v>6</v>
      </c>
      <c r="H433" s="283">
        <v>7.5</v>
      </c>
      <c r="I433" s="248">
        <f t="shared" si="15"/>
        <v>21.5</v>
      </c>
      <c r="J433" s="249">
        <f>RANK(I433,$I$3:$I$1270,0)</f>
        <v>324</v>
      </c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</row>
    <row r="434" spans="1:26" ht="27" customHeight="1">
      <c r="A434" s="242">
        <v>963</v>
      </c>
      <c r="B434" s="291" t="s">
        <v>4819</v>
      </c>
      <c r="C434" s="302" t="s">
        <v>65</v>
      </c>
      <c r="D434" s="245" t="s">
        <v>7001</v>
      </c>
      <c r="E434" s="242" t="s">
        <v>4820</v>
      </c>
      <c r="F434" s="246">
        <v>7.25</v>
      </c>
      <c r="G434" s="246">
        <v>6.25</v>
      </c>
      <c r="H434" s="283">
        <v>6.25</v>
      </c>
      <c r="I434" s="248">
        <f t="shared" si="15"/>
        <v>19.75</v>
      </c>
      <c r="J434" s="249">
        <f>RANK(I434,$I$3:$I$1270,0)</f>
        <v>470</v>
      </c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</row>
    <row r="435" spans="1:26" ht="27" customHeight="1">
      <c r="A435" s="242">
        <v>964</v>
      </c>
      <c r="B435" s="291" t="s">
        <v>4822</v>
      </c>
      <c r="C435" s="302" t="s">
        <v>65</v>
      </c>
      <c r="D435" s="245" t="s">
        <v>7001</v>
      </c>
      <c r="E435" s="242" t="s">
        <v>4823</v>
      </c>
      <c r="F435" s="246">
        <v>8.25</v>
      </c>
      <c r="G435" s="246">
        <v>6.5</v>
      </c>
      <c r="H435" s="283">
        <v>6.25</v>
      </c>
      <c r="I435" s="248">
        <f t="shared" si="15"/>
        <v>21</v>
      </c>
      <c r="J435" s="249">
        <f>RANK(I435,$I$3:$I$1270,0)</f>
        <v>366</v>
      </c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</row>
    <row r="436" spans="1:26" ht="27" customHeight="1">
      <c r="A436" s="242">
        <v>965</v>
      </c>
      <c r="B436" s="291" t="s">
        <v>1033</v>
      </c>
      <c r="C436" s="302" t="s">
        <v>65</v>
      </c>
      <c r="D436" s="245" t="s">
        <v>7001</v>
      </c>
      <c r="E436" s="242" t="s">
        <v>4825</v>
      </c>
      <c r="F436" s="246">
        <v>7.25</v>
      </c>
      <c r="G436" s="246">
        <v>6.25</v>
      </c>
      <c r="H436" s="283">
        <v>6.5</v>
      </c>
      <c r="I436" s="248">
        <f t="shared" si="15"/>
        <v>20</v>
      </c>
      <c r="J436" s="249">
        <f>RANK(I436,$I$3:$I$1270,0)</f>
        <v>453</v>
      </c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</row>
    <row r="437" spans="1:26" ht="27" customHeight="1">
      <c r="A437" s="242">
        <v>966</v>
      </c>
      <c r="B437" s="291" t="s">
        <v>4827</v>
      </c>
      <c r="C437" s="302" t="s">
        <v>3</v>
      </c>
      <c r="D437" s="245" t="s">
        <v>7001</v>
      </c>
      <c r="E437" s="242" t="s">
        <v>4828</v>
      </c>
      <c r="F437" s="246">
        <v>5.5</v>
      </c>
      <c r="G437" s="246">
        <v>5</v>
      </c>
      <c r="H437" s="283">
        <v>5.25</v>
      </c>
      <c r="I437" s="248">
        <f t="shared" si="15"/>
        <v>15.75</v>
      </c>
      <c r="J437" s="249">
        <f>RANK(I437,$I$3:$I$1270,0)</f>
        <v>884</v>
      </c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</row>
    <row r="438" spans="1:26" ht="27" customHeight="1">
      <c r="A438" s="242">
        <v>967</v>
      </c>
      <c r="B438" s="291" t="s">
        <v>963</v>
      </c>
      <c r="C438" s="302" t="s">
        <v>59</v>
      </c>
      <c r="D438" s="245" t="s">
        <v>7001</v>
      </c>
      <c r="E438" s="242" t="s">
        <v>4830</v>
      </c>
      <c r="F438" s="246">
        <v>5.75</v>
      </c>
      <c r="G438" s="246">
        <v>6</v>
      </c>
      <c r="H438" s="283">
        <v>6.75</v>
      </c>
      <c r="I438" s="248">
        <f t="shared" si="15"/>
        <v>18.5</v>
      </c>
      <c r="J438" s="249">
        <f>RANK(I438,$I$3:$I$1270,0)</f>
        <v>594</v>
      </c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</row>
    <row r="439" spans="1:26" ht="27" customHeight="1">
      <c r="A439" s="242">
        <v>968</v>
      </c>
      <c r="B439" s="291" t="s">
        <v>4832</v>
      </c>
      <c r="C439" s="302" t="s">
        <v>65</v>
      </c>
      <c r="D439" s="245" t="s">
        <v>7001</v>
      </c>
      <c r="E439" s="242" t="s">
        <v>4833</v>
      </c>
      <c r="F439" s="246">
        <v>6.6</v>
      </c>
      <c r="G439" s="246">
        <v>3.5</v>
      </c>
      <c r="H439" s="283">
        <v>7</v>
      </c>
      <c r="I439" s="248">
        <f t="shared" si="15"/>
        <v>17.100000000000001</v>
      </c>
      <c r="J439" s="249">
        <f>RANK(I439,$I$3:$I$1270,0)</f>
        <v>751</v>
      </c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</row>
    <row r="440" spans="1:26" ht="27" customHeight="1">
      <c r="A440" s="242">
        <v>969</v>
      </c>
      <c r="B440" s="291" t="s">
        <v>4835</v>
      </c>
      <c r="C440" s="302" t="s">
        <v>47</v>
      </c>
      <c r="D440" s="245" t="s">
        <v>7001</v>
      </c>
      <c r="E440" s="242" t="s">
        <v>4836</v>
      </c>
      <c r="F440" s="246">
        <v>6.25</v>
      </c>
      <c r="G440" s="246">
        <v>6.75</v>
      </c>
      <c r="H440" s="283">
        <v>7.25</v>
      </c>
      <c r="I440" s="248">
        <f t="shared" si="15"/>
        <v>20.25</v>
      </c>
      <c r="J440" s="249">
        <f>RANK(I440,$I$3:$I$1270,0)</f>
        <v>427</v>
      </c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</row>
    <row r="441" spans="1:26" ht="27" customHeight="1">
      <c r="A441" s="242">
        <v>970</v>
      </c>
      <c r="B441" s="291" t="s">
        <v>4838</v>
      </c>
      <c r="C441" s="302" t="s">
        <v>3</v>
      </c>
      <c r="D441" s="245" t="s">
        <v>7001</v>
      </c>
      <c r="E441" s="242" t="s">
        <v>4839</v>
      </c>
      <c r="F441" s="246">
        <v>6.75</v>
      </c>
      <c r="G441" s="246">
        <v>7.5</v>
      </c>
      <c r="H441" s="283">
        <v>8.25</v>
      </c>
      <c r="I441" s="248">
        <f t="shared" si="15"/>
        <v>22.5</v>
      </c>
      <c r="J441" s="249">
        <f>RANK(I441,$I$3:$I$1270,0)</f>
        <v>238</v>
      </c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</row>
    <row r="442" spans="1:26" ht="27" customHeight="1">
      <c r="A442" s="242">
        <v>971</v>
      </c>
      <c r="B442" s="291" t="s">
        <v>4841</v>
      </c>
      <c r="C442" s="302" t="s">
        <v>47</v>
      </c>
      <c r="D442" s="245" t="s">
        <v>7001</v>
      </c>
      <c r="E442" s="242" t="s">
        <v>4842</v>
      </c>
      <c r="F442" s="246">
        <v>6.5</v>
      </c>
      <c r="G442" s="246">
        <v>5.75</v>
      </c>
      <c r="H442" s="283">
        <v>5.75</v>
      </c>
      <c r="I442" s="248">
        <f t="shared" si="15"/>
        <v>18</v>
      </c>
      <c r="J442" s="249">
        <f>RANK(I442,$I$3:$I$1270,0)</f>
        <v>642</v>
      </c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</row>
    <row r="443" spans="1:26" ht="27" customHeight="1">
      <c r="A443" s="242">
        <v>972</v>
      </c>
      <c r="B443" s="291" t="s">
        <v>4844</v>
      </c>
      <c r="C443" s="302" t="s">
        <v>59</v>
      </c>
      <c r="D443" s="245" t="s">
        <v>7001</v>
      </c>
      <c r="E443" s="242" t="s">
        <v>4845</v>
      </c>
      <c r="F443" s="246">
        <v>6</v>
      </c>
      <c r="G443" s="246">
        <v>6.25</v>
      </c>
      <c r="H443" s="283">
        <v>6</v>
      </c>
      <c r="I443" s="248">
        <f t="shared" si="15"/>
        <v>18.25</v>
      </c>
      <c r="J443" s="249">
        <f>RANK(I443,$I$3:$I$1270,0)</f>
        <v>617</v>
      </c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</row>
    <row r="444" spans="1:26" ht="27" customHeight="1">
      <c r="A444" s="242">
        <v>973</v>
      </c>
      <c r="B444" s="291" t="s">
        <v>4847</v>
      </c>
      <c r="C444" s="302" t="s">
        <v>65</v>
      </c>
      <c r="D444" s="245" t="s">
        <v>7001</v>
      </c>
      <c r="E444" s="242" t="s">
        <v>4848</v>
      </c>
      <c r="F444" s="246">
        <v>8</v>
      </c>
      <c r="G444" s="246">
        <v>5.25</v>
      </c>
      <c r="H444" s="283">
        <v>6.25</v>
      </c>
      <c r="I444" s="248">
        <f t="shared" si="15"/>
        <v>19.5</v>
      </c>
      <c r="J444" s="249">
        <f>RANK(I444,$I$3:$I$1270,0)</f>
        <v>491</v>
      </c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</row>
    <row r="445" spans="1:26" ht="27" customHeight="1">
      <c r="A445" s="242">
        <v>974</v>
      </c>
      <c r="B445" s="291" t="s">
        <v>4850</v>
      </c>
      <c r="C445" s="302" t="s">
        <v>65</v>
      </c>
      <c r="D445" s="245" t="s">
        <v>7001</v>
      </c>
      <c r="E445" s="242" t="s">
        <v>4851</v>
      </c>
      <c r="F445" s="246">
        <v>6.75</v>
      </c>
      <c r="G445" s="246">
        <v>3.75</v>
      </c>
      <c r="H445" s="283">
        <v>6.75</v>
      </c>
      <c r="I445" s="248">
        <f t="shared" si="15"/>
        <v>17.25</v>
      </c>
      <c r="J445" s="249">
        <f>RANK(I445,$I$3:$I$1270,0)</f>
        <v>732</v>
      </c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</row>
    <row r="446" spans="1:26" ht="27" customHeight="1">
      <c r="A446" s="242">
        <v>975</v>
      </c>
      <c r="B446" s="291" t="s">
        <v>4853</v>
      </c>
      <c r="C446" s="302" t="s">
        <v>65</v>
      </c>
      <c r="D446" s="245" t="s">
        <v>7001</v>
      </c>
      <c r="E446" s="242" t="s">
        <v>4854</v>
      </c>
      <c r="F446" s="246">
        <v>5.25</v>
      </c>
      <c r="G446" s="246">
        <v>6.75</v>
      </c>
      <c r="H446" s="283">
        <v>6</v>
      </c>
      <c r="I446" s="248">
        <f t="shared" si="15"/>
        <v>18</v>
      </c>
      <c r="J446" s="249">
        <f>RANK(I446,$I$3:$I$1270,0)</f>
        <v>642</v>
      </c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</row>
    <row r="447" spans="1:26" ht="27" customHeight="1">
      <c r="A447" s="242">
        <v>976</v>
      </c>
      <c r="B447" s="291" t="s">
        <v>4856</v>
      </c>
      <c r="C447" s="302" t="s">
        <v>3</v>
      </c>
      <c r="D447" s="245" t="s">
        <v>7001</v>
      </c>
      <c r="E447" s="242" t="s">
        <v>4857</v>
      </c>
      <c r="F447" s="246">
        <v>8</v>
      </c>
      <c r="G447" s="246">
        <v>5</v>
      </c>
      <c r="H447" s="283">
        <v>5.75</v>
      </c>
      <c r="I447" s="248">
        <f t="shared" si="15"/>
        <v>18.75</v>
      </c>
      <c r="J447" s="249">
        <f>RANK(I447,$I$3:$I$1270,0)</f>
        <v>570</v>
      </c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</row>
    <row r="448" spans="1:26" ht="27" customHeight="1">
      <c r="A448" s="242">
        <v>977</v>
      </c>
      <c r="B448" s="291" t="s">
        <v>4859</v>
      </c>
      <c r="C448" s="302" t="s">
        <v>65</v>
      </c>
      <c r="D448" s="245" t="s">
        <v>7001</v>
      </c>
      <c r="E448" s="242" t="s">
        <v>4860</v>
      </c>
      <c r="F448" s="246">
        <v>7</v>
      </c>
      <c r="G448" s="246">
        <v>6.5</v>
      </c>
      <c r="H448" s="283">
        <v>6.5</v>
      </c>
      <c r="I448" s="248">
        <f t="shared" si="15"/>
        <v>20</v>
      </c>
      <c r="J448" s="249">
        <f>RANK(I448,$I$3:$I$1270,0)</f>
        <v>453</v>
      </c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</row>
    <row r="449" spans="1:26" ht="27" customHeight="1">
      <c r="A449" s="242">
        <v>978</v>
      </c>
      <c r="B449" s="291" t="s">
        <v>4862</v>
      </c>
      <c r="C449" s="302" t="s">
        <v>59</v>
      </c>
      <c r="D449" s="245" t="s">
        <v>7001</v>
      </c>
      <c r="E449" s="242" t="s">
        <v>4863</v>
      </c>
      <c r="F449" s="246">
        <v>5.85</v>
      </c>
      <c r="G449" s="246">
        <v>8</v>
      </c>
      <c r="H449" s="283">
        <v>7.5</v>
      </c>
      <c r="I449" s="248">
        <f t="shared" si="15"/>
        <v>21.35</v>
      </c>
      <c r="J449" s="249">
        <f>RANK(I449,$I$3:$I$1270,0)</f>
        <v>342</v>
      </c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</row>
    <row r="450" spans="1:26" ht="27" customHeight="1">
      <c r="A450" s="242">
        <v>979</v>
      </c>
      <c r="B450" s="291" t="s">
        <v>4865</v>
      </c>
      <c r="C450" s="302" t="s">
        <v>59</v>
      </c>
      <c r="D450" s="245" t="s">
        <v>7001</v>
      </c>
      <c r="E450" s="242" t="s">
        <v>4866</v>
      </c>
      <c r="F450" s="246">
        <v>6.75</v>
      </c>
      <c r="G450" s="246">
        <v>7.5</v>
      </c>
      <c r="H450" s="283">
        <v>6.5</v>
      </c>
      <c r="I450" s="248">
        <f t="shared" si="15"/>
        <v>20.75</v>
      </c>
      <c r="J450" s="249">
        <f>RANK(I450,$I$3:$I$1270,0)</f>
        <v>388</v>
      </c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</row>
    <row r="451" spans="1:26" ht="27" customHeight="1">
      <c r="A451" s="242">
        <v>980</v>
      </c>
      <c r="B451" s="291" t="s">
        <v>4868</v>
      </c>
      <c r="C451" s="302" t="s">
        <v>3</v>
      </c>
      <c r="D451" s="245" t="s">
        <v>7001</v>
      </c>
      <c r="E451" s="242" t="s">
        <v>4869</v>
      </c>
      <c r="F451" s="246">
        <v>7</v>
      </c>
      <c r="G451" s="246">
        <v>4.5</v>
      </c>
      <c r="H451" s="283">
        <v>6.5</v>
      </c>
      <c r="I451" s="248">
        <f t="shared" si="15"/>
        <v>18</v>
      </c>
      <c r="J451" s="249">
        <f>RANK(I451,$I$3:$I$1270,0)</f>
        <v>642</v>
      </c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</row>
    <row r="452" spans="1:26" ht="27" customHeight="1">
      <c r="A452" s="242">
        <v>981</v>
      </c>
      <c r="B452" s="291" t="s">
        <v>4871</v>
      </c>
      <c r="C452" s="302" t="s">
        <v>47</v>
      </c>
      <c r="D452" s="245" t="s">
        <v>7001</v>
      </c>
      <c r="E452" s="242" t="s">
        <v>4872</v>
      </c>
      <c r="F452" s="246">
        <v>6.75</v>
      </c>
      <c r="G452" s="246">
        <v>7.75</v>
      </c>
      <c r="H452" s="283">
        <v>6.5</v>
      </c>
      <c r="I452" s="248">
        <f t="shared" si="15"/>
        <v>21</v>
      </c>
      <c r="J452" s="249">
        <f>RANK(I452,$I$3:$I$1270,0)</f>
        <v>366</v>
      </c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</row>
    <row r="453" spans="1:26" ht="27" customHeight="1">
      <c r="A453" s="242">
        <v>982</v>
      </c>
      <c r="B453" s="291" t="s">
        <v>4874</v>
      </c>
      <c r="C453" s="302" t="s">
        <v>65</v>
      </c>
      <c r="D453" s="245" t="s">
        <v>7001</v>
      </c>
      <c r="E453" s="242" t="s">
        <v>4875</v>
      </c>
      <c r="F453" s="246">
        <v>6.25</v>
      </c>
      <c r="G453" s="246">
        <v>6.5</v>
      </c>
      <c r="H453" s="283">
        <v>4.5</v>
      </c>
      <c r="I453" s="248">
        <f t="shared" si="15"/>
        <v>17.25</v>
      </c>
      <c r="J453" s="249">
        <f>RANK(I453,$I$3:$I$1270,0)</f>
        <v>732</v>
      </c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</row>
    <row r="454" spans="1:26" ht="27" customHeight="1">
      <c r="A454" s="242">
        <v>983</v>
      </c>
      <c r="B454" s="291" t="s">
        <v>4877</v>
      </c>
      <c r="C454" s="302" t="s">
        <v>3</v>
      </c>
      <c r="D454" s="245" t="s">
        <v>7001</v>
      </c>
      <c r="E454" s="242" t="s">
        <v>4878</v>
      </c>
      <c r="F454" s="246">
        <v>7</v>
      </c>
      <c r="G454" s="246">
        <v>6.25</v>
      </c>
      <c r="H454" s="283">
        <v>7</v>
      </c>
      <c r="I454" s="248">
        <f t="shared" si="15"/>
        <v>20.25</v>
      </c>
      <c r="J454" s="249">
        <f>RANK(I454,$I$3:$I$1270,0)</f>
        <v>427</v>
      </c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</row>
    <row r="455" spans="1:26" ht="27" customHeight="1">
      <c r="A455" s="242">
        <v>984</v>
      </c>
      <c r="B455" s="291" t="s">
        <v>4880</v>
      </c>
      <c r="C455" s="302" t="s">
        <v>3</v>
      </c>
      <c r="D455" s="245" t="s">
        <v>7001</v>
      </c>
      <c r="E455" s="242" t="s">
        <v>4881</v>
      </c>
      <c r="F455" s="246">
        <v>4.5999999999999996</v>
      </c>
      <c r="G455" s="246">
        <v>6.5</v>
      </c>
      <c r="H455" s="283">
        <v>8</v>
      </c>
      <c r="I455" s="248">
        <f t="shared" si="15"/>
        <v>19.100000000000001</v>
      </c>
      <c r="J455" s="249">
        <f>RANK(I455,$I$3:$I$1270,0)</f>
        <v>540</v>
      </c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</row>
    <row r="456" spans="1:26" ht="27" customHeight="1">
      <c r="A456" s="242">
        <v>985</v>
      </c>
      <c r="B456" s="291" t="s">
        <v>4883</v>
      </c>
      <c r="C456" s="302" t="s">
        <v>3</v>
      </c>
      <c r="D456" s="245" t="s">
        <v>7001</v>
      </c>
      <c r="E456" s="242" t="s">
        <v>4884</v>
      </c>
      <c r="F456" s="246">
        <v>5.75</v>
      </c>
      <c r="G456" s="246">
        <v>5.75</v>
      </c>
      <c r="H456" s="283">
        <v>6.5</v>
      </c>
      <c r="I456" s="248">
        <f t="shared" si="15"/>
        <v>18</v>
      </c>
      <c r="J456" s="249">
        <f>RANK(I456,$I$3:$I$1270,0)</f>
        <v>642</v>
      </c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</row>
    <row r="457" spans="1:26" ht="27" customHeight="1">
      <c r="A457" s="242">
        <v>986</v>
      </c>
      <c r="B457" s="291" t="s">
        <v>4886</v>
      </c>
      <c r="C457" s="302" t="s">
        <v>3</v>
      </c>
      <c r="D457" s="245" t="s">
        <v>7001</v>
      </c>
      <c r="E457" s="242" t="s">
        <v>4887</v>
      </c>
      <c r="F457" s="246">
        <v>6.5</v>
      </c>
      <c r="G457" s="246">
        <v>6</v>
      </c>
      <c r="H457" s="283">
        <v>5.75</v>
      </c>
      <c r="I457" s="248">
        <f t="shared" si="15"/>
        <v>18.25</v>
      </c>
      <c r="J457" s="249">
        <f>RANK(I457,$I$3:$I$1270,0)</f>
        <v>617</v>
      </c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</row>
    <row r="458" spans="1:26" ht="27" customHeight="1">
      <c r="A458" s="242">
        <v>987</v>
      </c>
      <c r="B458" s="291" t="s">
        <v>4889</v>
      </c>
      <c r="C458" s="302" t="s">
        <v>59</v>
      </c>
      <c r="D458" s="245" t="s">
        <v>7001</v>
      </c>
      <c r="E458" s="242" t="s">
        <v>4890</v>
      </c>
      <c r="F458" s="246">
        <v>4.75</v>
      </c>
      <c r="G458" s="246">
        <v>5.5</v>
      </c>
      <c r="H458" s="283">
        <v>5.5</v>
      </c>
      <c r="I458" s="248">
        <f t="shared" si="15"/>
        <v>15.75</v>
      </c>
      <c r="J458" s="249">
        <f>RANK(I458,$I$3:$I$1270,0)</f>
        <v>884</v>
      </c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</row>
    <row r="459" spans="1:26" ht="27" customHeight="1">
      <c r="A459" s="242">
        <v>988</v>
      </c>
      <c r="B459" s="291" t="s">
        <v>4892</v>
      </c>
      <c r="C459" s="302" t="s">
        <v>3</v>
      </c>
      <c r="D459" s="245" t="s">
        <v>7001</v>
      </c>
      <c r="E459" s="242" t="s">
        <v>4893</v>
      </c>
      <c r="F459" s="246">
        <v>6.5</v>
      </c>
      <c r="G459" s="246">
        <v>5</v>
      </c>
      <c r="H459" s="283">
        <v>6.25</v>
      </c>
      <c r="I459" s="248">
        <f t="shared" si="15"/>
        <v>17.75</v>
      </c>
      <c r="J459" s="249">
        <f>RANK(I459,$I$3:$I$1270,0)</f>
        <v>675</v>
      </c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</row>
    <row r="460" spans="1:26" ht="27" customHeight="1">
      <c r="A460" s="242">
        <v>989</v>
      </c>
      <c r="B460" s="291" t="s">
        <v>4742</v>
      </c>
      <c r="C460" s="302" t="s">
        <v>65</v>
      </c>
      <c r="D460" s="245" t="s">
        <v>7001</v>
      </c>
      <c r="E460" s="242" t="s">
        <v>4895</v>
      </c>
      <c r="F460" s="246">
        <v>6.1</v>
      </c>
      <c r="G460" s="246">
        <v>5.25</v>
      </c>
      <c r="H460" s="283">
        <v>6</v>
      </c>
      <c r="I460" s="248">
        <f t="shared" si="15"/>
        <v>17.350000000000001</v>
      </c>
      <c r="J460" s="249">
        <f>RANK(I460,$I$3:$I$1270,0)</f>
        <v>728</v>
      </c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</row>
    <row r="461" spans="1:26" ht="27" customHeight="1">
      <c r="A461" s="242">
        <v>990</v>
      </c>
      <c r="B461" s="291" t="s">
        <v>4897</v>
      </c>
      <c r="C461" s="302" t="s">
        <v>65</v>
      </c>
      <c r="D461" s="245" t="s">
        <v>7001</v>
      </c>
      <c r="E461" s="242" t="s">
        <v>4898</v>
      </c>
      <c r="F461" s="246">
        <v>5.5</v>
      </c>
      <c r="G461" s="246">
        <v>3.5</v>
      </c>
      <c r="H461" s="283">
        <v>7</v>
      </c>
      <c r="I461" s="248">
        <f t="shared" si="15"/>
        <v>16</v>
      </c>
      <c r="J461" s="249">
        <f>RANK(I461,$I$3:$I$1270,0)</f>
        <v>861</v>
      </c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</row>
    <row r="462" spans="1:26" ht="27" customHeight="1">
      <c r="A462" s="242">
        <v>991</v>
      </c>
      <c r="B462" s="291" t="s">
        <v>4900</v>
      </c>
      <c r="C462" s="302" t="s">
        <v>65</v>
      </c>
      <c r="D462" s="245" t="s">
        <v>7001</v>
      </c>
      <c r="E462" s="242" t="s">
        <v>4901</v>
      </c>
      <c r="F462" s="246">
        <v>6.5</v>
      </c>
      <c r="G462" s="246">
        <v>5.25</v>
      </c>
      <c r="H462" s="283">
        <v>5</v>
      </c>
      <c r="I462" s="248">
        <f t="shared" si="15"/>
        <v>16.75</v>
      </c>
      <c r="J462" s="249">
        <f>RANK(I462,$I$3:$I$1270,0)</f>
        <v>784</v>
      </c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</row>
    <row r="463" spans="1:26" ht="27" customHeight="1">
      <c r="A463" s="242">
        <v>992</v>
      </c>
      <c r="B463" s="291" t="s">
        <v>410</v>
      </c>
      <c r="C463" s="302" t="s">
        <v>47</v>
      </c>
      <c r="D463" s="245" t="s">
        <v>7001</v>
      </c>
      <c r="E463" s="242" t="s">
        <v>4903</v>
      </c>
      <c r="F463" s="246">
        <v>7.75</v>
      </c>
      <c r="G463" s="246">
        <v>7.25</v>
      </c>
      <c r="H463" s="283">
        <v>8</v>
      </c>
      <c r="I463" s="248">
        <f t="shared" si="15"/>
        <v>23</v>
      </c>
      <c r="J463" s="249">
        <f>RANK(I463,$I$3:$I$1270,0)</f>
        <v>205</v>
      </c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</row>
    <row r="464" spans="1:26" ht="27" customHeight="1">
      <c r="A464" s="242">
        <v>993</v>
      </c>
      <c r="B464" s="291" t="s">
        <v>1214</v>
      </c>
      <c r="C464" s="302" t="s">
        <v>3</v>
      </c>
      <c r="D464" s="245" t="s">
        <v>7001</v>
      </c>
      <c r="E464" s="242" t="s">
        <v>4905</v>
      </c>
      <c r="F464" s="246">
        <v>4</v>
      </c>
      <c r="G464" s="246">
        <v>5.25</v>
      </c>
      <c r="H464" s="283">
        <v>7</v>
      </c>
      <c r="I464" s="248">
        <f t="shared" si="15"/>
        <v>16.25</v>
      </c>
      <c r="J464" s="249">
        <f>RANK(I464,$I$3:$I$1270,0)</f>
        <v>833</v>
      </c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</row>
    <row r="465" spans="1:26" ht="27" customHeight="1">
      <c r="A465" s="242">
        <v>994</v>
      </c>
      <c r="B465" s="291" t="s">
        <v>4907</v>
      </c>
      <c r="C465" s="302" t="s">
        <v>59</v>
      </c>
      <c r="D465" s="245" t="s">
        <v>7001</v>
      </c>
      <c r="E465" s="242" t="s">
        <v>4908</v>
      </c>
      <c r="F465" s="246">
        <v>6.75</v>
      </c>
      <c r="G465" s="246">
        <v>4.5</v>
      </c>
      <c r="H465" s="283">
        <v>6.25</v>
      </c>
      <c r="I465" s="248">
        <f t="shared" si="15"/>
        <v>17.5</v>
      </c>
      <c r="J465" s="249">
        <f>RANK(I465,$I$3:$I$1270,0)</f>
        <v>702</v>
      </c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</row>
    <row r="466" spans="1:26" ht="27" customHeight="1">
      <c r="A466" s="242">
        <v>995</v>
      </c>
      <c r="B466" s="291" t="s">
        <v>4910</v>
      </c>
      <c r="C466" s="302" t="s">
        <v>3</v>
      </c>
      <c r="D466" s="245" t="s">
        <v>7001</v>
      </c>
      <c r="E466" s="242" t="s">
        <v>4911</v>
      </c>
      <c r="F466" s="246">
        <v>3.35</v>
      </c>
      <c r="G466" s="246">
        <v>5.25</v>
      </c>
      <c r="H466" s="283">
        <v>6.75</v>
      </c>
      <c r="I466" s="248">
        <f t="shared" si="15"/>
        <v>15.35</v>
      </c>
      <c r="J466" s="249">
        <f>RANK(I466,$I$3:$I$1270,0)</f>
        <v>931</v>
      </c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</row>
    <row r="467" spans="1:26" ht="27" customHeight="1">
      <c r="A467" s="242">
        <v>996</v>
      </c>
      <c r="B467" s="291" t="s">
        <v>4913</v>
      </c>
      <c r="C467" s="302" t="s">
        <v>65</v>
      </c>
      <c r="D467" s="245" t="s">
        <v>7001</v>
      </c>
      <c r="E467" s="242" t="s">
        <v>4914</v>
      </c>
      <c r="F467" s="246">
        <v>4.5</v>
      </c>
      <c r="G467" s="246">
        <v>5.25</v>
      </c>
      <c r="H467" s="283">
        <v>6</v>
      </c>
      <c r="I467" s="248">
        <f t="shared" si="15"/>
        <v>15.75</v>
      </c>
      <c r="J467" s="249">
        <f>RANK(I467,$I$3:$I$1270,0)</f>
        <v>884</v>
      </c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</row>
    <row r="468" spans="1:26" ht="27" customHeight="1">
      <c r="A468" s="242">
        <v>997</v>
      </c>
      <c r="B468" s="291" t="s">
        <v>4916</v>
      </c>
      <c r="C468" s="302" t="s">
        <v>3</v>
      </c>
      <c r="D468" s="245" t="s">
        <v>7001</v>
      </c>
      <c r="E468" s="242" t="s">
        <v>4917</v>
      </c>
      <c r="F468" s="246">
        <v>5.25</v>
      </c>
      <c r="G468" s="246">
        <v>4.5</v>
      </c>
      <c r="H468" s="283">
        <v>7</v>
      </c>
      <c r="I468" s="248">
        <f t="shared" si="15"/>
        <v>16.75</v>
      </c>
      <c r="J468" s="249">
        <f>RANK(I468,$I$3:$I$1270,0)</f>
        <v>784</v>
      </c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</row>
    <row r="469" spans="1:26" ht="27" customHeight="1">
      <c r="A469" s="242">
        <v>998</v>
      </c>
      <c r="B469" s="291" t="s">
        <v>4919</v>
      </c>
      <c r="C469" s="302" t="s">
        <v>65</v>
      </c>
      <c r="D469" s="245" t="s">
        <v>7001</v>
      </c>
      <c r="E469" s="242" t="s">
        <v>4920</v>
      </c>
      <c r="F469" s="246">
        <v>5.25</v>
      </c>
      <c r="G469" s="246">
        <v>3.75</v>
      </c>
      <c r="H469" s="283">
        <v>5.5</v>
      </c>
      <c r="I469" s="248">
        <f t="shared" si="15"/>
        <v>14.5</v>
      </c>
      <c r="J469" s="249">
        <f>RANK(I469,$I$3:$I$1270,0)</f>
        <v>1007</v>
      </c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</row>
    <row r="470" spans="1:26" ht="27" customHeight="1">
      <c r="A470" s="242">
        <v>999</v>
      </c>
      <c r="B470" s="291" t="s">
        <v>4922</v>
      </c>
      <c r="C470" s="302" t="s">
        <v>47</v>
      </c>
      <c r="D470" s="245" t="s">
        <v>7001</v>
      </c>
      <c r="E470" s="242" t="s">
        <v>4923</v>
      </c>
      <c r="F470" s="246">
        <v>5</v>
      </c>
      <c r="G470" s="246">
        <v>5</v>
      </c>
      <c r="H470" s="283">
        <v>7.75</v>
      </c>
      <c r="I470" s="248">
        <f t="shared" si="15"/>
        <v>17.75</v>
      </c>
      <c r="J470" s="249">
        <f>RANK(I470,$I$3:$I$1270,0)</f>
        <v>675</v>
      </c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</row>
    <row r="471" spans="1:26" ht="27" customHeight="1">
      <c r="A471" s="242">
        <v>1000</v>
      </c>
      <c r="B471" s="291" t="s">
        <v>4925</v>
      </c>
      <c r="C471" s="302" t="s">
        <v>65</v>
      </c>
      <c r="D471" s="245" t="s">
        <v>7001</v>
      </c>
      <c r="E471" s="242" t="s">
        <v>4926</v>
      </c>
      <c r="F471" s="246">
        <v>6.25</v>
      </c>
      <c r="G471" s="246">
        <v>5</v>
      </c>
      <c r="H471" s="283">
        <v>5</v>
      </c>
      <c r="I471" s="248">
        <f t="shared" si="15"/>
        <v>16.25</v>
      </c>
      <c r="J471" s="249">
        <f>RANK(I471,$I$3:$I$1270,0)</f>
        <v>833</v>
      </c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</row>
    <row r="472" spans="1:26" ht="27" customHeight="1">
      <c r="A472" s="242">
        <v>1001</v>
      </c>
      <c r="B472" s="291" t="s">
        <v>4928</v>
      </c>
      <c r="C472" s="302" t="s">
        <v>47</v>
      </c>
      <c r="D472" s="245" t="s">
        <v>7001</v>
      </c>
      <c r="E472" s="242" t="s">
        <v>4929</v>
      </c>
      <c r="F472" s="246">
        <v>4.25</v>
      </c>
      <c r="G472" s="246">
        <v>4.75</v>
      </c>
      <c r="H472" s="283">
        <v>7.5</v>
      </c>
      <c r="I472" s="248">
        <f t="shared" si="15"/>
        <v>16.5</v>
      </c>
      <c r="J472" s="249">
        <f>RANK(I472,$I$3:$I$1270,0)</f>
        <v>804</v>
      </c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</row>
    <row r="473" spans="1:26" ht="27" customHeight="1">
      <c r="A473" s="242">
        <v>1002</v>
      </c>
      <c r="B473" s="291" t="s">
        <v>4931</v>
      </c>
      <c r="C473" s="302" t="s">
        <v>3</v>
      </c>
      <c r="D473" s="245" t="s">
        <v>7001</v>
      </c>
      <c r="E473" s="242" t="s">
        <v>4932</v>
      </c>
      <c r="F473" s="246">
        <v>5.5</v>
      </c>
      <c r="G473" s="246">
        <v>5.5</v>
      </c>
      <c r="H473" s="283">
        <v>7.25</v>
      </c>
      <c r="I473" s="248">
        <f t="shared" si="15"/>
        <v>18.25</v>
      </c>
      <c r="J473" s="249">
        <f>RANK(I473,$I$3:$I$1270,0)</f>
        <v>617</v>
      </c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</row>
    <row r="474" spans="1:26" ht="27" customHeight="1">
      <c r="A474" s="242">
        <v>1003</v>
      </c>
      <c r="B474" s="291" t="s">
        <v>4934</v>
      </c>
      <c r="C474" s="302" t="s">
        <v>65</v>
      </c>
      <c r="D474" s="245" t="s">
        <v>7001</v>
      </c>
      <c r="E474" s="242" t="s">
        <v>4935</v>
      </c>
      <c r="F474" s="246">
        <v>5.25</v>
      </c>
      <c r="G474" s="246">
        <v>3.75</v>
      </c>
      <c r="H474" s="283">
        <v>5.75</v>
      </c>
      <c r="I474" s="248">
        <f t="shared" si="15"/>
        <v>14.75</v>
      </c>
      <c r="J474" s="249">
        <f>RANK(I474,$I$3:$I$1270,0)</f>
        <v>979</v>
      </c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</row>
    <row r="475" spans="1:26" ht="27" customHeight="1">
      <c r="A475" s="242">
        <v>1004</v>
      </c>
      <c r="B475" s="291" t="s">
        <v>4937</v>
      </c>
      <c r="C475" s="302" t="s">
        <v>47</v>
      </c>
      <c r="D475" s="245" t="s">
        <v>7001</v>
      </c>
      <c r="E475" s="242" t="s">
        <v>4938</v>
      </c>
      <c r="F475" s="246">
        <v>4.25</v>
      </c>
      <c r="G475" s="246">
        <v>5.25</v>
      </c>
      <c r="H475" s="283">
        <v>7</v>
      </c>
      <c r="I475" s="248">
        <f t="shared" si="15"/>
        <v>16.5</v>
      </c>
      <c r="J475" s="249">
        <f>RANK(I475,$I$3:$I$1270,0)</f>
        <v>804</v>
      </c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</row>
    <row r="476" spans="1:26" ht="27" customHeight="1">
      <c r="A476" s="242">
        <v>1005</v>
      </c>
      <c r="B476" s="291" t="s">
        <v>4940</v>
      </c>
      <c r="C476" s="302" t="s">
        <v>59</v>
      </c>
      <c r="D476" s="245" t="s">
        <v>7001</v>
      </c>
      <c r="E476" s="242" t="s">
        <v>4941</v>
      </c>
      <c r="F476" s="246">
        <v>7.5</v>
      </c>
      <c r="G476" s="246">
        <v>4.75</v>
      </c>
      <c r="H476" s="283">
        <v>7</v>
      </c>
      <c r="I476" s="248">
        <f t="shared" si="15"/>
        <v>19.25</v>
      </c>
      <c r="J476" s="249">
        <f>RANK(I476,$I$3:$I$1270,0)</f>
        <v>524</v>
      </c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</row>
    <row r="477" spans="1:26" ht="27" customHeight="1">
      <c r="A477" s="242">
        <v>1006</v>
      </c>
      <c r="B477" s="291" t="s">
        <v>4943</v>
      </c>
      <c r="C477" s="302" t="s">
        <v>65</v>
      </c>
      <c r="D477" s="245" t="s">
        <v>7001</v>
      </c>
      <c r="E477" s="242" t="s">
        <v>4944</v>
      </c>
      <c r="F477" s="246">
        <v>7.75</v>
      </c>
      <c r="G477" s="246">
        <v>6.25</v>
      </c>
      <c r="H477" s="283">
        <v>5.25</v>
      </c>
      <c r="I477" s="248">
        <f t="shared" si="15"/>
        <v>19.25</v>
      </c>
      <c r="J477" s="249">
        <f>RANK(I477,$I$3:$I$1270,0)</f>
        <v>524</v>
      </c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</row>
    <row r="478" spans="1:26" ht="27" customHeight="1">
      <c r="A478" s="242">
        <v>1007</v>
      </c>
      <c r="B478" s="291" t="s">
        <v>4946</v>
      </c>
      <c r="C478" s="302" t="s">
        <v>59</v>
      </c>
      <c r="D478" s="245" t="s">
        <v>7001</v>
      </c>
      <c r="E478" s="242" t="s">
        <v>4947</v>
      </c>
      <c r="F478" s="246">
        <v>3.5</v>
      </c>
      <c r="G478" s="246">
        <v>5.25</v>
      </c>
      <c r="H478" s="283">
        <v>7</v>
      </c>
      <c r="I478" s="248">
        <f t="shared" si="15"/>
        <v>15.75</v>
      </c>
      <c r="J478" s="249">
        <f>RANK(I478,$I$3:$I$1270,0)</f>
        <v>884</v>
      </c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</row>
    <row r="479" spans="1:26" ht="27" customHeight="1">
      <c r="A479" s="242">
        <v>1008</v>
      </c>
      <c r="B479" s="291" t="s">
        <v>4949</v>
      </c>
      <c r="C479" s="302" t="s">
        <v>3</v>
      </c>
      <c r="D479" s="245" t="s">
        <v>7001</v>
      </c>
      <c r="E479" s="242" t="s">
        <v>4950</v>
      </c>
      <c r="F479" s="246">
        <v>6.25</v>
      </c>
      <c r="G479" s="246">
        <v>4.25</v>
      </c>
      <c r="H479" s="283">
        <v>7</v>
      </c>
      <c r="I479" s="248">
        <f t="shared" si="15"/>
        <v>17.5</v>
      </c>
      <c r="J479" s="249">
        <f>RANK(I479,$I$3:$I$1270,0)</f>
        <v>702</v>
      </c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</row>
    <row r="480" spans="1:26" ht="27" customHeight="1">
      <c r="A480" s="242">
        <v>1009</v>
      </c>
      <c r="B480" s="291" t="s">
        <v>4952</v>
      </c>
      <c r="C480" s="302" t="s">
        <v>3</v>
      </c>
      <c r="D480" s="245" t="s">
        <v>7001</v>
      </c>
      <c r="E480" s="242" t="s">
        <v>4953</v>
      </c>
      <c r="F480" s="246">
        <v>5.25</v>
      </c>
      <c r="G480" s="246">
        <v>3.75</v>
      </c>
      <c r="H480" s="283">
        <v>4.75</v>
      </c>
      <c r="I480" s="248">
        <f t="shared" si="15"/>
        <v>13.75</v>
      </c>
      <c r="J480" s="249">
        <f>RANK(I480,$I$3:$I$1270,0)</f>
        <v>1068</v>
      </c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</row>
    <row r="481" spans="1:26" ht="27" customHeight="1">
      <c r="A481" s="242">
        <v>1010</v>
      </c>
      <c r="B481" s="291" t="s">
        <v>4955</v>
      </c>
      <c r="C481" s="302" t="s">
        <v>59</v>
      </c>
      <c r="D481" s="245" t="s">
        <v>7001</v>
      </c>
      <c r="E481" s="242" t="s">
        <v>4956</v>
      </c>
      <c r="F481" s="246">
        <v>4.75</v>
      </c>
      <c r="G481" s="246">
        <v>5.5</v>
      </c>
      <c r="H481" s="283">
        <v>7.75</v>
      </c>
      <c r="I481" s="248">
        <f t="shared" si="15"/>
        <v>18</v>
      </c>
      <c r="J481" s="249">
        <f>RANK(I481,$I$3:$I$1270,0)</f>
        <v>642</v>
      </c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</row>
    <row r="482" spans="1:26" ht="27" customHeight="1">
      <c r="A482" s="242">
        <v>1011</v>
      </c>
      <c r="B482" s="291" t="s">
        <v>4958</v>
      </c>
      <c r="C482" s="302" t="s">
        <v>3</v>
      </c>
      <c r="D482" s="245" t="s">
        <v>7001</v>
      </c>
      <c r="E482" s="242" t="s">
        <v>4959</v>
      </c>
      <c r="F482" s="246">
        <v>5.5</v>
      </c>
      <c r="G482" s="246">
        <v>5.25</v>
      </c>
      <c r="H482" s="283">
        <v>6.75</v>
      </c>
      <c r="I482" s="248">
        <f t="shared" si="15"/>
        <v>17.5</v>
      </c>
      <c r="J482" s="249">
        <f>RANK(I482,$I$3:$I$1270,0)</f>
        <v>702</v>
      </c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</row>
    <row r="483" spans="1:26" ht="27" customHeight="1">
      <c r="A483" s="242">
        <v>1012</v>
      </c>
      <c r="B483" s="291" t="s">
        <v>4961</v>
      </c>
      <c r="C483" s="302" t="s">
        <v>59</v>
      </c>
      <c r="D483" s="245" t="s">
        <v>7001</v>
      </c>
      <c r="E483" s="242" t="s">
        <v>4962</v>
      </c>
      <c r="F483" s="246">
        <v>4.75</v>
      </c>
      <c r="G483" s="246">
        <v>5.5</v>
      </c>
      <c r="H483" s="283">
        <v>7.75</v>
      </c>
      <c r="I483" s="248">
        <f t="shared" si="15"/>
        <v>18</v>
      </c>
      <c r="J483" s="249">
        <f>RANK(I483,$I$3:$I$1270,0)</f>
        <v>642</v>
      </c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</row>
    <row r="484" spans="1:26" ht="27" customHeight="1">
      <c r="A484" s="242">
        <v>1013</v>
      </c>
      <c r="B484" s="291" t="s">
        <v>4964</v>
      </c>
      <c r="C484" s="302" t="s">
        <v>3</v>
      </c>
      <c r="D484" s="245" t="s">
        <v>7001</v>
      </c>
      <c r="E484" s="242" t="s">
        <v>4965</v>
      </c>
      <c r="F484" s="246">
        <v>4.3499999999999996</v>
      </c>
      <c r="G484" s="246">
        <v>5.25</v>
      </c>
      <c r="H484" s="283">
        <v>7</v>
      </c>
      <c r="I484" s="248">
        <f t="shared" si="15"/>
        <v>16.600000000000001</v>
      </c>
      <c r="J484" s="249">
        <f>RANK(I484,$I$3:$I$1270,0)</f>
        <v>798</v>
      </c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</row>
    <row r="485" spans="1:26" ht="27" customHeight="1">
      <c r="A485" s="242">
        <v>1014</v>
      </c>
      <c r="B485" s="291" t="s">
        <v>4967</v>
      </c>
      <c r="C485" s="302" t="s">
        <v>59</v>
      </c>
      <c r="D485" s="245" t="s">
        <v>7001</v>
      </c>
      <c r="E485" s="242" t="s">
        <v>4968</v>
      </c>
      <c r="F485" s="246">
        <v>5.0999999999999996</v>
      </c>
      <c r="G485" s="246">
        <v>6</v>
      </c>
      <c r="H485" s="283">
        <v>8.25</v>
      </c>
      <c r="I485" s="248">
        <f t="shared" si="15"/>
        <v>19.350000000000001</v>
      </c>
      <c r="J485" s="249">
        <f>RANK(I485,$I$3:$I$1270,0)</f>
        <v>521</v>
      </c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</row>
    <row r="486" spans="1:26" ht="27" customHeight="1">
      <c r="A486" s="242">
        <v>1015</v>
      </c>
      <c r="B486" s="291" t="s">
        <v>871</v>
      </c>
      <c r="C486" s="302" t="s">
        <v>3</v>
      </c>
      <c r="D486" s="245" t="s">
        <v>7001</v>
      </c>
      <c r="E486" s="242" t="s">
        <v>4970</v>
      </c>
      <c r="F486" s="246">
        <v>6</v>
      </c>
      <c r="G486" s="246">
        <v>5.5</v>
      </c>
      <c r="H486" s="283">
        <v>6.25</v>
      </c>
      <c r="I486" s="248">
        <f t="shared" si="15"/>
        <v>17.75</v>
      </c>
      <c r="J486" s="249">
        <f>RANK(I486,$I$3:$I$1270,0)</f>
        <v>675</v>
      </c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</row>
    <row r="487" spans="1:26" ht="27" customHeight="1">
      <c r="A487" s="242">
        <v>1016</v>
      </c>
      <c r="B487" s="291" t="s">
        <v>4972</v>
      </c>
      <c r="C487" s="302" t="s">
        <v>47</v>
      </c>
      <c r="D487" s="245" t="s">
        <v>7001</v>
      </c>
      <c r="E487" s="242" t="s">
        <v>4973</v>
      </c>
      <c r="F487" s="246">
        <v>3.1</v>
      </c>
      <c r="G487" s="246">
        <v>3.75</v>
      </c>
      <c r="H487" s="283">
        <v>7.5</v>
      </c>
      <c r="I487" s="248">
        <f t="shared" si="15"/>
        <v>14.35</v>
      </c>
      <c r="J487" s="249">
        <f>RANK(I487,$I$3:$I$1270,0)</f>
        <v>1021</v>
      </c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</row>
    <row r="488" spans="1:26" ht="27" customHeight="1">
      <c r="A488" s="242">
        <v>1017</v>
      </c>
      <c r="B488" s="291" t="s">
        <v>3677</v>
      </c>
      <c r="C488" s="302" t="s">
        <v>59</v>
      </c>
      <c r="D488" s="245" t="s">
        <v>7001</v>
      </c>
      <c r="E488" s="242" t="s">
        <v>4975</v>
      </c>
      <c r="F488" s="246">
        <v>3.7</v>
      </c>
      <c r="G488" s="246">
        <v>5</v>
      </c>
      <c r="H488" s="283">
        <v>6</v>
      </c>
      <c r="I488" s="248">
        <f t="shared" si="15"/>
        <v>14.7</v>
      </c>
      <c r="J488" s="249">
        <f>RANK(I488,$I$3:$I$1270,0)</f>
        <v>1000</v>
      </c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</row>
    <row r="489" spans="1:26" ht="27" customHeight="1">
      <c r="A489" s="242">
        <v>1018</v>
      </c>
      <c r="B489" s="291" t="s">
        <v>4977</v>
      </c>
      <c r="C489" s="302" t="s">
        <v>65</v>
      </c>
      <c r="D489" s="245" t="s">
        <v>7001</v>
      </c>
      <c r="E489" s="242" t="s">
        <v>4978</v>
      </c>
      <c r="F489" s="246">
        <v>6.25</v>
      </c>
      <c r="G489" s="246">
        <v>4.5</v>
      </c>
      <c r="H489" s="283">
        <v>6</v>
      </c>
      <c r="I489" s="248">
        <f t="shared" si="15"/>
        <v>16.75</v>
      </c>
      <c r="J489" s="249">
        <f>RANK(I489,$I$3:$I$1270,0)</f>
        <v>784</v>
      </c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</row>
    <row r="490" spans="1:26" ht="27" customHeight="1">
      <c r="A490" s="242">
        <v>1019</v>
      </c>
      <c r="B490" s="291" t="s">
        <v>4980</v>
      </c>
      <c r="C490" s="302" t="s">
        <v>47</v>
      </c>
      <c r="D490" s="245" t="s">
        <v>7001</v>
      </c>
      <c r="E490" s="242" t="s">
        <v>4981</v>
      </c>
      <c r="F490" s="246">
        <v>5</v>
      </c>
      <c r="G490" s="246">
        <v>4.75</v>
      </c>
      <c r="H490" s="283">
        <v>6.75</v>
      </c>
      <c r="I490" s="248">
        <f t="shared" si="15"/>
        <v>16.5</v>
      </c>
      <c r="J490" s="249">
        <f>RANK(I490,$I$3:$I$1270,0)</f>
        <v>804</v>
      </c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</row>
    <row r="491" spans="1:26" ht="27" customHeight="1">
      <c r="A491" s="242">
        <v>1020</v>
      </c>
      <c r="B491" s="291" t="s">
        <v>4983</v>
      </c>
      <c r="C491" s="302" t="s">
        <v>59</v>
      </c>
      <c r="D491" s="245" t="s">
        <v>7001</v>
      </c>
      <c r="E491" s="242" t="s">
        <v>4984</v>
      </c>
      <c r="F491" s="246">
        <v>3.35</v>
      </c>
      <c r="G491" s="246">
        <v>5.25</v>
      </c>
      <c r="H491" s="283">
        <v>7.75</v>
      </c>
      <c r="I491" s="248">
        <f t="shared" si="15"/>
        <v>16.350000000000001</v>
      </c>
      <c r="J491" s="249">
        <f>RANK(I491,$I$3:$I$1270,0)</f>
        <v>828</v>
      </c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</row>
    <row r="492" spans="1:26" ht="27" customHeight="1">
      <c r="A492" s="242">
        <v>1021</v>
      </c>
      <c r="B492" s="291" t="s">
        <v>4986</v>
      </c>
      <c r="C492" s="302" t="s">
        <v>59</v>
      </c>
      <c r="D492" s="245" t="s">
        <v>7001</v>
      </c>
      <c r="E492" s="242" t="s">
        <v>4987</v>
      </c>
      <c r="F492" s="246">
        <v>3.75</v>
      </c>
      <c r="G492" s="246">
        <v>5</v>
      </c>
      <c r="H492" s="283">
        <v>7</v>
      </c>
      <c r="I492" s="248">
        <f t="shared" si="15"/>
        <v>15.75</v>
      </c>
      <c r="J492" s="249">
        <f>RANK(I492,$I$3:$I$1270,0)</f>
        <v>884</v>
      </c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</row>
    <row r="493" spans="1:26" ht="27" customHeight="1">
      <c r="A493" s="242">
        <v>1022</v>
      </c>
      <c r="B493" s="291" t="s">
        <v>4989</v>
      </c>
      <c r="C493" s="302" t="s">
        <v>59</v>
      </c>
      <c r="D493" s="245" t="s">
        <v>7001</v>
      </c>
      <c r="E493" s="242" t="s">
        <v>4990</v>
      </c>
      <c r="F493" s="246">
        <v>4.25</v>
      </c>
      <c r="G493" s="246">
        <v>4.25</v>
      </c>
      <c r="H493" s="283">
        <v>6.75</v>
      </c>
      <c r="I493" s="248">
        <f t="shared" si="15"/>
        <v>15.25</v>
      </c>
      <c r="J493" s="249">
        <f>RANK(I493,$I$3:$I$1270,0)</f>
        <v>938</v>
      </c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</row>
    <row r="494" spans="1:26" ht="27" customHeight="1">
      <c r="A494" s="242">
        <v>1023</v>
      </c>
      <c r="B494" s="291" t="s">
        <v>4992</v>
      </c>
      <c r="C494" s="302" t="s">
        <v>59</v>
      </c>
      <c r="D494" s="245" t="s">
        <v>7001</v>
      </c>
      <c r="E494" s="242" t="s">
        <v>4993</v>
      </c>
      <c r="F494" s="246">
        <v>2.85</v>
      </c>
      <c r="G494" s="246">
        <v>5.25</v>
      </c>
      <c r="H494" s="283">
        <v>8</v>
      </c>
      <c r="I494" s="248">
        <f t="shared" si="15"/>
        <v>16.100000000000001</v>
      </c>
      <c r="J494" s="249">
        <f>RANK(I494,$I$3:$I$1270,0)</f>
        <v>854</v>
      </c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</row>
    <row r="495" spans="1:26" ht="27" customHeight="1">
      <c r="A495" s="242">
        <v>1024</v>
      </c>
      <c r="B495" s="291" t="s">
        <v>1135</v>
      </c>
      <c r="C495" s="302" t="s">
        <v>59</v>
      </c>
      <c r="D495" s="245" t="s">
        <v>7001</v>
      </c>
      <c r="E495" s="242" t="s">
        <v>4995</v>
      </c>
      <c r="F495" s="246">
        <v>3.25</v>
      </c>
      <c r="G495" s="246">
        <v>5.25</v>
      </c>
      <c r="H495" s="283">
        <v>6.5</v>
      </c>
      <c r="I495" s="248">
        <f t="shared" si="15"/>
        <v>15</v>
      </c>
      <c r="J495" s="249">
        <f>RANK(I495,$I$3:$I$1270,0)</f>
        <v>966</v>
      </c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</row>
    <row r="496" spans="1:26" ht="27" customHeight="1">
      <c r="A496" s="242">
        <v>1025</v>
      </c>
      <c r="B496" s="291" t="s">
        <v>4997</v>
      </c>
      <c r="C496" s="302" t="s">
        <v>47</v>
      </c>
      <c r="D496" s="245" t="s">
        <v>7001</v>
      </c>
      <c r="E496" s="242" t="s">
        <v>4998</v>
      </c>
      <c r="F496" s="246">
        <v>6</v>
      </c>
      <c r="G496" s="246">
        <v>5.25</v>
      </c>
      <c r="H496" s="283">
        <v>6</v>
      </c>
      <c r="I496" s="248">
        <f t="shared" ref="I496:I559" si="16">SUM(F496:H496)</f>
        <v>17.25</v>
      </c>
      <c r="J496" s="249">
        <f>RANK(I496,$I$3:$I$1270,0)</f>
        <v>732</v>
      </c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</row>
    <row r="497" spans="1:26" ht="27" customHeight="1">
      <c r="A497" s="242">
        <v>1026</v>
      </c>
      <c r="B497" s="291" t="s">
        <v>5000</v>
      </c>
      <c r="C497" s="302" t="s">
        <v>59</v>
      </c>
      <c r="D497" s="245" t="s">
        <v>7001</v>
      </c>
      <c r="E497" s="242" t="s">
        <v>5001</v>
      </c>
      <c r="F497" s="246">
        <v>3.1</v>
      </c>
      <c r="G497" s="246">
        <v>5</v>
      </c>
      <c r="H497" s="283">
        <v>7.75</v>
      </c>
      <c r="I497" s="248">
        <f t="shared" si="16"/>
        <v>15.85</v>
      </c>
      <c r="J497" s="249">
        <f>RANK(I497,$I$3:$I$1270,0)</f>
        <v>874</v>
      </c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</row>
    <row r="498" spans="1:26" ht="27" customHeight="1">
      <c r="A498" s="242">
        <v>1027</v>
      </c>
      <c r="B498" s="291" t="s">
        <v>5003</v>
      </c>
      <c r="C498" s="302" t="s">
        <v>3</v>
      </c>
      <c r="D498" s="245" t="s">
        <v>7001</v>
      </c>
      <c r="E498" s="242" t="s">
        <v>5004</v>
      </c>
      <c r="F498" s="246">
        <v>4.2</v>
      </c>
      <c r="G498" s="246">
        <v>4.75</v>
      </c>
      <c r="H498" s="283">
        <v>7.5</v>
      </c>
      <c r="I498" s="248">
        <f t="shared" si="16"/>
        <v>16.45</v>
      </c>
      <c r="J498" s="249">
        <f>RANK(I498,$I$3:$I$1270,0)</f>
        <v>826</v>
      </c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</row>
    <row r="499" spans="1:26" ht="27" customHeight="1">
      <c r="A499" s="242">
        <v>1028</v>
      </c>
      <c r="B499" s="291" t="s">
        <v>5006</v>
      </c>
      <c r="C499" s="302" t="s">
        <v>59</v>
      </c>
      <c r="D499" s="245" t="s">
        <v>7001</v>
      </c>
      <c r="E499" s="242" t="s">
        <v>5007</v>
      </c>
      <c r="F499" s="246">
        <v>3.25</v>
      </c>
      <c r="G499" s="246">
        <v>4</v>
      </c>
      <c r="H499" s="283">
        <v>5</v>
      </c>
      <c r="I499" s="248">
        <f t="shared" si="16"/>
        <v>12.25</v>
      </c>
      <c r="J499" s="249">
        <f>RANK(I499,$I$3:$I$1270,0)</f>
        <v>1151</v>
      </c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</row>
    <row r="500" spans="1:26" ht="27" customHeight="1">
      <c r="A500" s="242">
        <v>1029</v>
      </c>
      <c r="B500" s="291" t="s">
        <v>381</v>
      </c>
      <c r="C500" s="302" t="s">
        <v>59</v>
      </c>
      <c r="D500" s="245" t="s">
        <v>7001</v>
      </c>
      <c r="E500" s="242" t="s">
        <v>5009</v>
      </c>
      <c r="F500" s="246">
        <v>4.5</v>
      </c>
      <c r="G500" s="246">
        <v>4</v>
      </c>
      <c r="H500" s="283">
        <v>6.75</v>
      </c>
      <c r="I500" s="248">
        <f t="shared" si="16"/>
        <v>15.25</v>
      </c>
      <c r="J500" s="249">
        <f>RANK(I500,$I$3:$I$1270,0)</f>
        <v>938</v>
      </c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</row>
    <row r="501" spans="1:26" ht="27" customHeight="1">
      <c r="A501" s="242">
        <v>1030</v>
      </c>
      <c r="B501" s="291" t="s">
        <v>792</v>
      </c>
      <c r="C501" s="302" t="s">
        <v>59</v>
      </c>
      <c r="D501" s="245" t="s">
        <v>7001</v>
      </c>
      <c r="E501" s="242" t="s">
        <v>5011</v>
      </c>
      <c r="F501" s="246">
        <v>4.75</v>
      </c>
      <c r="G501" s="246">
        <v>2.75</v>
      </c>
      <c r="H501" s="283">
        <v>7.25</v>
      </c>
      <c r="I501" s="248">
        <f t="shared" si="16"/>
        <v>14.75</v>
      </c>
      <c r="J501" s="249">
        <f>RANK(I501,$I$3:$I$1270,0)</f>
        <v>979</v>
      </c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</row>
    <row r="502" spans="1:26" ht="27" customHeight="1">
      <c r="A502" s="242">
        <v>1031</v>
      </c>
      <c r="B502" s="291" t="s">
        <v>5013</v>
      </c>
      <c r="C502" s="302" t="s">
        <v>59</v>
      </c>
      <c r="D502" s="245" t="s">
        <v>7001</v>
      </c>
      <c r="E502" s="242" t="s">
        <v>5014</v>
      </c>
      <c r="F502" s="246">
        <v>4.75</v>
      </c>
      <c r="G502" s="246">
        <v>5.25</v>
      </c>
      <c r="H502" s="283">
        <v>6.75</v>
      </c>
      <c r="I502" s="248">
        <f t="shared" si="16"/>
        <v>16.75</v>
      </c>
      <c r="J502" s="249">
        <f>RANK(I502,$I$3:$I$1270,0)</f>
        <v>784</v>
      </c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</row>
    <row r="503" spans="1:26" ht="27" customHeight="1">
      <c r="A503" s="242">
        <v>1032</v>
      </c>
      <c r="B503" s="291" t="s">
        <v>5016</v>
      </c>
      <c r="C503" s="302" t="s">
        <v>65</v>
      </c>
      <c r="D503" s="245" t="s">
        <v>7001</v>
      </c>
      <c r="E503" s="242" t="s">
        <v>5017</v>
      </c>
      <c r="F503" s="246">
        <v>3.75</v>
      </c>
      <c r="G503" s="246">
        <v>5.5</v>
      </c>
      <c r="H503" s="283">
        <v>5.5</v>
      </c>
      <c r="I503" s="248">
        <f t="shared" si="16"/>
        <v>14.75</v>
      </c>
      <c r="J503" s="249">
        <f>RANK(I503,$I$3:$I$1270,0)</f>
        <v>979</v>
      </c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</row>
    <row r="504" spans="1:26" ht="27" customHeight="1">
      <c r="A504" s="242">
        <v>1033</v>
      </c>
      <c r="B504" s="291" t="s">
        <v>5019</v>
      </c>
      <c r="C504" s="302" t="s">
        <v>65</v>
      </c>
      <c r="D504" s="245" t="s">
        <v>7001</v>
      </c>
      <c r="E504" s="242" t="s">
        <v>5020</v>
      </c>
      <c r="F504" s="246">
        <v>4.5999999999999996</v>
      </c>
      <c r="G504" s="246">
        <v>6.25</v>
      </c>
      <c r="H504" s="283">
        <v>6.75</v>
      </c>
      <c r="I504" s="248">
        <f t="shared" si="16"/>
        <v>17.600000000000001</v>
      </c>
      <c r="J504" s="249">
        <f>RANK(I504,$I$3:$I$1270,0)</f>
        <v>697</v>
      </c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</row>
    <row r="505" spans="1:26" ht="27" customHeight="1">
      <c r="A505" s="242">
        <v>1034</v>
      </c>
      <c r="B505" s="291" t="s">
        <v>2032</v>
      </c>
      <c r="C505" s="302" t="s">
        <v>47</v>
      </c>
      <c r="D505" s="245" t="s">
        <v>7001</v>
      </c>
      <c r="E505" s="242" t="s">
        <v>5022</v>
      </c>
      <c r="F505" s="246">
        <v>4.5</v>
      </c>
      <c r="G505" s="246">
        <v>5.5</v>
      </c>
      <c r="H505" s="283">
        <v>7.75</v>
      </c>
      <c r="I505" s="248">
        <f t="shared" si="16"/>
        <v>17.75</v>
      </c>
      <c r="J505" s="249">
        <f>RANK(I505,$I$3:$I$1270,0)</f>
        <v>675</v>
      </c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</row>
    <row r="506" spans="1:26" ht="27" customHeight="1">
      <c r="A506" s="242">
        <v>1035</v>
      </c>
      <c r="B506" s="291" t="s">
        <v>5024</v>
      </c>
      <c r="C506" s="302" t="s">
        <v>65</v>
      </c>
      <c r="D506" s="245" t="s">
        <v>7001</v>
      </c>
      <c r="E506" s="242" t="s">
        <v>5025</v>
      </c>
      <c r="F506" s="246">
        <v>5.25</v>
      </c>
      <c r="G506" s="246">
        <v>5</v>
      </c>
      <c r="H506" s="283">
        <v>5.5</v>
      </c>
      <c r="I506" s="248">
        <f t="shared" si="16"/>
        <v>15.75</v>
      </c>
      <c r="J506" s="249">
        <f>RANK(I506,$I$3:$I$1270,0)</f>
        <v>884</v>
      </c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</row>
    <row r="507" spans="1:26" ht="27" customHeight="1">
      <c r="A507" s="242">
        <v>1036</v>
      </c>
      <c r="B507" s="291" t="s">
        <v>920</v>
      </c>
      <c r="C507" s="302" t="s">
        <v>47</v>
      </c>
      <c r="D507" s="245" t="s">
        <v>7001</v>
      </c>
      <c r="E507" s="242" t="s">
        <v>5027</v>
      </c>
      <c r="F507" s="246">
        <v>3.75</v>
      </c>
      <c r="G507" s="246">
        <v>5</v>
      </c>
      <c r="H507" s="283">
        <v>6</v>
      </c>
      <c r="I507" s="248">
        <f t="shared" si="16"/>
        <v>14.75</v>
      </c>
      <c r="J507" s="249">
        <f>RANK(I507,$I$3:$I$1270,0)</f>
        <v>979</v>
      </c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</row>
    <row r="508" spans="1:26" ht="27" customHeight="1">
      <c r="A508" s="242">
        <v>1037</v>
      </c>
      <c r="B508" s="291" t="s">
        <v>5029</v>
      </c>
      <c r="C508" s="302" t="s">
        <v>47</v>
      </c>
      <c r="D508" s="245" t="s">
        <v>7001</v>
      </c>
      <c r="E508" s="242" t="s">
        <v>5030</v>
      </c>
      <c r="F508" s="246">
        <v>2.35</v>
      </c>
      <c r="G508" s="246">
        <v>4.5</v>
      </c>
      <c r="H508" s="283">
        <v>7</v>
      </c>
      <c r="I508" s="248">
        <f t="shared" si="16"/>
        <v>13.85</v>
      </c>
      <c r="J508" s="249">
        <f>RANK(I508,$I$3:$I$1270,0)</f>
        <v>1060</v>
      </c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</row>
    <row r="509" spans="1:26" ht="27" customHeight="1">
      <c r="A509" s="242">
        <v>1038</v>
      </c>
      <c r="B509" s="291" t="s">
        <v>5032</v>
      </c>
      <c r="C509" s="302" t="s">
        <v>3</v>
      </c>
      <c r="D509" s="245" t="s">
        <v>7001</v>
      </c>
      <c r="E509" s="242" t="s">
        <v>5033</v>
      </c>
      <c r="F509" s="246">
        <v>4.25</v>
      </c>
      <c r="G509" s="246">
        <v>5.25</v>
      </c>
      <c r="H509" s="283">
        <v>7</v>
      </c>
      <c r="I509" s="248">
        <f t="shared" si="16"/>
        <v>16.5</v>
      </c>
      <c r="J509" s="249">
        <f>RANK(I509,$I$3:$I$1270,0)</f>
        <v>804</v>
      </c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</row>
    <row r="510" spans="1:26" ht="27" customHeight="1">
      <c r="A510" s="242">
        <v>1039</v>
      </c>
      <c r="B510" s="291" t="s">
        <v>5035</v>
      </c>
      <c r="C510" s="302" t="s">
        <v>47</v>
      </c>
      <c r="D510" s="245" t="s">
        <v>7001</v>
      </c>
      <c r="E510" s="242" t="s">
        <v>5036</v>
      </c>
      <c r="F510" s="246">
        <v>3.95</v>
      </c>
      <c r="G510" s="246">
        <v>5.5</v>
      </c>
      <c r="H510" s="283">
        <v>6.25</v>
      </c>
      <c r="I510" s="248">
        <f t="shared" si="16"/>
        <v>15.7</v>
      </c>
      <c r="J510" s="249">
        <f>RANK(I510,$I$3:$I$1270,0)</f>
        <v>904</v>
      </c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</row>
    <row r="511" spans="1:26" ht="27" customHeight="1">
      <c r="A511" s="242">
        <v>1040</v>
      </c>
      <c r="B511" s="291" t="s">
        <v>5038</v>
      </c>
      <c r="C511" s="302" t="s">
        <v>59</v>
      </c>
      <c r="D511" s="245" t="s">
        <v>7001</v>
      </c>
      <c r="E511" s="242" t="s">
        <v>5039</v>
      </c>
      <c r="F511" s="246">
        <v>2.35</v>
      </c>
      <c r="G511" s="246">
        <v>5.25</v>
      </c>
      <c r="H511" s="283">
        <v>5</v>
      </c>
      <c r="I511" s="248">
        <f t="shared" si="16"/>
        <v>12.6</v>
      </c>
      <c r="J511" s="249">
        <f>RANK(I511,$I$3:$I$1270,0)</f>
        <v>1137</v>
      </c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</row>
    <row r="512" spans="1:26" ht="27" customHeight="1">
      <c r="A512" s="242">
        <v>1041</v>
      </c>
      <c r="B512" s="291" t="s">
        <v>5041</v>
      </c>
      <c r="C512" s="302" t="s">
        <v>47</v>
      </c>
      <c r="D512" s="245" t="s">
        <v>7001</v>
      </c>
      <c r="E512" s="242" t="s">
        <v>5042</v>
      </c>
      <c r="F512" s="246">
        <v>3.75</v>
      </c>
      <c r="G512" s="246">
        <v>6</v>
      </c>
      <c r="H512" s="283">
        <v>6</v>
      </c>
      <c r="I512" s="248">
        <f t="shared" si="16"/>
        <v>15.75</v>
      </c>
      <c r="J512" s="249">
        <f>RANK(I512,$I$3:$I$1270,0)</f>
        <v>884</v>
      </c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</row>
    <row r="513" spans="1:26" ht="27" customHeight="1">
      <c r="A513" s="242">
        <v>1042</v>
      </c>
      <c r="B513" s="291" t="s">
        <v>5044</v>
      </c>
      <c r="C513" s="302" t="s">
        <v>59</v>
      </c>
      <c r="D513" s="245" t="s">
        <v>7001</v>
      </c>
      <c r="E513" s="242" t="s">
        <v>5045</v>
      </c>
      <c r="F513" s="246">
        <v>5.5</v>
      </c>
      <c r="G513" s="246">
        <v>3.75</v>
      </c>
      <c r="H513" s="283">
        <v>7.75</v>
      </c>
      <c r="I513" s="248">
        <f t="shared" si="16"/>
        <v>17</v>
      </c>
      <c r="J513" s="249">
        <f>RANK(I513,$I$3:$I$1270,0)</f>
        <v>757</v>
      </c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</row>
    <row r="514" spans="1:26" ht="27" customHeight="1">
      <c r="A514" s="242">
        <v>1043</v>
      </c>
      <c r="B514" s="291" t="s">
        <v>5047</v>
      </c>
      <c r="C514" s="302" t="s">
        <v>47</v>
      </c>
      <c r="D514" s="245" t="s">
        <v>7001</v>
      </c>
      <c r="E514" s="242" t="s">
        <v>5048</v>
      </c>
      <c r="F514" s="246">
        <v>3.5</v>
      </c>
      <c r="G514" s="246">
        <v>5.25</v>
      </c>
      <c r="H514" s="283">
        <v>6.5</v>
      </c>
      <c r="I514" s="248">
        <f t="shared" si="16"/>
        <v>15.25</v>
      </c>
      <c r="J514" s="249">
        <f>RANK(I514,$I$3:$I$1270,0)</f>
        <v>938</v>
      </c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</row>
    <row r="515" spans="1:26" ht="27" customHeight="1">
      <c r="A515" s="242">
        <v>1044</v>
      </c>
      <c r="B515" s="291" t="s">
        <v>5050</v>
      </c>
      <c r="C515" s="302" t="s">
        <v>47</v>
      </c>
      <c r="D515" s="245" t="s">
        <v>7001</v>
      </c>
      <c r="E515" s="242" t="s">
        <v>5051</v>
      </c>
      <c r="F515" s="246">
        <v>3.75</v>
      </c>
      <c r="G515" s="246">
        <v>6.5</v>
      </c>
      <c r="H515" s="283">
        <v>6.75</v>
      </c>
      <c r="I515" s="248">
        <f t="shared" si="16"/>
        <v>17</v>
      </c>
      <c r="J515" s="249">
        <f>RANK(I515,$I$3:$I$1270,0)</f>
        <v>757</v>
      </c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</row>
    <row r="516" spans="1:26" ht="27" customHeight="1">
      <c r="A516" s="242">
        <v>1045</v>
      </c>
      <c r="B516" s="291" t="s">
        <v>5053</v>
      </c>
      <c r="C516" s="302" t="s">
        <v>59</v>
      </c>
      <c r="D516" s="245" t="s">
        <v>7001</v>
      </c>
      <c r="E516" s="242" t="s">
        <v>5054</v>
      </c>
      <c r="F516" s="246">
        <v>5.75</v>
      </c>
      <c r="G516" s="246">
        <v>4.75</v>
      </c>
      <c r="H516" s="283">
        <v>8</v>
      </c>
      <c r="I516" s="248">
        <f t="shared" si="16"/>
        <v>18.5</v>
      </c>
      <c r="J516" s="249">
        <f>RANK(I516,$I$3:$I$1270,0)</f>
        <v>594</v>
      </c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</row>
    <row r="517" spans="1:26" ht="27" customHeight="1">
      <c r="A517" s="242">
        <v>1046</v>
      </c>
      <c r="B517" s="291" t="s">
        <v>5056</v>
      </c>
      <c r="C517" s="302" t="s">
        <v>47</v>
      </c>
      <c r="D517" s="245" t="s">
        <v>7001</v>
      </c>
      <c r="E517" s="242" t="s">
        <v>5057</v>
      </c>
      <c r="F517" s="246">
        <v>4.75</v>
      </c>
      <c r="G517" s="246">
        <v>5.75</v>
      </c>
      <c r="H517" s="283">
        <v>7</v>
      </c>
      <c r="I517" s="248">
        <f t="shared" si="16"/>
        <v>17.5</v>
      </c>
      <c r="J517" s="249">
        <f>RANK(I517,$I$3:$I$1270,0)</f>
        <v>702</v>
      </c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</row>
    <row r="518" spans="1:26" ht="27" customHeight="1">
      <c r="A518" s="242">
        <v>1047</v>
      </c>
      <c r="B518" s="291" t="s">
        <v>5059</v>
      </c>
      <c r="C518" s="302" t="s">
        <v>47</v>
      </c>
      <c r="D518" s="245" t="s">
        <v>7001</v>
      </c>
      <c r="E518" s="242" t="s">
        <v>5060</v>
      </c>
      <c r="F518" s="246">
        <v>2.85</v>
      </c>
      <c r="G518" s="246">
        <v>3</v>
      </c>
      <c r="H518" s="283">
        <v>6.5</v>
      </c>
      <c r="I518" s="248">
        <f t="shared" si="16"/>
        <v>12.35</v>
      </c>
      <c r="J518" s="249">
        <f>RANK(I518,$I$3:$I$1270,0)</f>
        <v>1144</v>
      </c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</row>
    <row r="519" spans="1:26" ht="27" customHeight="1">
      <c r="A519" s="242">
        <v>1048</v>
      </c>
      <c r="B519" s="291" t="s">
        <v>5062</v>
      </c>
      <c r="C519" s="302" t="s">
        <v>59</v>
      </c>
      <c r="D519" s="245" t="s">
        <v>7001</v>
      </c>
      <c r="E519" s="242" t="s">
        <v>5063</v>
      </c>
      <c r="F519" s="246">
        <v>4.0999999999999996</v>
      </c>
      <c r="G519" s="246">
        <v>5.75</v>
      </c>
      <c r="H519" s="283">
        <v>4.25</v>
      </c>
      <c r="I519" s="248">
        <f t="shared" si="16"/>
        <v>14.1</v>
      </c>
      <c r="J519" s="249">
        <f>RANK(I519,$I$3:$I$1270,0)</f>
        <v>1041</v>
      </c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</row>
    <row r="520" spans="1:26" ht="27" customHeight="1">
      <c r="A520" s="242">
        <v>1049</v>
      </c>
      <c r="B520" s="291" t="s">
        <v>5065</v>
      </c>
      <c r="C520" s="302" t="s">
        <v>65</v>
      </c>
      <c r="D520" s="245" t="s">
        <v>7001</v>
      </c>
      <c r="E520" s="242" t="s">
        <v>5066</v>
      </c>
      <c r="F520" s="246">
        <v>3</v>
      </c>
      <c r="G520" s="246">
        <v>4.75</v>
      </c>
      <c r="H520" s="283">
        <v>4.5</v>
      </c>
      <c r="I520" s="248">
        <f t="shared" si="16"/>
        <v>12.25</v>
      </c>
      <c r="J520" s="249">
        <f>RANK(I520,$I$3:$I$1270,0)</f>
        <v>1151</v>
      </c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</row>
    <row r="521" spans="1:26" ht="27" customHeight="1">
      <c r="A521" s="242">
        <v>1050</v>
      </c>
      <c r="B521" s="291" t="s">
        <v>5068</v>
      </c>
      <c r="C521" s="302" t="s">
        <v>59</v>
      </c>
      <c r="D521" s="245" t="s">
        <v>7001</v>
      </c>
      <c r="E521" s="242" t="s">
        <v>5069</v>
      </c>
      <c r="F521" s="246">
        <v>3.85</v>
      </c>
      <c r="G521" s="246">
        <v>3.75</v>
      </c>
      <c r="H521" s="283">
        <v>6.75</v>
      </c>
      <c r="I521" s="248">
        <f t="shared" si="16"/>
        <v>14.35</v>
      </c>
      <c r="J521" s="249">
        <f>RANK(I521,$I$3:$I$1270,0)</f>
        <v>1021</v>
      </c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</row>
    <row r="522" spans="1:26" ht="27" customHeight="1">
      <c r="A522" s="242">
        <v>1051</v>
      </c>
      <c r="B522" s="291" t="s">
        <v>5071</v>
      </c>
      <c r="C522" s="302" t="s">
        <v>47</v>
      </c>
      <c r="D522" s="245" t="s">
        <v>7001</v>
      </c>
      <c r="E522" s="242" t="s">
        <v>5072</v>
      </c>
      <c r="F522" s="246">
        <v>2.2000000000000002</v>
      </c>
      <c r="G522" s="246">
        <v>3.75</v>
      </c>
      <c r="H522" s="283">
        <v>5</v>
      </c>
      <c r="I522" s="248">
        <f t="shared" si="16"/>
        <v>10.95</v>
      </c>
      <c r="J522" s="249">
        <f>RANK(I522,$I$3:$I$1270,0)</f>
        <v>1211</v>
      </c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</row>
    <row r="523" spans="1:26" ht="27" customHeight="1">
      <c r="A523" s="242">
        <v>1052</v>
      </c>
      <c r="B523" s="291" t="s">
        <v>5075</v>
      </c>
      <c r="C523" s="302" t="s">
        <v>3</v>
      </c>
      <c r="D523" s="245" t="s">
        <v>7001</v>
      </c>
      <c r="E523" s="242" t="s">
        <v>5076</v>
      </c>
      <c r="F523" s="246">
        <v>5.25</v>
      </c>
      <c r="G523" s="246">
        <v>6.75</v>
      </c>
      <c r="H523" s="283">
        <v>5.5</v>
      </c>
      <c r="I523" s="248">
        <f t="shared" si="16"/>
        <v>17.5</v>
      </c>
      <c r="J523" s="249">
        <f>RANK(I523,$I$3:$I$1270,0)</f>
        <v>702</v>
      </c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</row>
    <row r="524" spans="1:26" ht="27" customHeight="1">
      <c r="A524" s="242">
        <v>1053</v>
      </c>
      <c r="B524" s="291" t="s">
        <v>4304</v>
      </c>
      <c r="C524" s="302" t="s">
        <v>47</v>
      </c>
      <c r="D524" s="245" t="s">
        <v>7001</v>
      </c>
      <c r="E524" s="242" t="s">
        <v>5078</v>
      </c>
      <c r="F524" s="246">
        <v>3.35</v>
      </c>
      <c r="G524" s="246">
        <v>4</v>
      </c>
      <c r="H524" s="283">
        <v>6</v>
      </c>
      <c r="I524" s="248">
        <f t="shared" si="16"/>
        <v>13.35</v>
      </c>
      <c r="J524" s="249">
        <f>RANK(I524,$I$3:$I$1270,0)</f>
        <v>1093</v>
      </c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</row>
    <row r="525" spans="1:26" ht="27" customHeight="1">
      <c r="A525" s="242">
        <v>1054</v>
      </c>
      <c r="B525" s="291" t="s">
        <v>5080</v>
      </c>
      <c r="C525" s="302" t="s">
        <v>47</v>
      </c>
      <c r="D525" s="245" t="s">
        <v>7001</v>
      </c>
      <c r="E525" s="242" t="s">
        <v>5081</v>
      </c>
      <c r="F525" s="246">
        <v>3.75</v>
      </c>
      <c r="G525" s="246">
        <v>4.5</v>
      </c>
      <c r="H525" s="283">
        <v>6.25</v>
      </c>
      <c r="I525" s="248">
        <f t="shared" si="16"/>
        <v>14.5</v>
      </c>
      <c r="J525" s="249">
        <f>RANK(I525,$I$3:$I$1270,0)</f>
        <v>1007</v>
      </c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</row>
    <row r="526" spans="1:26" ht="27" customHeight="1">
      <c r="A526" s="242">
        <v>1055</v>
      </c>
      <c r="B526" s="291" t="s">
        <v>5083</v>
      </c>
      <c r="C526" s="302" t="s">
        <v>59</v>
      </c>
      <c r="D526" s="245" t="s">
        <v>7001</v>
      </c>
      <c r="E526" s="242" t="s">
        <v>5084</v>
      </c>
      <c r="F526" s="246">
        <v>4.3499999999999996</v>
      </c>
      <c r="G526" s="246">
        <v>4</v>
      </c>
      <c r="H526" s="283">
        <v>7</v>
      </c>
      <c r="I526" s="248">
        <f t="shared" si="16"/>
        <v>15.35</v>
      </c>
      <c r="J526" s="249">
        <f>RANK(I526,$I$3:$I$1270,0)</f>
        <v>931</v>
      </c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</row>
    <row r="527" spans="1:26" ht="27" customHeight="1">
      <c r="A527" s="242">
        <v>1056</v>
      </c>
      <c r="B527" s="291" t="s">
        <v>5086</v>
      </c>
      <c r="C527" s="302" t="s">
        <v>65</v>
      </c>
      <c r="D527" s="245" t="s">
        <v>7001</v>
      </c>
      <c r="E527" s="242" t="s">
        <v>5087</v>
      </c>
      <c r="F527" s="246">
        <v>5</v>
      </c>
      <c r="G527" s="246">
        <v>5.75</v>
      </c>
      <c r="H527" s="283">
        <v>5.75</v>
      </c>
      <c r="I527" s="248">
        <f t="shared" si="16"/>
        <v>16.5</v>
      </c>
      <c r="J527" s="249">
        <f>RANK(I527,$I$3:$I$1270,0)</f>
        <v>804</v>
      </c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</row>
    <row r="528" spans="1:26" ht="27" customHeight="1">
      <c r="A528" s="242">
        <v>1057</v>
      </c>
      <c r="B528" s="291" t="s">
        <v>5089</v>
      </c>
      <c r="C528" s="302" t="s">
        <v>47</v>
      </c>
      <c r="D528" s="245" t="s">
        <v>7001</v>
      </c>
      <c r="E528" s="242" t="s">
        <v>5090</v>
      </c>
      <c r="F528" s="246">
        <v>3.2</v>
      </c>
      <c r="G528" s="246">
        <v>4.75</v>
      </c>
      <c r="H528" s="283">
        <v>6.25</v>
      </c>
      <c r="I528" s="248">
        <f t="shared" si="16"/>
        <v>14.2</v>
      </c>
      <c r="J528" s="249">
        <f>RANK(I528,$I$3:$I$1270,0)</f>
        <v>1040</v>
      </c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</row>
    <row r="529" spans="1:26" ht="27" customHeight="1">
      <c r="A529" s="242">
        <v>1058</v>
      </c>
      <c r="B529" s="291" t="s">
        <v>5092</v>
      </c>
      <c r="C529" s="302" t="s">
        <v>47</v>
      </c>
      <c r="D529" s="245" t="s">
        <v>7001</v>
      </c>
      <c r="E529" s="242" t="s">
        <v>5093</v>
      </c>
      <c r="F529" s="246">
        <v>3.75</v>
      </c>
      <c r="G529" s="246">
        <v>5</v>
      </c>
      <c r="H529" s="283">
        <v>4.75</v>
      </c>
      <c r="I529" s="248">
        <f t="shared" si="16"/>
        <v>13.5</v>
      </c>
      <c r="J529" s="249">
        <f>RANK(I529,$I$3:$I$1270,0)</f>
        <v>1085</v>
      </c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</row>
    <row r="530" spans="1:26" ht="27" customHeight="1">
      <c r="A530" s="242">
        <v>1059</v>
      </c>
      <c r="B530" s="291" t="s">
        <v>5095</v>
      </c>
      <c r="C530" s="302" t="s">
        <v>59</v>
      </c>
      <c r="D530" s="245" t="s">
        <v>7001</v>
      </c>
      <c r="E530" s="242" t="s">
        <v>5096</v>
      </c>
      <c r="F530" s="246">
        <v>2.1</v>
      </c>
      <c r="G530" s="246">
        <v>5</v>
      </c>
      <c r="H530" s="283">
        <v>7.25</v>
      </c>
      <c r="I530" s="248">
        <f t="shared" si="16"/>
        <v>14.35</v>
      </c>
      <c r="J530" s="249">
        <f>RANK(I530,$I$3:$I$1270,0)</f>
        <v>1021</v>
      </c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</row>
    <row r="531" spans="1:26" ht="27" customHeight="1">
      <c r="A531" s="242">
        <v>1060</v>
      </c>
      <c r="B531" s="291" t="s">
        <v>5098</v>
      </c>
      <c r="C531" s="302" t="s">
        <v>59</v>
      </c>
      <c r="D531" s="245" t="s">
        <v>7001</v>
      </c>
      <c r="E531" s="242" t="s">
        <v>5099</v>
      </c>
      <c r="F531" s="246">
        <v>3.5</v>
      </c>
      <c r="G531" s="246">
        <v>3.25</v>
      </c>
      <c r="H531" s="283">
        <v>6.25</v>
      </c>
      <c r="I531" s="248">
        <f t="shared" si="16"/>
        <v>13</v>
      </c>
      <c r="J531" s="249">
        <f>RANK(I531,$I$3:$I$1270,0)</f>
        <v>1111</v>
      </c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</row>
    <row r="532" spans="1:26" ht="27" customHeight="1">
      <c r="A532" s="242">
        <v>1061</v>
      </c>
      <c r="B532" s="291" t="s">
        <v>5101</v>
      </c>
      <c r="C532" s="302" t="s">
        <v>47</v>
      </c>
      <c r="D532" s="245" t="s">
        <v>7001</v>
      </c>
      <c r="E532" s="242" t="s">
        <v>5102</v>
      </c>
      <c r="F532" s="246">
        <v>2.35</v>
      </c>
      <c r="G532" s="246">
        <v>4.5</v>
      </c>
      <c r="H532" s="283">
        <v>4.25</v>
      </c>
      <c r="I532" s="248">
        <f t="shared" si="16"/>
        <v>11.1</v>
      </c>
      <c r="J532" s="249">
        <f>RANK(I532,$I$3:$I$1270,0)</f>
        <v>1196</v>
      </c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</row>
    <row r="533" spans="1:26" ht="27" customHeight="1">
      <c r="A533" s="242">
        <v>1062</v>
      </c>
      <c r="B533" s="291" t="s">
        <v>5104</v>
      </c>
      <c r="C533" s="302" t="s">
        <v>47</v>
      </c>
      <c r="D533" s="245" t="s">
        <v>7001</v>
      </c>
      <c r="E533" s="242" t="s">
        <v>5105</v>
      </c>
      <c r="F533" s="246">
        <v>5.5</v>
      </c>
      <c r="G533" s="246">
        <v>4.5</v>
      </c>
      <c r="H533" s="283">
        <v>5</v>
      </c>
      <c r="I533" s="248">
        <f t="shared" si="16"/>
        <v>15</v>
      </c>
      <c r="J533" s="249">
        <f>RANK(I533,$I$3:$I$1270,0)</f>
        <v>966</v>
      </c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</row>
    <row r="534" spans="1:26" ht="27" customHeight="1">
      <c r="A534" s="242">
        <v>1063</v>
      </c>
      <c r="B534" s="291" t="s">
        <v>1462</v>
      </c>
      <c r="C534" s="302" t="s">
        <v>47</v>
      </c>
      <c r="D534" s="245" t="s">
        <v>7001</v>
      </c>
      <c r="E534" s="242" t="s">
        <v>5107</v>
      </c>
      <c r="F534" s="246">
        <v>7</v>
      </c>
      <c r="G534" s="246">
        <v>7</v>
      </c>
      <c r="H534" s="283">
        <v>8.25</v>
      </c>
      <c r="I534" s="248">
        <f t="shared" si="16"/>
        <v>22.25</v>
      </c>
      <c r="J534" s="249">
        <f>RANK(I534,$I$3:$I$1270,0)</f>
        <v>256</v>
      </c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</row>
    <row r="535" spans="1:26" ht="27" customHeight="1">
      <c r="A535" s="242">
        <v>1064</v>
      </c>
      <c r="B535" s="291" t="s">
        <v>5109</v>
      </c>
      <c r="C535" s="302" t="s">
        <v>47</v>
      </c>
      <c r="D535" s="245" t="s">
        <v>7001</v>
      </c>
      <c r="E535" s="242" t="s">
        <v>5110</v>
      </c>
      <c r="F535" s="246">
        <v>4.3499999999999996</v>
      </c>
      <c r="G535" s="246">
        <v>5.25</v>
      </c>
      <c r="H535" s="283">
        <v>7.75</v>
      </c>
      <c r="I535" s="248">
        <f t="shared" si="16"/>
        <v>17.350000000000001</v>
      </c>
      <c r="J535" s="249">
        <f>RANK(I535,$I$3:$I$1270,0)</f>
        <v>728</v>
      </c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</row>
    <row r="536" spans="1:26" ht="27" customHeight="1">
      <c r="A536" s="242">
        <v>1065</v>
      </c>
      <c r="B536" s="291" t="s">
        <v>4250</v>
      </c>
      <c r="C536" s="302" t="s">
        <v>65</v>
      </c>
      <c r="D536" s="245" t="s">
        <v>7001</v>
      </c>
      <c r="E536" s="242" t="s">
        <v>5112</v>
      </c>
      <c r="F536" s="246">
        <v>3.1</v>
      </c>
      <c r="G536" s="246">
        <v>3.25</v>
      </c>
      <c r="H536" s="283">
        <v>6.75</v>
      </c>
      <c r="I536" s="248">
        <f t="shared" si="16"/>
        <v>13.1</v>
      </c>
      <c r="J536" s="249">
        <f>RANK(I536,$I$3:$I$1270,0)</f>
        <v>1105</v>
      </c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</row>
    <row r="537" spans="1:26" ht="27" customHeight="1">
      <c r="A537" s="242">
        <v>1066</v>
      </c>
      <c r="B537" s="291" t="s">
        <v>5114</v>
      </c>
      <c r="C537" s="302" t="s">
        <v>3</v>
      </c>
      <c r="D537" s="245" t="s">
        <v>7001</v>
      </c>
      <c r="E537" s="242" t="s">
        <v>5115</v>
      </c>
      <c r="F537" s="246">
        <v>3.6</v>
      </c>
      <c r="G537" s="246">
        <v>4</v>
      </c>
      <c r="H537" s="283">
        <v>6</v>
      </c>
      <c r="I537" s="248">
        <f t="shared" si="16"/>
        <v>13.6</v>
      </c>
      <c r="J537" s="249">
        <f>RANK(I537,$I$3:$I$1270,0)</f>
        <v>1077</v>
      </c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</row>
    <row r="538" spans="1:26" ht="27" customHeight="1">
      <c r="A538" s="242">
        <v>1067</v>
      </c>
      <c r="B538" s="291" t="s">
        <v>5117</v>
      </c>
      <c r="C538" s="302" t="s">
        <v>3</v>
      </c>
      <c r="D538" s="245" t="s">
        <v>7001</v>
      </c>
      <c r="E538" s="242" t="s">
        <v>5118</v>
      </c>
      <c r="F538" s="246">
        <v>3.5</v>
      </c>
      <c r="G538" s="246">
        <v>4.75</v>
      </c>
      <c r="H538" s="283">
        <v>4.75</v>
      </c>
      <c r="I538" s="248">
        <f t="shared" si="16"/>
        <v>13</v>
      </c>
      <c r="J538" s="249">
        <f>RANK(I538,$I$3:$I$1270,0)</f>
        <v>1111</v>
      </c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</row>
    <row r="539" spans="1:26" ht="27" customHeight="1">
      <c r="A539" s="242">
        <v>1068</v>
      </c>
      <c r="B539" s="291" t="s">
        <v>1147</v>
      </c>
      <c r="C539" s="302" t="s">
        <v>3</v>
      </c>
      <c r="D539" s="245" t="s">
        <v>7001</v>
      </c>
      <c r="E539" s="242" t="s">
        <v>5120</v>
      </c>
      <c r="F539" s="246">
        <v>2.75</v>
      </c>
      <c r="G539" s="246">
        <v>3.75</v>
      </c>
      <c r="H539" s="283">
        <v>5.75</v>
      </c>
      <c r="I539" s="248">
        <f t="shared" si="16"/>
        <v>12.25</v>
      </c>
      <c r="J539" s="249">
        <f>RANK(I539,$I$3:$I$1270,0)</f>
        <v>1151</v>
      </c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</row>
    <row r="540" spans="1:26" ht="27" customHeight="1">
      <c r="A540" s="242">
        <v>1069</v>
      </c>
      <c r="B540" s="291" t="s">
        <v>5122</v>
      </c>
      <c r="C540" s="302" t="s">
        <v>47</v>
      </c>
      <c r="D540" s="245" t="s">
        <v>7001</v>
      </c>
      <c r="E540" s="242" t="s">
        <v>5123</v>
      </c>
      <c r="F540" s="246">
        <v>2.75</v>
      </c>
      <c r="G540" s="246">
        <v>4.75</v>
      </c>
      <c r="H540" s="283">
        <v>5.5</v>
      </c>
      <c r="I540" s="248">
        <f t="shared" si="16"/>
        <v>13</v>
      </c>
      <c r="J540" s="249">
        <f>RANK(I540,$I$3:$I$1270,0)</f>
        <v>1111</v>
      </c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</row>
    <row r="541" spans="1:26" ht="27" customHeight="1">
      <c r="A541" s="242">
        <v>1070</v>
      </c>
      <c r="B541" s="291" t="s">
        <v>1393</v>
      </c>
      <c r="C541" s="302" t="s">
        <v>65</v>
      </c>
      <c r="D541" s="245" t="s">
        <v>7001</v>
      </c>
      <c r="E541" s="242" t="s">
        <v>5125</v>
      </c>
      <c r="F541" s="246">
        <v>2.75</v>
      </c>
      <c r="G541" s="246">
        <v>3.5</v>
      </c>
      <c r="H541" s="283">
        <v>5.75</v>
      </c>
      <c r="I541" s="248">
        <f t="shared" si="16"/>
        <v>12</v>
      </c>
      <c r="J541" s="249">
        <f>RANK(I541,$I$3:$I$1270,0)</f>
        <v>1165</v>
      </c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</row>
    <row r="542" spans="1:26" ht="27" customHeight="1">
      <c r="A542" s="242">
        <v>1071</v>
      </c>
      <c r="B542" s="304" t="s">
        <v>410</v>
      </c>
      <c r="C542" s="305" t="s">
        <v>4367</v>
      </c>
      <c r="D542" s="245" t="s">
        <v>7002</v>
      </c>
      <c r="E542" s="242" t="s">
        <v>4368</v>
      </c>
      <c r="F542" s="246">
        <v>7</v>
      </c>
      <c r="G542" s="246">
        <v>8.75</v>
      </c>
      <c r="H542" s="274">
        <v>9</v>
      </c>
      <c r="I542" s="248">
        <f t="shared" si="16"/>
        <v>24.75</v>
      </c>
      <c r="J542" s="249">
        <f>RANK(I542,$I$3:$I$1270,0)</f>
        <v>104</v>
      </c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</row>
    <row r="543" spans="1:26" ht="27" customHeight="1">
      <c r="A543" s="242">
        <v>1072</v>
      </c>
      <c r="B543" s="306" t="s">
        <v>4370</v>
      </c>
      <c r="C543" s="307" t="s">
        <v>4367</v>
      </c>
      <c r="D543" s="245" t="s">
        <v>7002</v>
      </c>
      <c r="E543" s="242" t="s">
        <v>4371</v>
      </c>
      <c r="F543" s="246">
        <v>9</v>
      </c>
      <c r="G543" s="246">
        <v>8.25</v>
      </c>
      <c r="H543" s="252">
        <v>9</v>
      </c>
      <c r="I543" s="248">
        <f t="shared" si="16"/>
        <v>26.25</v>
      </c>
      <c r="J543" s="249">
        <f>RANK(I543,$I$3:$I$1270,0)</f>
        <v>35</v>
      </c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</row>
    <row r="544" spans="1:26" ht="27" customHeight="1">
      <c r="A544" s="242">
        <v>1073</v>
      </c>
      <c r="B544" s="306" t="s">
        <v>4373</v>
      </c>
      <c r="C544" s="307" t="s">
        <v>4367</v>
      </c>
      <c r="D544" s="245" t="s">
        <v>7002</v>
      </c>
      <c r="E544" s="242" t="s">
        <v>4374</v>
      </c>
      <c r="F544" s="246">
        <v>7.5</v>
      </c>
      <c r="G544" s="246">
        <v>9.5</v>
      </c>
      <c r="H544" s="252">
        <v>8.75</v>
      </c>
      <c r="I544" s="248">
        <f t="shared" si="16"/>
        <v>25.75</v>
      </c>
      <c r="J544" s="249">
        <f>RANK(I544,$I$3:$I$1270,0)</f>
        <v>62</v>
      </c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</row>
    <row r="545" spans="1:26" ht="27" customHeight="1">
      <c r="A545" s="242">
        <v>1074</v>
      </c>
      <c r="B545" s="306" t="s">
        <v>4376</v>
      </c>
      <c r="C545" s="307" t="s">
        <v>3</v>
      </c>
      <c r="D545" s="245" t="s">
        <v>7002</v>
      </c>
      <c r="E545" s="242" t="s">
        <v>4377</v>
      </c>
      <c r="F545" s="246">
        <v>8.5</v>
      </c>
      <c r="G545" s="246">
        <v>9.75</v>
      </c>
      <c r="H545" s="252">
        <v>9</v>
      </c>
      <c r="I545" s="248">
        <f t="shared" si="16"/>
        <v>27.25</v>
      </c>
      <c r="J545" s="249">
        <f>RANK(I545,$I$3:$I$1270,0)</f>
        <v>12</v>
      </c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</row>
    <row r="546" spans="1:26" ht="27" customHeight="1">
      <c r="A546" s="242">
        <v>1075</v>
      </c>
      <c r="B546" s="306" t="s">
        <v>4379</v>
      </c>
      <c r="C546" s="307" t="s">
        <v>3</v>
      </c>
      <c r="D546" s="245" t="s">
        <v>7002</v>
      </c>
      <c r="E546" s="242" t="s">
        <v>4380</v>
      </c>
      <c r="F546" s="246">
        <v>10</v>
      </c>
      <c r="G546" s="246">
        <v>8</v>
      </c>
      <c r="H546" s="252">
        <v>8.75</v>
      </c>
      <c r="I546" s="248">
        <f t="shared" si="16"/>
        <v>26.75</v>
      </c>
      <c r="J546" s="249">
        <f>RANK(I546,$I$3:$I$1270,0)</f>
        <v>24</v>
      </c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</row>
    <row r="547" spans="1:26" ht="27" customHeight="1">
      <c r="A547" s="242">
        <v>1076</v>
      </c>
      <c r="B547" s="306" t="s">
        <v>522</v>
      </c>
      <c r="C547" s="307" t="s">
        <v>4367</v>
      </c>
      <c r="D547" s="245" t="s">
        <v>7002</v>
      </c>
      <c r="E547" s="242" t="s">
        <v>4382</v>
      </c>
      <c r="F547" s="246">
        <v>8.75</v>
      </c>
      <c r="G547" s="246">
        <v>8.75</v>
      </c>
      <c r="H547" s="252">
        <v>8.75</v>
      </c>
      <c r="I547" s="248">
        <f t="shared" si="16"/>
        <v>26.25</v>
      </c>
      <c r="J547" s="249">
        <f>RANK(I547,$I$3:$I$1270,0)</f>
        <v>35</v>
      </c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</row>
    <row r="548" spans="1:26" ht="27" customHeight="1">
      <c r="A548" s="242">
        <v>1077</v>
      </c>
      <c r="B548" s="306" t="s">
        <v>4384</v>
      </c>
      <c r="C548" s="307" t="s">
        <v>4367</v>
      </c>
      <c r="D548" s="245" t="s">
        <v>7002</v>
      </c>
      <c r="E548" s="242" t="s">
        <v>4385</v>
      </c>
      <c r="F548" s="246">
        <v>8.75</v>
      </c>
      <c r="G548" s="246">
        <v>7.75</v>
      </c>
      <c r="H548" s="252">
        <v>8</v>
      </c>
      <c r="I548" s="248">
        <f t="shared" si="16"/>
        <v>24.5</v>
      </c>
      <c r="J548" s="249">
        <f>RANK(I548,$I$3:$I$1270,0)</f>
        <v>117</v>
      </c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</row>
    <row r="549" spans="1:26" ht="27" customHeight="1">
      <c r="A549" s="242">
        <v>1078</v>
      </c>
      <c r="B549" s="306" t="s">
        <v>4387</v>
      </c>
      <c r="C549" s="307" t="s">
        <v>4367</v>
      </c>
      <c r="D549" s="245" t="s">
        <v>7002</v>
      </c>
      <c r="E549" s="242" t="s">
        <v>4388</v>
      </c>
      <c r="F549" s="246">
        <v>9.5</v>
      </c>
      <c r="G549" s="246">
        <v>8.75</v>
      </c>
      <c r="H549" s="252">
        <v>8</v>
      </c>
      <c r="I549" s="248">
        <f t="shared" si="16"/>
        <v>26.25</v>
      </c>
      <c r="J549" s="249">
        <f>RANK(I549,$I$3:$I$1270,0)</f>
        <v>35</v>
      </c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</row>
    <row r="550" spans="1:26" ht="27" customHeight="1">
      <c r="A550" s="242">
        <v>1079</v>
      </c>
      <c r="B550" s="306" t="s">
        <v>4390</v>
      </c>
      <c r="C550" s="307" t="s">
        <v>4367</v>
      </c>
      <c r="D550" s="245" t="s">
        <v>7002</v>
      </c>
      <c r="E550" s="242" t="s">
        <v>4391</v>
      </c>
      <c r="F550" s="246">
        <v>7.5</v>
      </c>
      <c r="G550" s="246">
        <v>7.75</v>
      </c>
      <c r="H550" s="252">
        <v>9</v>
      </c>
      <c r="I550" s="248">
        <f t="shared" si="16"/>
        <v>24.25</v>
      </c>
      <c r="J550" s="249">
        <f>RANK(I550,$I$3:$I$1270,0)</f>
        <v>135</v>
      </c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</row>
    <row r="551" spans="1:26" ht="27" customHeight="1">
      <c r="A551" s="242">
        <v>1080</v>
      </c>
      <c r="B551" s="306" t="s">
        <v>4393</v>
      </c>
      <c r="C551" s="307" t="s">
        <v>3</v>
      </c>
      <c r="D551" s="245" t="s">
        <v>7002</v>
      </c>
      <c r="E551" s="242" t="s">
        <v>4394</v>
      </c>
      <c r="F551" s="246">
        <v>9.5</v>
      </c>
      <c r="G551" s="246">
        <v>9</v>
      </c>
      <c r="H551" s="252">
        <v>9</v>
      </c>
      <c r="I551" s="248">
        <f t="shared" si="16"/>
        <v>27.5</v>
      </c>
      <c r="J551" s="249">
        <f>RANK(I551,$I$3:$I$1270,0)</f>
        <v>8</v>
      </c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</row>
    <row r="552" spans="1:26" ht="27" customHeight="1">
      <c r="A552" s="242">
        <v>1081</v>
      </c>
      <c r="B552" s="306" t="s">
        <v>4396</v>
      </c>
      <c r="C552" s="307" t="s">
        <v>59</v>
      </c>
      <c r="D552" s="245" t="s">
        <v>7002</v>
      </c>
      <c r="E552" s="242" t="s">
        <v>4397</v>
      </c>
      <c r="F552" s="246">
        <v>9</v>
      </c>
      <c r="G552" s="246">
        <v>9.25</v>
      </c>
      <c r="H552" s="252">
        <v>7</v>
      </c>
      <c r="I552" s="248">
        <f t="shared" si="16"/>
        <v>25.25</v>
      </c>
      <c r="J552" s="249">
        <f>RANK(I552,$I$3:$I$1270,0)</f>
        <v>85</v>
      </c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</row>
    <row r="553" spans="1:26" ht="27" customHeight="1">
      <c r="A553" s="242">
        <v>1082</v>
      </c>
      <c r="B553" s="306" t="s">
        <v>4399</v>
      </c>
      <c r="C553" s="307" t="s">
        <v>4367</v>
      </c>
      <c r="D553" s="245" t="s">
        <v>7002</v>
      </c>
      <c r="E553" s="242" t="s">
        <v>4400</v>
      </c>
      <c r="F553" s="246">
        <v>6.25</v>
      </c>
      <c r="G553" s="246">
        <v>7</v>
      </c>
      <c r="H553" s="252">
        <v>8</v>
      </c>
      <c r="I553" s="248">
        <f t="shared" si="16"/>
        <v>21.25</v>
      </c>
      <c r="J553" s="249">
        <f>RANK(I553,$I$3:$I$1270,0)</f>
        <v>344</v>
      </c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</row>
    <row r="554" spans="1:26" ht="27" customHeight="1">
      <c r="A554" s="242">
        <v>1083</v>
      </c>
      <c r="B554" s="306" t="s">
        <v>4402</v>
      </c>
      <c r="C554" s="307" t="s">
        <v>4367</v>
      </c>
      <c r="D554" s="245" t="s">
        <v>7002</v>
      </c>
      <c r="E554" s="242" t="s">
        <v>4403</v>
      </c>
      <c r="F554" s="246">
        <v>7.75</v>
      </c>
      <c r="G554" s="246">
        <v>8.25</v>
      </c>
      <c r="H554" s="252">
        <v>9</v>
      </c>
      <c r="I554" s="248">
        <f t="shared" si="16"/>
        <v>25</v>
      </c>
      <c r="J554" s="249">
        <f>RANK(I554,$I$3:$I$1270,0)</f>
        <v>96</v>
      </c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</row>
    <row r="555" spans="1:26" ht="27" customHeight="1">
      <c r="A555" s="242">
        <v>1084</v>
      </c>
      <c r="B555" s="306" t="s">
        <v>4405</v>
      </c>
      <c r="C555" s="307" t="s">
        <v>59</v>
      </c>
      <c r="D555" s="245" t="s">
        <v>7002</v>
      </c>
      <c r="E555" s="242" t="s">
        <v>4406</v>
      </c>
      <c r="F555" s="246">
        <v>6.25</v>
      </c>
      <c r="G555" s="246">
        <v>5.75</v>
      </c>
      <c r="H555" s="252">
        <v>8.75</v>
      </c>
      <c r="I555" s="248">
        <f t="shared" si="16"/>
        <v>20.75</v>
      </c>
      <c r="J555" s="249">
        <f>RANK(I555,$I$3:$I$1270,0)</f>
        <v>388</v>
      </c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</row>
    <row r="556" spans="1:26" ht="27" customHeight="1">
      <c r="A556" s="242">
        <v>1085</v>
      </c>
      <c r="B556" s="306" t="s">
        <v>4408</v>
      </c>
      <c r="C556" s="307" t="s">
        <v>65</v>
      </c>
      <c r="D556" s="245" t="s">
        <v>7002</v>
      </c>
      <c r="E556" s="242" t="s">
        <v>4409</v>
      </c>
      <c r="F556" s="246">
        <v>6</v>
      </c>
      <c r="G556" s="246">
        <v>8.25</v>
      </c>
      <c r="H556" s="252">
        <v>9</v>
      </c>
      <c r="I556" s="248">
        <f t="shared" si="16"/>
        <v>23.25</v>
      </c>
      <c r="J556" s="249">
        <f>RANK(I556,$I$3:$I$1270,0)</f>
        <v>189</v>
      </c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</row>
    <row r="557" spans="1:26" ht="27" customHeight="1">
      <c r="A557" s="242">
        <v>1086</v>
      </c>
      <c r="B557" s="306" t="s">
        <v>4411</v>
      </c>
      <c r="C557" s="307" t="s">
        <v>3</v>
      </c>
      <c r="D557" s="245" t="s">
        <v>7002</v>
      </c>
      <c r="E557" s="242" t="s">
        <v>4412</v>
      </c>
      <c r="F557" s="246">
        <v>7</v>
      </c>
      <c r="G557" s="246">
        <v>6.5</v>
      </c>
      <c r="H557" s="252">
        <v>8.25</v>
      </c>
      <c r="I557" s="248">
        <f t="shared" si="16"/>
        <v>21.75</v>
      </c>
      <c r="J557" s="249">
        <f>RANK(I557,$I$3:$I$1270,0)</f>
        <v>297</v>
      </c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</row>
    <row r="558" spans="1:26" ht="27" customHeight="1">
      <c r="A558" s="242">
        <v>1087</v>
      </c>
      <c r="B558" s="306" t="s">
        <v>1881</v>
      </c>
      <c r="C558" s="307" t="s">
        <v>65</v>
      </c>
      <c r="D558" s="245" t="s">
        <v>7002</v>
      </c>
      <c r="E558" s="242" t="s">
        <v>4414</v>
      </c>
      <c r="F558" s="246">
        <v>6.75</v>
      </c>
      <c r="G558" s="246">
        <v>7.5</v>
      </c>
      <c r="H558" s="339">
        <v>8</v>
      </c>
      <c r="I558" s="248">
        <f t="shared" si="16"/>
        <v>22.25</v>
      </c>
      <c r="J558" s="249">
        <f>RANK(I558,$I$3:$I$1270,0)</f>
        <v>256</v>
      </c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</row>
    <row r="559" spans="1:26" ht="27" customHeight="1">
      <c r="A559" s="242">
        <v>1088</v>
      </c>
      <c r="B559" s="306" t="s">
        <v>4416</v>
      </c>
      <c r="C559" s="307" t="s">
        <v>3</v>
      </c>
      <c r="D559" s="245" t="s">
        <v>7002</v>
      </c>
      <c r="E559" s="242" t="s">
        <v>4417</v>
      </c>
      <c r="F559" s="246">
        <v>8</v>
      </c>
      <c r="G559" s="246">
        <v>7.75</v>
      </c>
      <c r="H559" s="252">
        <v>8</v>
      </c>
      <c r="I559" s="248">
        <f t="shared" si="16"/>
        <v>23.75</v>
      </c>
      <c r="J559" s="249">
        <f>RANK(I559,$I$3:$I$1270,0)</f>
        <v>159</v>
      </c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</row>
    <row r="560" spans="1:26" ht="27" customHeight="1">
      <c r="A560" s="242">
        <v>1089</v>
      </c>
      <c r="B560" s="306" t="s">
        <v>4419</v>
      </c>
      <c r="C560" s="307" t="s">
        <v>59</v>
      </c>
      <c r="D560" s="245" t="s">
        <v>7002</v>
      </c>
      <c r="E560" s="242" t="s">
        <v>4420</v>
      </c>
      <c r="F560" s="246">
        <v>6.5</v>
      </c>
      <c r="G560" s="246">
        <v>7.5</v>
      </c>
      <c r="H560" s="252">
        <v>8.5</v>
      </c>
      <c r="I560" s="248">
        <f t="shared" ref="I560:I623" si="17">SUM(F560:H560)</f>
        <v>22.5</v>
      </c>
      <c r="J560" s="249">
        <f>RANK(I560,$I$3:$I$1270,0)</f>
        <v>238</v>
      </c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</row>
    <row r="561" spans="1:26" ht="27" customHeight="1">
      <c r="A561" s="242">
        <v>1090</v>
      </c>
      <c r="B561" s="306" t="s">
        <v>4422</v>
      </c>
      <c r="C561" s="307" t="s">
        <v>4367</v>
      </c>
      <c r="D561" s="245" t="s">
        <v>7002</v>
      </c>
      <c r="E561" s="242" t="s">
        <v>4423</v>
      </c>
      <c r="F561" s="246">
        <v>7</v>
      </c>
      <c r="G561" s="246">
        <v>7.25</v>
      </c>
      <c r="H561" s="252">
        <v>8</v>
      </c>
      <c r="I561" s="248">
        <f t="shared" si="17"/>
        <v>22.25</v>
      </c>
      <c r="J561" s="249">
        <f>RANK(I561,$I$3:$I$1270,0)</f>
        <v>256</v>
      </c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</row>
    <row r="562" spans="1:26" ht="27" customHeight="1">
      <c r="A562" s="242">
        <v>1091</v>
      </c>
      <c r="B562" s="306" t="s">
        <v>4425</v>
      </c>
      <c r="C562" s="307" t="s">
        <v>47</v>
      </c>
      <c r="D562" s="245" t="s">
        <v>7002</v>
      </c>
      <c r="E562" s="242" t="s">
        <v>4426</v>
      </c>
      <c r="F562" s="246">
        <v>8</v>
      </c>
      <c r="G562" s="246">
        <v>8</v>
      </c>
      <c r="H562" s="252">
        <v>8.5</v>
      </c>
      <c r="I562" s="248">
        <f t="shared" si="17"/>
        <v>24.5</v>
      </c>
      <c r="J562" s="249">
        <f>RANK(I562,$I$3:$I$1270,0)</f>
        <v>117</v>
      </c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</row>
    <row r="563" spans="1:26" ht="27" customHeight="1">
      <c r="A563" s="242">
        <v>1092</v>
      </c>
      <c r="B563" s="306" t="s">
        <v>4428</v>
      </c>
      <c r="C563" s="307" t="s">
        <v>4367</v>
      </c>
      <c r="D563" s="245" t="s">
        <v>7002</v>
      </c>
      <c r="E563" s="242" t="s">
        <v>4429</v>
      </c>
      <c r="F563" s="246">
        <v>7.25</v>
      </c>
      <c r="G563" s="246">
        <v>6.25</v>
      </c>
      <c r="H563" s="252">
        <v>7.25</v>
      </c>
      <c r="I563" s="248">
        <f t="shared" si="17"/>
        <v>20.75</v>
      </c>
      <c r="J563" s="249">
        <f>RANK(I563,$I$3:$I$1270,0)</f>
        <v>388</v>
      </c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</row>
    <row r="564" spans="1:26" ht="27" customHeight="1">
      <c r="A564" s="242">
        <v>1093</v>
      </c>
      <c r="B564" s="306" t="s">
        <v>745</v>
      </c>
      <c r="C564" s="307" t="s">
        <v>4367</v>
      </c>
      <c r="D564" s="245" t="s">
        <v>7002</v>
      </c>
      <c r="E564" s="242" t="s">
        <v>4431</v>
      </c>
      <c r="F564" s="246">
        <v>7.5</v>
      </c>
      <c r="G564" s="246">
        <v>7.5</v>
      </c>
      <c r="H564" s="252">
        <v>8</v>
      </c>
      <c r="I564" s="248">
        <f t="shared" si="17"/>
        <v>23</v>
      </c>
      <c r="J564" s="249">
        <f>RANK(I564,$I$3:$I$1270,0)</f>
        <v>205</v>
      </c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</row>
    <row r="565" spans="1:26" ht="27" customHeight="1">
      <c r="A565" s="242">
        <v>1094</v>
      </c>
      <c r="B565" s="306" t="s">
        <v>4433</v>
      </c>
      <c r="C565" s="307" t="s">
        <v>59</v>
      </c>
      <c r="D565" s="245" t="s">
        <v>7002</v>
      </c>
      <c r="E565" s="242" t="s">
        <v>4434</v>
      </c>
      <c r="F565" s="246">
        <v>4.75</v>
      </c>
      <c r="G565" s="246">
        <v>8.5</v>
      </c>
      <c r="H565" s="252">
        <v>7.5</v>
      </c>
      <c r="I565" s="248">
        <f t="shared" si="17"/>
        <v>20.75</v>
      </c>
      <c r="J565" s="249">
        <f>RANK(I565,$I$3:$I$1270,0)</f>
        <v>388</v>
      </c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</row>
    <row r="566" spans="1:26" ht="27" customHeight="1">
      <c r="A566" s="242">
        <v>1095</v>
      </c>
      <c r="B566" s="304" t="s">
        <v>4436</v>
      </c>
      <c r="C566" s="308" t="s">
        <v>3</v>
      </c>
      <c r="D566" s="245" t="s">
        <v>7002</v>
      </c>
      <c r="E566" s="242" t="s">
        <v>4437</v>
      </c>
      <c r="F566" s="246">
        <v>7.25</v>
      </c>
      <c r="G566" s="246">
        <v>6.25</v>
      </c>
      <c r="H566" s="252">
        <v>9</v>
      </c>
      <c r="I566" s="248">
        <f t="shared" si="17"/>
        <v>22.5</v>
      </c>
      <c r="J566" s="249">
        <f>RANK(I566,$I$3:$I$1270,0)</f>
        <v>238</v>
      </c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</row>
    <row r="567" spans="1:26" ht="27" customHeight="1">
      <c r="A567" s="242">
        <v>1096</v>
      </c>
      <c r="B567" s="306" t="s">
        <v>4439</v>
      </c>
      <c r="C567" s="309" t="s">
        <v>65</v>
      </c>
      <c r="D567" s="245" t="s">
        <v>7002</v>
      </c>
      <c r="E567" s="242" t="s">
        <v>4440</v>
      </c>
      <c r="F567" s="246">
        <v>7.75</v>
      </c>
      <c r="G567" s="246">
        <v>7</v>
      </c>
      <c r="H567" s="339">
        <v>8</v>
      </c>
      <c r="I567" s="248">
        <f t="shared" si="17"/>
        <v>22.75</v>
      </c>
      <c r="J567" s="249">
        <f>RANK(I567,$I$3:$I$1270,0)</f>
        <v>221</v>
      </c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</row>
    <row r="568" spans="1:26" ht="27" customHeight="1">
      <c r="A568" s="242">
        <v>1097</v>
      </c>
      <c r="B568" s="306" t="s">
        <v>4442</v>
      </c>
      <c r="C568" s="309" t="s">
        <v>47</v>
      </c>
      <c r="D568" s="245" t="s">
        <v>7002</v>
      </c>
      <c r="E568" s="242" t="s">
        <v>4443</v>
      </c>
      <c r="F568" s="246">
        <v>6.35</v>
      </c>
      <c r="G568" s="246">
        <v>7.5</v>
      </c>
      <c r="H568" s="252">
        <v>8.25</v>
      </c>
      <c r="I568" s="248">
        <f t="shared" si="17"/>
        <v>22.1</v>
      </c>
      <c r="J568" s="249">
        <f>RANK(I568,$I$3:$I$1270,0)</f>
        <v>279</v>
      </c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</row>
    <row r="569" spans="1:26" ht="27" customHeight="1">
      <c r="A569" s="242">
        <v>1098</v>
      </c>
      <c r="B569" s="306" t="s">
        <v>4445</v>
      </c>
      <c r="C569" s="309" t="s">
        <v>47</v>
      </c>
      <c r="D569" s="245" t="s">
        <v>7002</v>
      </c>
      <c r="E569" s="242" t="s">
        <v>4446</v>
      </c>
      <c r="F569" s="246">
        <v>5.75</v>
      </c>
      <c r="G569" s="246">
        <v>6.25</v>
      </c>
      <c r="H569" s="252">
        <v>8.25</v>
      </c>
      <c r="I569" s="248">
        <f t="shared" si="17"/>
        <v>20.25</v>
      </c>
      <c r="J569" s="249">
        <f>RANK(I569,$I$3:$I$1270,0)</f>
        <v>427</v>
      </c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</row>
    <row r="570" spans="1:26" ht="27" customHeight="1">
      <c r="A570" s="242">
        <v>1099</v>
      </c>
      <c r="B570" s="306" t="s">
        <v>4448</v>
      </c>
      <c r="C570" s="309" t="s">
        <v>3</v>
      </c>
      <c r="D570" s="245" t="s">
        <v>7002</v>
      </c>
      <c r="E570" s="242" t="s">
        <v>4449</v>
      </c>
      <c r="F570" s="246">
        <v>8</v>
      </c>
      <c r="G570" s="246">
        <v>5.75</v>
      </c>
      <c r="H570" s="252">
        <v>8</v>
      </c>
      <c r="I570" s="248">
        <f t="shared" si="17"/>
        <v>21.75</v>
      </c>
      <c r="J570" s="249">
        <f>RANK(I570,$I$3:$I$1270,0)</f>
        <v>297</v>
      </c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</row>
    <row r="571" spans="1:26" ht="27" customHeight="1">
      <c r="A571" s="242">
        <v>1100</v>
      </c>
      <c r="B571" s="306" t="s">
        <v>4451</v>
      </c>
      <c r="C571" s="309" t="s">
        <v>4367</v>
      </c>
      <c r="D571" s="245" t="s">
        <v>7002</v>
      </c>
      <c r="E571" s="242" t="s">
        <v>4452</v>
      </c>
      <c r="F571" s="246">
        <v>7.25</v>
      </c>
      <c r="G571" s="246">
        <v>4.5</v>
      </c>
      <c r="H571" s="252">
        <v>8</v>
      </c>
      <c r="I571" s="248">
        <f t="shared" si="17"/>
        <v>19.75</v>
      </c>
      <c r="J571" s="249">
        <f>RANK(I571,$I$3:$I$1270,0)</f>
        <v>470</v>
      </c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</row>
    <row r="572" spans="1:26" ht="27" customHeight="1">
      <c r="A572" s="242">
        <v>1101</v>
      </c>
      <c r="B572" s="306" t="s">
        <v>4454</v>
      </c>
      <c r="C572" s="309" t="s">
        <v>59</v>
      </c>
      <c r="D572" s="245" t="s">
        <v>7002</v>
      </c>
      <c r="E572" s="242" t="s">
        <v>4455</v>
      </c>
      <c r="F572" s="246">
        <v>6.5</v>
      </c>
      <c r="G572" s="246">
        <v>4.5</v>
      </c>
      <c r="H572" s="252">
        <v>7.75</v>
      </c>
      <c r="I572" s="248">
        <f t="shared" si="17"/>
        <v>18.75</v>
      </c>
      <c r="J572" s="249">
        <f>RANK(I572,$I$3:$I$1270,0)</f>
        <v>570</v>
      </c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</row>
    <row r="573" spans="1:26" ht="27" customHeight="1">
      <c r="A573" s="242">
        <v>1102</v>
      </c>
      <c r="B573" s="306" t="s">
        <v>4457</v>
      </c>
      <c r="C573" s="309" t="s">
        <v>3</v>
      </c>
      <c r="D573" s="245" t="s">
        <v>7002</v>
      </c>
      <c r="E573" s="242" t="s">
        <v>4458</v>
      </c>
      <c r="F573" s="246">
        <v>9.5</v>
      </c>
      <c r="G573" s="246">
        <v>8</v>
      </c>
      <c r="H573" s="252">
        <v>8.5</v>
      </c>
      <c r="I573" s="248">
        <f t="shared" si="17"/>
        <v>26</v>
      </c>
      <c r="J573" s="249">
        <f>RANK(I573,$I$3:$I$1270,0)</f>
        <v>49</v>
      </c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</row>
    <row r="574" spans="1:26" ht="27" customHeight="1">
      <c r="A574" s="242">
        <v>1103</v>
      </c>
      <c r="B574" s="306" t="s">
        <v>4460</v>
      </c>
      <c r="C574" s="309" t="s">
        <v>3</v>
      </c>
      <c r="D574" s="245" t="s">
        <v>7002</v>
      </c>
      <c r="E574" s="242" t="s">
        <v>4461</v>
      </c>
      <c r="F574" s="246">
        <v>8.75</v>
      </c>
      <c r="G574" s="246">
        <v>8.25</v>
      </c>
      <c r="H574" s="252">
        <v>8.25</v>
      </c>
      <c r="I574" s="248">
        <f t="shared" si="17"/>
        <v>25.25</v>
      </c>
      <c r="J574" s="249">
        <f>RANK(I574,$I$3:$I$1270,0)</f>
        <v>85</v>
      </c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</row>
    <row r="575" spans="1:26" ht="27" customHeight="1">
      <c r="A575" s="242">
        <v>1104</v>
      </c>
      <c r="B575" s="306" t="s">
        <v>4463</v>
      </c>
      <c r="C575" s="309" t="s">
        <v>4367</v>
      </c>
      <c r="D575" s="245" t="s">
        <v>7002</v>
      </c>
      <c r="E575" s="242" t="s">
        <v>4464</v>
      </c>
      <c r="F575" s="246">
        <v>9</v>
      </c>
      <c r="G575" s="246">
        <v>4.75</v>
      </c>
      <c r="H575" s="252">
        <v>7</v>
      </c>
      <c r="I575" s="248">
        <f t="shared" si="17"/>
        <v>20.75</v>
      </c>
      <c r="J575" s="249">
        <f>RANK(I575,$I$3:$I$1270,0)</f>
        <v>388</v>
      </c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</row>
    <row r="576" spans="1:26" ht="27" customHeight="1">
      <c r="A576" s="242">
        <v>1105</v>
      </c>
      <c r="B576" s="306" t="s">
        <v>4466</v>
      </c>
      <c r="C576" s="309" t="s">
        <v>47</v>
      </c>
      <c r="D576" s="245" t="s">
        <v>7002</v>
      </c>
      <c r="E576" s="242" t="s">
        <v>4467</v>
      </c>
      <c r="F576" s="246">
        <v>6.75</v>
      </c>
      <c r="G576" s="246">
        <v>6.25</v>
      </c>
      <c r="H576" s="252">
        <v>8.5</v>
      </c>
      <c r="I576" s="248">
        <f t="shared" si="17"/>
        <v>21.5</v>
      </c>
      <c r="J576" s="249">
        <f>RANK(I576,$I$3:$I$1270,0)</f>
        <v>324</v>
      </c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</row>
    <row r="577" spans="1:26" ht="27" customHeight="1">
      <c r="A577" s="242">
        <v>1106</v>
      </c>
      <c r="B577" s="306" t="s">
        <v>4469</v>
      </c>
      <c r="C577" s="309" t="s">
        <v>3</v>
      </c>
      <c r="D577" s="245" t="s">
        <v>7002</v>
      </c>
      <c r="E577" s="242" t="s">
        <v>4470</v>
      </c>
      <c r="F577" s="246">
        <v>8</v>
      </c>
      <c r="G577" s="246">
        <v>7.75</v>
      </c>
      <c r="H577" s="252">
        <v>7.5</v>
      </c>
      <c r="I577" s="248">
        <f t="shared" si="17"/>
        <v>23.25</v>
      </c>
      <c r="J577" s="249">
        <f>RANK(I577,$I$3:$I$1270,0)</f>
        <v>189</v>
      </c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</row>
    <row r="578" spans="1:26" ht="27" customHeight="1">
      <c r="A578" s="242">
        <v>1107</v>
      </c>
      <c r="B578" s="306" t="s">
        <v>4472</v>
      </c>
      <c r="C578" s="309" t="s">
        <v>65</v>
      </c>
      <c r="D578" s="245" t="s">
        <v>7002</v>
      </c>
      <c r="E578" s="242" t="s">
        <v>4473</v>
      </c>
      <c r="F578" s="246">
        <v>8.5</v>
      </c>
      <c r="G578" s="246">
        <v>5.75</v>
      </c>
      <c r="H578" s="252">
        <v>7.75</v>
      </c>
      <c r="I578" s="248">
        <f t="shared" si="17"/>
        <v>22</v>
      </c>
      <c r="J578" s="249">
        <f>RANK(I578,$I$3:$I$1270,0)</f>
        <v>280</v>
      </c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</row>
    <row r="579" spans="1:26" ht="27" customHeight="1">
      <c r="A579" s="242">
        <v>1108</v>
      </c>
      <c r="B579" s="306" t="s">
        <v>4475</v>
      </c>
      <c r="C579" s="309" t="s">
        <v>3</v>
      </c>
      <c r="D579" s="245" t="s">
        <v>7002</v>
      </c>
      <c r="E579" s="242" t="s">
        <v>4476</v>
      </c>
      <c r="F579" s="246">
        <v>7</v>
      </c>
      <c r="G579" s="246">
        <v>6.25</v>
      </c>
      <c r="H579" s="252">
        <v>5.5</v>
      </c>
      <c r="I579" s="248">
        <f t="shared" si="17"/>
        <v>18.75</v>
      </c>
      <c r="J579" s="249">
        <f>RANK(I579,$I$3:$I$1270,0)</f>
        <v>570</v>
      </c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</row>
    <row r="580" spans="1:26" ht="27" customHeight="1">
      <c r="A580" s="242">
        <v>1109</v>
      </c>
      <c r="B580" s="306" t="s">
        <v>4478</v>
      </c>
      <c r="C580" s="309" t="s">
        <v>59</v>
      </c>
      <c r="D580" s="245" t="s">
        <v>7002</v>
      </c>
      <c r="E580" s="242" t="s">
        <v>4479</v>
      </c>
      <c r="F580" s="246">
        <v>6</v>
      </c>
      <c r="G580" s="246">
        <v>3.25</v>
      </c>
      <c r="H580" s="252">
        <v>7.25</v>
      </c>
      <c r="I580" s="248">
        <f t="shared" si="17"/>
        <v>16.5</v>
      </c>
      <c r="J580" s="249">
        <f>RANK(I580,$I$3:$I$1270,0)</f>
        <v>804</v>
      </c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</row>
    <row r="581" spans="1:26" ht="27" customHeight="1">
      <c r="A581" s="242">
        <v>1110</v>
      </c>
      <c r="B581" s="306" t="s">
        <v>4481</v>
      </c>
      <c r="C581" s="309" t="s">
        <v>3</v>
      </c>
      <c r="D581" s="245" t="s">
        <v>7002</v>
      </c>
      <c r="E581" s="242" t="s">
        <v>4482</v>
      </c>
      <c r="F581" s="246">
        <v>6.5</v>
      </c>
      <c r="G581" s="246">
        <v>5.25</v>
      </c>
      <c r="H581" s="252">
        <v>8.75</v>
      </c>
      <c r="I581" s="248">
        <f t="shared" si="17"/>
        <v>20.5</v>
      </c>
      <c r="J581" s="249">
        <f>RANK(I581,$I$3:$I$1270,0)</f>
        <v>411</v>
      </c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</row>
    <row r="582" spans="1:26" ht="27" customHeight="1">
      <c r="A582" s="242">
        <v>1111</v>
      </c>
      <c r="B582" s="306" t="s">
        <v>1765</v>
      </c>
      <c r="C582" s="309" t="s">
        <v>3</v>
      </c>
      <c r="D582" s="245" t="s">
        <v>7002</v>
      </c>
      <c r="E582" s="242" t="s">
        <v>4484</v>
      </c>
      <c r="F582" s="246">
        <v>7.25</v>
      </c>
      <c r="G582" s="246">
        <v>4.75</v>
      </c>
      <c r="H582" s="252">
        <v>8.25</v>
      </c>
      <c r="I582" s="248">
        <f t="shared" si="17"/>
        <v>20.25</v>
      </c>
      <c r="J582" s="249">
        <f>RANK(I582,$I$3:$I$1270,0)</f>
        <v>427</v>
      </c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</row>
    <row r="583" spans="1:26" ht="27" customHeight="1">
      <c r="A583" s="242">
        <v>1112</v>
      </c>
      <c r="B583" s="306" t="s">
        <v>4486</v>
      </c>
      <c r="C583" s="309" t="s">
        <v>65</v>
      </c>
      <c r="D583" s="245" t="s">
        <v>7002</v>
      </c>
      <c r="E583" s="242" t="s">
        <v>4487</v>
      </c>
      <c r="F583" s="246">
        <v>5</v>
      </c>
      <c r="G583" s="246">
        <v>6.75</v>
      </c>
      <c r="H583" s="252">
        <v>8</v>
      </c>
      <c r="I583" s="248">
        <f t="shared" si="17"/>
        <v>19.75</v>
      </c>
      <c r="J583" s="249">
        <f>RANK(I583,$I$3:$I$1270,0)</f>
        <v>470</v>
      </c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</row>
    <row r="584" spans="1:26" ht="27" customHeight="1">
      <c r="A584" s="242">
        <v>1113</v>
      </c>
      <c r="B584" s="306" t="s">
        <v>4489</v>
      </c>
      <c r="C584" s="309" t="s">
        <v>65</v>
      </c>
      <c r="D584" s="245" t="s">
        <v>7002</v>
      </c>
      <c r="E584" s="242" t="s">
        <v>4490</v>
      </c>
      <c r="F584" s="246">
        <v>8.25</v>
      </c>
      <c r="G584" s="246">
        <v>5.25</v>
      </c>
      <c r="H584" s="252">
        <v>7.75</v>
      </c>
      <c r="I584" s="248">
        <f t="shared" si="17"/>
        <v>21.25</v>
      </c>
      <c r="J584" s="249">
        <f>RANK(I584,$I$3:$I$1270,0)</f>
        <v>344</v>
      </c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</row>
    <row r="585" spans="1:26" ht="27" customHeight="1">
      <c r="A585" s="242">
        <v>1114</v>
      </c>
      <c r="B585" s="306" t="s">
        <v>4492</v>
      </c>
      <c r="C585" s="309" t="s">
        <v>4367</v>
      </c>
      <c r="D585" s="245" t="s">
        <v>7002</v>
      </c>
      <c r="E585" s="242" t="s">
        <v>4493</v>
      </c>
      <c r="F585" s="246">
        <v>7.75</v>
      </c>
      <c r="G585" s="246">
        <v>7.25</v>
      </c>
      <c r="H585" s="252">
        <v>8</v>
      </c>
      <c r="I585" s="248">
        <f t="shared" si="17"/>
        <v>23</v>
      </c>
      <c r="J585" s="249">
        <f>RANK(I585,$I$3:$I$1270,0)</f>
        <v>205</v>
      </c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</row>
    <row r="586" spans="1:26" ht="27" customHeight="1">
      <c r="A586" s="242">
        <v>1115</v>
      </c>
      <c r="B586" s="306" t="s">
        <v>4495</v>
      </c>
      <c r="C586" s="309" t="s">
        <v>47</v>
      </c>
      <c r="D586" s="245" t="s">
        <v>7002</v>
      </c>
      <c r="E586" s="242" t="s">
        <v>4496</v>
      </c>
      <c r="F586" s="246">
        <v>7</v>
      </c>
      <c r="G586" s="246">
        <v>6</v>
      </c>
      <c r="H586" s="252">
        <v>8.5</v>
      </c>
      <c r="I586" s="248">
        <f t="shared" si="17"/>
        <v>21.5</v>
      </c>
      <c r="J586" s="249">
        <f>RANK(I586,$I$3:$I$1270,0)</f>
        <v>324</v>
      </c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</row>
    <row r="587" spans="1:26" ht="27" customHeight="1">
      <c r="A587" s="242">
        <v>1116</v>
      </c>
      <c r="B587" s="306" t="s">
        <v>4498</v>
      </c>
      <c r="C587" s="309" t="s">
        <v>4367</v>
      </c>
      <c r="D587" s="245" t="s">
        <v>7002</v>
      </c>
      <c r="E587" s="242" t="s">
        <v>4499</v>
      </c>
      <c r="F587" s="246">
        <v>7.5</v>
      </c>
      <c r="G587" s="246">
        <v>4.5</v>
      </c>
      <c r="H587" s="252">
        <v>7.5</v>
      </c>
      <c r="I587" s="248">
        <f t="shared" si="17"/>
        <v>19.5</v>
      </c>
      <c r="J587" s="249">
        <f>RANK(I587,$I$3:$I$1270,0)</f>
        <v>491</v>
      </c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</row>
    <row r="588" spans="1:26" ht="27" customHeight="1">
      <c r="A588" s="242">
        <v>1117</v>
      </c>
      <c r="B588" s="306" t="s">
        <v>4501</v>
      </c>
      <c r="C588" s="309" t="s">
        <v>59</v>
      </c>
      <c r="D588" s="245" t="s">
        <v>7002</v>
      </c>
      <c r="E588" s="242" t="s">
        <v>4502</v>
      </c>
      <c r="F588" s="246">
        <v>6.75</v>
      </c>
      <c r="G588" s="246">
        <v>4.5</v>
      </c>
      <c r="H588" s="252">
        <v>7.5</v>
      </c>
      <c r="I588" s="248">
        <f t="shared" si="17"/>
        <v>18.75</v>
      </c>
      <c r="J588" s="249">
        <f>RANK(I588,$I$3:$I$1270,0)</f>
        <v>570</v>
      </c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</row>
    <row r="589" spans="1:26" ht="27" customHeight="1">
      <c r="A589" s="242">
        <v>1118</v>
      </c>
      <c r="B589" s="306" t="s">
        <v>4504</v>
      </c>
      <c r="C589" s="309" t="s">
        <v>3</v>
      </c>
      <c r="D589" s="245" t="s">
        <v>7002</v>
      </c>
      <c r="E589" s="242" t="s">
        <v>4505</v>
      </c>
      <c r="F589" s="246">
        <v>7.25</v>
      </c>
      <c r="G589" s="246">
        <v>6.25</v>
      </c>
      <c r="H589" s="252">
        <v>8.75</v>
      </c>
      <c r="I589" s="248">
        <f t="shared" si="17"/>
        <v>22.25</v>
      </c>
      <c r="J589" s="249">
        <f>RANK(I589,$I$3:$I$1270,0)</f>
        <v>256</v>
      </c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</row>
    <row r="590" spans="1:26" ht="27" customHeight="1">
      <c r="A590" s="242">
        <v>1119</v>
      </c>
      <c r="B590" s="304" t="s">
        <v>4507</v>
      </c>
      <c r="C590" s="308" t="s">
        <v>59</v>
      </c>
      <c r="D590" s="245" t="s">
        <v>7002</v>
      </c>
      <c r="E590" s="242" t="s">
        <v>4508</v>
      </c>
      <c r="F590" s="246">
        <v>7.75</v>
      </c>
      <c r="G590" s="246">
        <v>7</v>
      </c>
      <c r="H590" s="252">
        <v>7.5</v>
      </c>
      <c r="I590" s="248">
        <f t="shared" si="17"/>
        <v>22.25</v>
      </c>
      <c r="J590" s="249">
        <f>RANK(I590,$I$3:$I$1270,0)</f>
        <v>256</v>
      </c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</row>
    <row r="591" spans="1:26" ht="27" customHeight="1">
      <c r="A591" s="242">
        <v>1120</v>
      </c>
      <c r="B591" s="306" t="s">
        <v>2047</v>
      </c>
      <c r="C591" s="309" t="s">
        <v>3</v>
      </c>
      <c r="D591" s="245" t="s">
        <v>7002</v>
      </c>
      <c r="E591" s="242" t="s">
        <v>4510</v>
      </c>
      <c r="F591" s="246">
        <v>6.25</v>
      </c>
      <c r="G591" s="246">
        <v>6.25</v>
      </c>
      <c r="H591" s="252">
        <v>5.5</v>
      </c>
      <c r="I591" s="248">
        <f t="shared" si="17"/>
        <v>18</v>
      </c>
      <c r="J591" s="249">
        <f>RANK(I591,$I$3:$I$1270,0)</f>
        <v>642</v>
      </c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</row>
    <row r="592" spans="1:26" ht="27" customHeight="1">
      <c r="A592" s="242">
        <v>1121</v>
      </c>
      <c r="B592" s="306" t="s">
        <v>4512</v>
      </c>
      <c r="C592" s="309" t="s">
        <v>3</v>
      </c>
      <c r="D592" s="245" t="s">
        <v>7002</v>
      </c>
      <c r="E592" s="242" t="s">
        <v>4513</v>
      </c>
      <c r="F592" s="246">
        <v>7.25</v>
      </c>
      <c r="G592" s="246">
        <v>6.25</v>
      </c>
      <c r="H592" s="252">
        <v>7.25</v>
      </c>
      <c r="I592" s="248">
        <f t="shared" si="17"/>
        <v>20.75</v>
      </c>
      <c r="J592" s="249">
        <f>RANK(I592,$I$3:$I$1270,0)</f>
        <v>388</v>
      </c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</row>
    <row r="593" spans="1:26" ht="27" customHeight="1">
      <c r="A593" s="242">
        <v>1122</v>
      </c>
      <c r="B593" s="306" t="s">
        <v>4515</v>
      </c>
      <c r="C593" s="309" t="s">
        <v>3</v>
      </c>
      <c r="D593" s="245" t="s">
        <v>7002</v>
      </c>
      <c r="E593" s="242" t="s">
        <v>4516</v>
      </c>
      <c r="F593" s="246">
        <v>7</v>
      </c>
      <c r="G593" s="246">
        <v>5</v>
      </c>
      <c r="H593" s="252">
        <v>8.25</v>
      </c>
      <c r="I593" s="248">
        <f t="shared" si="17"/>
        <v>20.25</v>
      </c>
      <c r="J593" s="249">
        <f>RANK(I593,$I$3:$I$1270,0)</f>
        <v>427</v>
      </c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</row>
    <row r="594" spans="1:26" ht="27" customHeight="1">
      <c r="A594" s="242">
        <v>1123</v>
      </c>
      <c r="B594" s="306" t="s">
        <v>4518</v>
      </c>
      <c r="C594" s="309" t="s">
        <v>47</v>
      </c>
      <c r="D594" s="245" t="s">
        <v>7002</v>
      </c>
      <c r="E594" s="242" t="s">
        <v>4519</v>
      </c>
      <c r="F594" s="246">
        <v>5.35</v>
      </c>
      <c r="G594" s="246">
        <v>5</v>
      </c>
      <c r="H594" s="252">
        <v>7.5</v>
      </c>
      <c r="I594" s="248">
        <f t="shared" si="17"/>
        <v>17.850000000000001</v>
      </c>
      <c r="J594" s="249">
        <f>RANK(I594,$I$3:$I$1270,0)</f>
        <v>671</v>
      </c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</row>
    <row r="595" spans="1:26" ht="27" customHeight="1">
      <c r="A595" s="242">
        <v>1124</v>
      </c>
      <c r="B595" s="306" t="s">
        <v>4521</v>
      </c>
      <c r="C595" s="309" t="s">
        <v>4367</v>
      </c>
      <c r="D595" s="245" t="s">
        <v>7002</v>
      </c>
      <c r="E595" s="242" t="s">
        <v>4522</v>
      </c>
      <c r="F595" s="246">
        <v>4.75</v>
      </c>
      <c r="G595" s="246">
        <v>4.5</v>
      </c>
      <c r="H595" s="252">
        <v>7</v>
      </c>
      <c r="I595" s="248">
        <f t="shared" si="17"/>
        <v>16.25</v>
      </c>
      <c r="J595" s="249">
        <f>RANK(I595,$I$3:$I$1270,0)</f>
        <v>833</v>
      </c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</row>
    <row r="596" spans="1:26" ht="27" customHeight="1">
      <c r="A596" s="242">
        <v>1125</v>
      </c>
      <c r="B596" s="306" t="s">
        <v>4524</v>
      </c>
      <c r="C596" s="309" t="s">
        <v>65</v>
      </c>
      <c r="D596" s="245" t="s">
        <v>7002</v>
      </c>
      <c r="E596" s="242" t="s">
        <v>4525</v>
      </c>
      <c r="F596" s="246">
        <v>10</v>
      </c>
      <c r="G596" s="246">
        <v>5.25</v>
      </c>
      <c r="H596" s="252">
        <v>6.75</v>
      </c>
      <c r="I596" s="248">
        <f t="shared" si="17"/>
        <v>22</v>
      </c>
      <c r="J596" s="249">
        <f>RANK(I596,$I$3:$I$1270,0)</f>
        <v>280</v>
      </c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</row>
    <row r="597" spans="1:26" ht="27" customHeight="1">
      <c r="A597" s="242">
        <v>1126</v>
      </c>
      <c r="B597" s="306" t="s">
        <v>4527</v>
      </c>
      <c r="C597" s="309" t="s">
        <v>4367</v>
      </c>
      <c r="D597" s="245" t="s">
        <v>7002</v>
      </c>
      <c r="E597" s="242" t="s">
        <v>4528</v>
      </c>
      <c r="F597" s="246">
        <v>6.75</v>
      </c>
      <c r="G597" s="246">
        <v>4.5</v>
      </c>
      <c r="H597" s="252">
        <v>7</v>
      </c>
      <c r="I597" s="248">
        <f t="shared" si="17"/>
        <v>18.25</v>
      </c>
      <c r="J597" s="249">
        <f>RANK(I597,$I$3:$I$1270,0)</f>
        <v>617</v>
      </c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</row>
    <row r="598" spans="1:26" ht="27" customHeight="1">
      <c r="A598" s="242">
        <v>1127</v>
      </c>
      <c r="B598" s="306" t="s">
        <v>4530</v>
      </c>
      <c r="C598" s="309" t="s">
        <v>59</v>
      </c>
      <c r="D598" s="245" t="s">
        <v>7002</v>
      </c>
      <c r="E598" s="242" t="s">
        <v>4531</v>
      </c>
      <c r="F598" s="246">
        <v>4.3499999999999996</v>
      </c>
      <c r="G598" s="246">
        <v>5.75</v>
      </c>
      <c r="H598" s="252">
        <v>6</v>
      </c>
      <c r="I598" s="248">
        <f t="shared" si="17"/>
        <v>16.100000000000001</v>
      </c>
      <c r="J598" s="249">
        <f>RANK(I598,$I$3:$I$1270,0)</f>
        <v>854</v>
      </c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</row>
    <row r="599" spans="1:26" ht="27" customHeight="1">
      <c r="A599" s="242">
        <v>1128</v>
      </c>
      <c r="B599" s="306" t="s">
        <v>4533</v>
      </c>
      <c r="C599" s="309" t="s">
        <v>3</v>
      </c>
      <c r="D599" s="245" t="s">
        <v>7002</v>
      </c>
      <c r="E599" s="242" t="s">
        <v>4534</v>
      </c>
      <c r="F599" s="246">
        <v>6</v>
      </c>
      <c r="G599" s="246">
        <v>4.75</v>
      </c>
      <c r="H599" s="252">
        <v>8.75</v>
      </c>
      <c r="I599" s="248">
        <f t="shared" si="17"/>
        <v>19.5</v>
      </c>
      <c r="J599" s="249">
        <f>RANK(I599,$I$3:$I$1270,0)</f>
        <v>491</v>
      </c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</row>
    <row r="600" spans="1:26" ht="27" customHeight="1">
      <c r="A600" s="242">
        <v>1129</v>
      </c>
      <c r="B600" s="306" t="s">
        <v>4536</v>
      </c>
      <c r="C600" s="309" t="s">
        <v>4367</v>
      </c>
      <c r="D600" s="245" t="s">
        <v>7002</v>
      </c>
      <c r="E600" s="242" t="s">
        <v>4537</v>
      </c>
      <c r="F600" s="246">
        <v>5.5</v>
      </c>
      <c r="G600" s="246">
        <v>5.5</v>
      </c>
      <c r="H600" s="252">
        <v>7.75</v>
      </c>
      <c r="I600" s="248">
        <f t="shared" si="17"/>
        <v>18.75</v>
      </c>
      <c r="J600" s="249">
        <f>RANK(I600,$I$3:$I$1270,0)</f>
        <v>570</v>
      </c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</row>
    <row r="601" spans="1:26" ht="27" customHeight="1">
      <c r="A601" s="242">
        <v>1130</v>
      </c>
      <c r="B601" s="306" t="s">
        <v>4539</v>
      </c>
      <c r="C601" s="309" t="s">
        <v>65</v>
      </c>
      <c r="D601" s="245" t="s">
        <v>7002</v>
      </c>
      <c r="E601" s="242" t="s">
        <v>4540</v>
      </c>
      <c r="F601" s="246">
        <v>5</v>
      </c>
      <c r="G601" s="246">
        <v>5.5</v>
      </c>
      <c r="H601" s="252">
        <v>7</v>
      </c>
      <c r="I601" s="248">
        <f t="shared" si="17"/>
        <v>17.5</v>
      </c>
      <c r="J601" s="249">
        <f>RANK(I601,$I$3:$I$1270,0)</f>
        <v>702</v>
      </c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</row>
    <row r="602" spans="1:26" ht="27" customHeight="1">
      <c r="A602" s="242">
        <v>1131</v>
      </c>
      <c r="B602" s="306" t="s">
        <v>3638</v>
      </c>
      <c r="C602" s="309" t="s">
        <v>65</v>
      </c>
      <c r="D602" s="245" t="s">
        <v>7002</v>
      </c>
      <c r="E602" s="242" t="s">
        <v>4542</v>
      </c>
      <c r="F602" s="246">
        <v>7</v>
      </c>
      <c r="G602" s="246">
        <v>5.25</v>
      </c>
      <c r="H602" s="252">
        <v>7.75</v>
      </c>
      <c r="I602" s="248">
        <f t="shared" si="17"/>
        <v>20</v>
      </c>
      <c r="J602" s="249">
        <f>RANK(I602,$I$3:$I$1270,0)</f>
        <v>453</v>
      </c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</row>
    <row r="603" spans="1:26" ht="27" customHeight="1">
      <c r="A603" s="242">
        <v>1132</v>
      </c>
      <c r="B603" s="306" t="s">
        <v>4544</v>
      </c>
      <c r="C603" s="309" t="s">
        <v>59</v>
      </c>
      <c r="D603" s="245" t="s">
        <v>7002</v>
      </c>
      <c r="E603" s="242" t="s">
        <v>4545</v>
      </c>
      <c r="F603" s="246">
        <v>5.5</v>
      </c>
      <c r="G603" s="246">
        <v>4</v>
      </c>
      <c r="H603" s="252">
        <v>6.75</v>
      </c>
      <c r="I603" s="248">
        <f t="shared" si="17"/>
        <v>16.25</v>
      </c>
      <c r="J603" s="249">
        <f>RANK(I603,$I$3:$I$1270,0)</f>
        <v>833</v>
      </c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</row>
    <row r="604" spans="1:26" ht="27" customHeight="1">
      <c r="A604" s="242">
        <v>1133</v>
      </c>
      <c r="B604" s="306" t="s">
        <v>4547</v>
      </c>
      <c r="C604" s="309" t="s">
        <v>59</v>
      </c>
      <c r="D604" s="245" t="s">
        <v>7002</v>
      </c>
      <c r="E604" s="242" t="s">
        <v>4548</v>
      </c>
      <c r="F604" s="246">
        <v>6</v>
      </c>
      <c r="G604" s="246">
        <v>5</v>
      </c>
      <c r="H604" s="252">
        <v>7</v>
      </c>
      <c r="I604" s="248">
        <f t="shared" si="17"/>
        <v>18</v>
      </c>
      <c r="J604" s="249">
        <f>RANK(I604,$I$3:$I$1270,0)</f>
        <v>642</v>
      </c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</row>
    <row r="605" spans="1:26" ht="27" customHeight="1">
      <c r="A605" s="242">
        <v>1134</v>
      </c>
      <c r="B605" s="306" t="s">
        <v>568</v>
      </c>
      <c r="C605" s="309" t="s">
        <v>59</v>
      </c>
      <c r="D605" s="245" t="s">
        <v>7002</v>
      </c>
      <c r="E605" s="242" t="s">
        <v>4550</v>
      </c>
      <c r="F605" s="246">
        <v>8</v>
      </c>
      <c r="G605" s="246">
        <v>5.5</v>
      </c>
      <c r="H605" s="252">
        <v>8.25</v>
      </c>
      <c r="I605" s="248">
        <f t="shared" si="17"/>
        <v>21.75</v>
      </c>
      <c r="J605" s="249">
        <f>RANK(I605,$I$3:$I$1270,0)</f>
        <v>297</v>
      </c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</row>
    <row r="606" spans="1:26" ht="27" customHeight="1">
      <c r="A606" s="242">
        <v>1135</v>
      </c>
      <c r="B606" s="306" t="s">
        <v>4552</v>
      </c>
      <c r="C606" s="309" t="s">
        <v>59</v>
      </c>
      <c r="D606" s="245" t="s">
        <v>7002</v>
      </c>
      <c r="E606" s="242" t="s">
        <v>4553</v>
      </c>
      <c r="F606" s="246">
        <v>5</v>
      </c>
      <c r="G606" s="246">
        <v>2.75</v>
      </c>
      <c r="H606" s="252">
        <v>8</v>
      </c>
      <c r="I606" s="248">
        <f t="shared" si="17"/>
        <v>15.75</v>
      </c>
      <c r="J606" s="249">
        <f>RANK(I606,$I$3:$I$1270,0)</f>
        <v>884</v>
      </c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</row>
    <row r="607" spans="1:26" ht="27" customHeight="1">
      <c r="A607" s="242">
        <v>1136</v>
      </c>
      <c r="B607" s="306" t="s">
        <v>4555</v>
      </c>
      <c r="C607" s="309" t="s">
        <v>4367</v>
      </c>
      <c r="D607" s="245" t="s">
        <v>7002</v>
      </c>
      <c r="E607" s="242" t="s">
        <v>4556</v>
      </c>
      <c r="F607" s="246">
        <v>8.25</v>
      </c>
      <c r="G607" s="246">
        <v>4</v>
      </c>
      <c r="H607" s="252">
        <v>7.75</v>
      </c>
      <c r="I607" s="248">
        <f t="shared" si="17"/>
        <v>20</v>
      </c>
      <c r="J607" s="249">
        <f>RANK(I607,$I$3:$I$1270,0)</f>
        <v>453</v>
      </c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</row>
    <row r="608" spans="1:26" ht="27" customHeight="1">
      <c r="A608" s="242">
        <v>1137</v>
      </c>
      <c r="B608" s="306" t="s">
        <v>4558</v>
      </c>
      <c r="C608" s="309" t="s">
        <v>59</v>
      </c>
      <c r="D608" s="245" t="s">
        <v>7002</v>
      </c>
      <c r="E608" s="242" t="s">
        <v>4559</v>
      </c>
      <c r="F608" s="246">
        <v>8</v>
      </c>
      <c r="G608" s="246">
        <v>2.25</v>
      </c>
      <c r="H608" s="252">
        <v>7.25</v>
      </c>
      <c r="I608" s="248">
        <f t="shared" si="17"/>
        <v>17.5</v>
      </c>
      <c r="J608" s="249">
        <f>RANK(I608,$I$3:$I$1270,0)</f>
        <v>702</v>
      </c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</row>
    <row r="609" spans="1:26" ht="27" customHeight="1">
      <c r="A609" s="242">
        <v>1138</v>
      </c>
      <c r="B609" s="306" t="s">
        <v>4561</v>
      </c>
      <c r="C609" s="309" t="s">
        <v>4367</v>
      </c>
      <c r="D609" s="245" t="s">
        <v>7002</v>
      </c>
      <c r="E609" s="242" t="s">
        <v>4562</v>
      </c>
      <c r="F609" s="246">
        <v>7</v>
      </c>
      <c r="G609" s="246">
        <v>4.5</v>
      </c>
      <c r="H609" s="252">
        <v>7</v>
      </c>
      <c r="I609" s="248">
        <f t="shared" si="17"/>
        <v>18.5</v>
      </c>
      <c r="J609" s="249">
        <f>RANK(I609,$I$3:$I$1270,0)</f>
        <v>594</v>
      </c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</row>
    <row r="610" spans="1:26" ht="27" customHeight="1">
      <c r="A610" s="242">
        <v>1139</v>
      </c>
      <c r="B610" s="306" t="s">
        <v>4564</v>
      </c>
      <c r="C610" s="309" t="s">
        <v>4367</v>
      </c>
      <c r="D610" s="245" t="s">
        <v>7002</v>
      </c>
      <c r="E610" s="242" t="s">
        <v>4565</v>
      </c>
      <c r="F610" s="246">
        <v>5</v>
      </c>
      <c r="G610" s="246">
        <v>6</v>
      </c>
      <c r="H610" s="252">
        <v>7</v>
      </c>
      <c r="I610" s="248">
        <f t="shared" si="17"/>
        <v>18</v>
      </c>
      <c r="J610" s="249">
        <f>RANK(I610,$I$3:$I$1270,0)</f>
        <v>642</v>
      </c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</row>
    <row r="611" spans="1:26" ht="27" customHeight="1">
      <c r="A611" s="242">
        <v>1140</v>
      </c>
      <c r="B611" s="306" t="s">
        <v>4567</v>
      </c>
      <c r="C611" s="309" t="s">
        <v>4367</v>
      </c>
      <c r="D611" s="245" t="s">
        <v>7002</v>
      </c>
      <c r="E611" s="242" t="s">
        <v>4568</v>
      </c>
      <c r="F611" s="246">
        <v>7</v>
      </c>
      <c r="G611" s="246">
        <v>5.25</v>
      </c>
      <c r="H611" s="252">
        <v>7.25</v>
      </c>
      <c r="I611" s="248">
        <f t="shared" si="17"/>
        <v>19.5</v>
      </c>
      <c r="J611" s="249">
        <f>RANK(I611,$I$3:$I$1270,0)</f>
        <v>491</v>
      </c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</row>
    <row r="612" spans="1:26" ht="27" customHeight="1">
      <c r="A612" s="242">
        <v>1141</v>
      </c>
      <c r="B612" s="306" t="s">
        <v>4570</v>
      </c>
      <c r="C612" s="309" t="s">
        <v>65</v>
      </c>
      <c r="D612" s="245" t="s">
        <v>7002</v>
      </c>
      <c r="E612" s="242" t="s">
        <v>4571</v>
      </c>
      <c r="F612" s="246">
        <v>5.75</v>
      </c>
      <c r="G612" s="246">
        <v>4.75</v>
      </c>
      <c r="H612" s="252">
        <v>6.75</v>
      </c>
      <c r="I612" s="248">
        <f t="shared" si="17"/>
        <v>17.25</v>
      </c>
      <c r="J612" s="249">
        <f>RANK(I612,$I$3:$I$1270,0)</f>
        <v>732</v>
      </c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</row>
    <row r="613" spans="1:26" ht="27" customHeight="1">
      <c r="A613" s="242">
        <v>1142</v>
      </c>
      <c r="B613" s="306" t="s">
        <v>4573</v>
      </c>
      <c r="C613" s="309" t="s">
        <v>47</v>
      </c>
      <c r="D613" s="245" t="s">
        <v>7002</v>
      </c>
      <c r="E613" s="242" t="s">
        <v>4574</v>
      </c>
      <c r="F613" s="246">
        <v>6</v>
      </c>
      <c r="G613" s="246">
        <v>4.75</v>
      </c>
      <c r="H613" s="252">
        <v>7.25</v>
      </c>
      <c r="I613" s="248">
        <f t="shared" si="17"/>
        <v>18</v>
      </c>
      <c r="J613" s="249">
        <f>RANK(I613,$I$3:$I$1270,0)</f>
        <v>642</v>
      </c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</row>
    <row r="614" spans="1:26" ht="27" customHeight="1">
      <c r="A614" s="242">
        <v>1143</v>
      </c>
      <c r="B614" s="304" t="s">
        <v>4576</v>
      </c>
      <c r="C614" s="308" t="s">
        <v>47</v>
      </c>
      <c r="D614" s="245" t="s">
        <v>7002</v>
      </c>
      <c r="E614" s="242" t="s">
        <v>4577</v>
      </c>
      <c r="F614" s="246">
        <v>5.25</v>
      </c>
      <c r="G614" s="246">
        <v>5</v>
      </c>
      <c r="H614" s="252">
        <v>7.5</v>
      </c>
      <c r="I614" s="248">
        <f t="shared" si="17"/>
        <v>17.75</v>
      </c>
      <c r="J614" s="249">
        <f>RANK(I614,$I$3:$I$1270,0)</f>
        <v>675</v>
      </c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</row>
    <row r="615" spans="1:26" ht="27" customHeight="1">
      <c r="A615" s="242">
        <v>1144</v>
      </c>
      <c r="B615" s="306" t="s">
        <v>4017</v>
      </c>
      <c r="C615" s="309" t="s">
        <v>3</v>
      </c>
      <c r="D615" s="245" t="s">
        <v>7002</v>
      </c>
      <c r="E615" s="242" t="s">
        <v>4579</v>
      </c>
      <c r="F615" s="246">
        <v>7</v>
      </c>
      <c r="G615" s="246">
        <v>4.25</v>
      </c>
      <c r="H615" s="252">
        <v>7</v>
      </c>
      <c r="I615" s="248">
        <f t="shared" si="17"/>
        <v>18.25</v>
      </c>
      <c r="J615" s="249">
        <f>RANK(I615,$I$3:$I$1270,0)</f>
        <v>617</v>
      </c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</row>
    <row r="616" spans="1:26" ht="27" customHeight="1">
      <c r="A616" s="242">
        <v>1145</v>
      </c>
      <c r="B616" s="306" t="s">
        <v>4581</v>
      </c>
      <c r="C616" s="309" t="s">
        <v>65</v>
      </c>
      <c r="D616" s="245" t="s">
        <v>7002</v>
      </c>
      <c r="E616" s="242" t="s">
        <v>4582</v>
      </c>
      <c r="F616" s="246">
        <v>5.75</v>
      </c>
      <c r="G616" s="246">
        <v>5</v>
      </c>
      <c r="H616" s="252">
        <v>8.5</v>
      </c>
      <c r="I616" s="248">
        <f t="shared" si="17"/>
        <v>19.25</v>
      </c>
      <c r="J616" s="249">
        <f>RANK(I616,$I$3:$I$1270,0)</f>
        <v>524</v>
      </c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</row>
    <row r="617" spans="1:26" ht="27" customHeight="1">
      <c r="A617" s="242">
        <v>1146</v>
      </c>
      <c r="B617" s="306" t="s">
        <v>4584</v>
      </c>
      <c r="C617" s="309" t="s">
        <v>47</v>
      </c>
      <c r="D617" s="245" t="s">
        <v>7002</v>
      </c>
      <c r="E617" s="242" t="s">
        <v>4585</v>
      </c>
      <c r="F617" s="246">
        <v>5.5</v>
      </c>
      <c r="G617" s="246">
        <v>6.75</v>
      </c>
      <c r="H617" s="252">
        <v>7.25</v>
      </c>
      <c r="I617" s="248">
        <f t="shared" si="17"/>
        <v>19.5</v>
      </c>
      <c r="J617" s="249">
        <f>RANK(I617,$I$3:$I$1270,0)</f>
        <v>491</v>
      </c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</row>
    <row r="618" spans="1:26" ht="27" customHeight="1">
      <c r="A618" s="242">
        <v>1147</v>
      </c>
      <c r="B618" s="306" t="s">
        <v>4587</v>
      </c>
      <c r="C618" s="309" t="s">
        <v>47</v>
      </c>
      <c r="D618" s="245" t="s">
        <v>7002</v>
      </c>
      <c r="E618" s="242" t="s">
        <v>4588</v>
      </c>
      <c r="F618" s="246">
        <v>6.25</v>
      </c>
      <c r="G618" s="246">
        <v>4.5</v>
      </c>
      <c r="H618" s="252">
        <v>8</v>
      </c>
      <c r="I618" s="248">
        <f t="shared" si="17"/>
        <v>18.75</v>
      </c>
      <c r="J618" s="249">
        <f>RANK(I618,$I$3:$I$1270,0)</f>
        <v>570</v>
      </c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</row>
    <row r="619" spans="1:26" ht="27" customHeight="1">
      <c r="A619" s="242">
        <v>1148</v>
      </c>
      <c r="B619" s="306" t="s">
        <v>4590</v>
      </c>
      <c r="C619" s="309" t="s">
        <v>65</v>
      </c>
      <c r="D619" s="245" t="s">
        <v>7002</v>
      </c>
      <c r="E619" s="242" t="s">
        <v>4591</v>
      </c>
      <c r="F619" s="246">
        <v>5.5</v>
      </c>
      <c r="G619" s="246">
        <v>5.5</v>
      </c>
      <c r="H619" s="252">
        <v>8</v>
      </c>
      <c r="I619" s="248">
        <f t="shared" si="17"/>
        <v>19</v>
      </c>
      <c r="J619" s="249">
        <f>RANK(I619,$I$3:$I$1270,0)</f>
        <v>541</v>
      </c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</row>
    <row r="620" spans="1:26" ht="27" customHeight="1">
      <c r="A620" s="242">
        <v>1149</v>
      </c>
      <c r="B620" s="306" t="s">
        <v>4593</v>
      </c>
      <c r="C620" s="309" t="s">
        <v>47</v>
      </c>
      <c r="D620" s="245" t="s">
        <v>7002</v>
      </c>
      <c r="E620" s="242" t="s">
        <v>4594</v>
      </c>
      <c r="F620" s="246">
        <v>5.5</v>
      </c>
      <c r="G620" s="246">
        <v>4.75</v>
      </c>
      <c r="H620" s="252">
        <v>5.5</v>
      </c>
      <c r="I620" s="248">
        <f t="shared" si="17"/>
        <v>15.75</v>
      </c>
      <c r="J620" s="249">
        <f>RANK(I620,$I$3:$I$1270,0)</f>
        <v>884</v>
      </c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</row>
    <row r="621" spans="1:26" ht="27" customHeight="1">
      <c r="A621" s="242">
        <v>1150</v>
      </c>
      <c r="B621" s="306" t="s">
        <v>4596</v>
      </c>
      <c r="C621" s="309" t="s">
        <v>47</v>
      </c>
      <c r="D621" s="245" t="s">
        <v>7002</v>
      </c>
      <c r="E621" s="242" t="s">
        <v>4597</v>
      </c>
      <c r="F621" s="246">
        <v>3.75</v>
      </c>
      <c r="G621" s="246">
        <v>6</v>
      </c>
      <c r="H621" s="252">
        <v>7</v>
      </c>
      <c r="I621" s="248">
        <f t="shared" si="17"/>
        <v>16.75</v>
      </c>
      <c r="J621" s="249">
        <f>RANK(I621,$I$3:$I$1270,0)</f>
        <v>784</v>
      </c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</row>
    <row r="622" spans="1:26" ht="27" customHeight="1">
      <c r="A622" s="242">
        <v>1151</v>
      </c>
      <c r="B622" s="306" t="s">
        <v>4599</v>
      </c>
      <c r="C622" s="309" t="s">
        <v>3</v>
      </c>
      <c r="D622" s="245" t="s">
        <v>7002</v>
      </c>
      <c r="E622" s="242" t="s">
        <v>4600</v>
      </c>
      <c r="F622" s="246">
        <v>3</v>
      </c>
      <c r="G622" s="246">
        <v>4</v>
      </c>
      <c r="H622" s="252">
        <v>7.25</v>
      </c>
      <c r="I622" s="248">
        <f t="shared" si="17"/>
        <v>14.25</v>
      </c>
      <c r="J622" s="249">
        <f>RANK(I622,$I$3:$I$1270,0)</f>
        <v>1028</v>
      </c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</row>
    <row r="623" spans="1:26" ht="27" customHeight="1">
      <c r="A623" s="242">
        <v>1152</v>
      </c>
      <c r="B623" s="306" t="s">
        <v>4602</v>
      </c>
      <c r="C623" s="309" t="s">
        <v>65</v>
      </c>
      <c r="D623" s="245" t="s">
        <v>7002</v>
      </c>
      <c r="E623" s="242" t="s">
        <v>4603</v>
      </c>
      <c r="F623" s="246">
        <v>4.0999999999999996</v>
      </c>
      <c r="G623" s="246">
        <v>7.25</v>
      </c>
      <c r="H623" s="252">
        <v>7.5</v>
      </c>
      <c r="I623" s="248">
        <f t="shared" si="17"/>
        <v>18.850000000000001</v>
      </c>
      <c r="J623" s="249">
        <f>RANK(I623,$I$3:$I$1270,0)</f>
        <v>565</v>
      </c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</row>
    <row r="624" spans="1:26" ht="27" customHeight="1">
      <c r="A624" s="242">
        <v>1153</v>
      </c>
      <c r="B624" s="306" t="s">
        <v>4605</v>
      </c>
      <c r="C624" s="309" t="s">
        <v>47</v>
      </c>
      <c r="D624" s="245" t="s">
        <v>7002</v>
      </c>
      <c r="E624" s="242" t="s">
        <v>4606</v>
      </c>
      <c r="F624" s="246">
        <v>5.25</v>
      </c>
      <c r="G624" s="246">
        <v>3.5</v>
      </c>
      <c r="H624" s="252">
        <v>7.75</v>
      </c>
      <c r="I624" s="248">
        <f t="shared" ref="I624:I687" si="18">SUM(F624:H624)</f>
        <v>16.5</v>
      </c>
      <c r="J624" s="249">
        <f>RANK(I624,$I$3:$I$1270,0)</f>
        <v>804</v>
      </c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</row>
    <row r="625" spans="1:26" ht="27" customHeight="1">
      <c r="A625" s="242">
        <v>1154</v>
      </c>
      <c r="B625" s="306" t="s">
        <v>4608</v>
      </c>
      <c r="C625" s="309" t="s">
        <v>47</v>
      </c>
      <c r="D625" s="245" t="s">
        <v>7002</v>
      </c>
      <c r="E625" s="242" t="s">
        <v>4609</v>
      </c>
      <c r="F625" s="246">
        <v>5.5</v>
      </c>
      <c r="G625" s="246">
        <v>5.75</v>
      </c>
      <c r="H625" s="252">
        <v>7.5</v>
      </c>
      <c r="I625" s="248">
        <f t="shared" si="18"/>
        <v>18.75</v>
      </c>
      <c r="J625" s="249">
        <f>RANK(I625,$I$3:$I$1270,0)</f>
        <v>570</v>
      </c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</row>
    <row r="626" spans="1:26" ht="27" customHeight="1">
      <c r="A626" s="242">
        <v>1155</v>
      </c>
      <c r="B626" s="306" t="s">
        <v>4611</v>
      </c>
      <c r="C626" s="309" t="s">
        <v>4367</v>
      </c>
      <c r="D626" s="245" t="s">
        <v>7002</v>
      </c>
      <c r="E626" s="242" t="s">
        <v>4612</v>
      </c>
      <c r="F626" s="246">
        <v>5.5</v>
      </c>
      <c r="G626" s="246">
        <v>6</v>
      </c>
      <c r="H626" s="252">
        <v>7.5</v>
      </c>
      <c r="I626" s="248">
        <f t="shared" si="18"/>
        <v>19</v>
      </c>
      <c r="J626" s="249">
        <f>RANK(I626,$I$3:$I$1270,0)</f>
        <v>541</v>
      </c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</row>
    <row r="627" spans="1:26" ht="27" customHeight="1">
      <c r="A627" s="242">
        <v>1156</v>
      </c>
      <c r="B627" s="306" t="s">
        <v>4614</v>
      </c>
      <c r="C627" s="309" t="s">
        <v>59</v>
      </c>
      <c r="D627" s="245" t="s">
        <v>7002</v>
      </c>
      <c r="E627" s="242" t="s">
        <v>4615</v>
      </c>
      <c r="F627" s="246">
        <v>4.25</v>
      </c>
      <c r="G627" s="246">
        <v>1.25</v>
      </c>
      <c r="H627" s="252">
        <v>6.25</v>
      </c>
      <c r="I627" s="248">
        <f t="shared" si="18"/>
        <v>11.75</v>
      </c>
      <c r="J627" s="249">
        <f>RANK(I627,$I$3:$I$1270,0)</f>
        <v>1177</v>
      </c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</row>
    <row r="628" spans="1:26" ht="27" customHeight="1">
      <c r="A628" s="242">
        <v>1157</v>
      </c>
      <c r="B628" s="306" t="s">
        <v>4617</v>
      </c>
      <c r="C628" s="309" t="s">
        <v>3</v>
      </c>
      <c r="D628" s="245" t="s">
        <v>7002</v>
      </c>
      <c r="E628" s="242" t="s">
        <v>4618</v>
      </c>
      <c r="F628" s="246">
        <v>7</v>
      </c>
      <c r="G628" s="246">
        <v>6.5</v>
      </c>
      <c r="H628" s="252">
        <v>6.75</v>
      </c>
      <c r="I628" s="248">
        <f t="shared" si="18"/>
        <v>20.25</v>
      </c>
      <c r="J628" s="249">
        <f>RANK(I628,$I$3:$I$1270,0)</f>
        <v>427</v>
      </c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</row>
    <row r="629" spans="1:26" ht="27" customHeight="1">
      <c r="A629" s="242">
        <v>1158</v>
      </c>
      <c r="B629" s="306" t="s">
        <v>4620</v>
      </c>
      <c r="C629" s="309" t="s">
        <v>59</v>
      </c>
      <c r="D629" s="245" t="s">
        <v>7002</v>
      </c>
      <c r="E629" s="242" t="s">
        <v>4621</v>
      </c>
      <c r="F629" s="246">
        <v>4.25</v>
      </c>
      <c r="G629" s="246">
        <v>6.5</v>
      </c>
      <c r="H629" s="252">
        <v>6.5</v>
      </c>
      <c r="I629" s="248">
        <f t="shared" si="18"/>
        <v>17.25</v>
      </c>
      <c r="J629" s="249">
        <f>RANK(I629,$I$3:$I$1270,0)</f>
        <v>732</v>
      </c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</row>
    <row r="630" spans="1:26" ht="27" customHeight="1">
      <c r="A630" s="242">
        <v>1159</v>
      </c>
      <c r="B630" s="306" t="s">
        <v>4623</v>
      </c>
      <c r="C630" s="309" t="s">
        <v>47</v>
      </c>
      <c r="D630" s="245" t="s">
        <v>7002</v>
      </c>
      <c r="E630" s="242" t="s">
        <v>4624</v>
      </c>
      <c r="F630" s="246">
        <v>3</v>
      </c>
      <c r="G630" s="246">
        <v>4.5</v>
      </c>
      <c r="H630" s="252">
        <v>7.75</v>
      </c>
      <c r="I630" s="248">
        <f t="shared" si="18"/>
        <v>15.25</v>
      </c>
      <c r="J630" s="249">
        <f>RANK(I630,$I$3:$I$1270,0)</f>
        <v>938</v>
      </c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</row>
    <row r="631" spans="1:26" ht="27" customHeight="1">
      <c r="A631" s="242">
        <v>1160</v>
      </c>
      <c r="B631" s="306" t="s">
        <v>4626</v>
      </c>
      <c r="C631" s="309" t="s">
        <v>65</v>
      </c>
      <c r="D631" s="245" t="s">
        <v>7002</v>
      </c>
      <c r="E631" s="242" t="s">
        <v>4627</v>
      </c>
      <c r="F631" s="246">
        <v>6.5</v>
      </c>
      <c r="G631" s="246">
        <v>4.75</v>
      </c>
      <c r="H631" s="252">
        <v>6.5</v>
      </c>
      <c r="I631" s="248">
        <f t="shared" si="18"/>
        <v>17.75</v>
      </c>
      <c r="J631" s="249">
        <f>RANK(I631,$I$3:$I$1270,0)</f>
        <v>675</v>
      </c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</row>
    <row r="632" spans="1:26" ht="27" customHeight="1">
      <c r="A632" s="242">
        <v>1161</v>
      </c>
      <c r="B632" s="306" t="s">
        <v>2026</v>
      </c>
      <c r="C632" s="309" t="s">
        <v>59</v>
      </c>
      <c r="D632" s="245" t="s">
        <v>7002</v>
      </c>
      <c r="E632" s="242" t="s">
        <v>4629</v>
      </c>
      <c r="F632" s="246">
        <v>5.25</v>
      </c>
      <c r="G632" s="246">
        <v>2.5</v>
      </c>
      <c r="H632" s="252">
        <v>6.75</v>
      </c>
      <c r="I632" s="248">
        <f t="shared" si="18"/>
        <v>14.5</v>
      </c>
      <c r="J632" s="249">
        <f>RANK(I632,$I$3:$I$1270,0)</f>
        <v>1007</v>
      </c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</row>
    <row r="633" spans="1:26" ht="27" customHeight="1">
      <c r="A633" s="242">
        <v>1162</v>
      </c>
      <c r="B633" s="306" t="s">
        <v>4631</v>
      </c>
      <c r="C633" s="309" t="s">
        <v>47</v>
      </c>
      <c r="D633" s="245" t="s">
        <v>7002</v>
      </c>
      <c r="E633" s="242" t="s">
        <v>4632</v>
      </c>
      <c r="F633" s="246">
        <v>5.5</v>
      </c>
      <c r="G633" s="246">
        <v>5.5</v>
      </c>
      <c r="H633" s="252">
        <v>7</v>
      </c>
      <c r="I633" s="248">
        <f t="shared" si="18"/>
        <v>18</v>
      </c>
      <c r="J633" s="249">
        <f>RANK(I633,$I$3:$I$1270,0)</f>
        <v>642</v>
      </c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</row>
    <row r="634" spans="1:26" ht="27" customHeight="1">
      <c r="A634" s="242">
        <v>1163</v>
      </c>
      <c r="B634" s="306" t="s">
        <v>3870</v>
      </c>
      <c r="C634" s="309" t="s">
        <v>3</v>
      </c>
      <c r="D634" s="245" t="s">
        <v>7002</v>
      </c>
      <c r="E634" s="242" t="s">
        <v>4634</v>
      </c>
      <c r="F634" s="246">
        <v>4.5</v>
      </c>
      <c r="G634" s="246">
        <v>3</v>
      </c>
      <c r="H634" s="252">
        <v>8.75</v>
      </c>
      <c r="I634" s="248">
        <f t="shared" si="18"/>
        <v>16.25</v>
      </c>
      <c r="J634" s="249">
        <f>RANK(I634,$I$3:$I$1270,0)</f>
        <v>833</v>
      </c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</row>
    <row r="635" spans="1:26" ht="27" customHeight="1">
      <c r="A635" s="242">
        <v>1164</v>
      </c>
      <c r="B635" s="306" t="s">
        <v>4636</v>
      </c>
      <c r="C635" s="309" t="s">
        <v>47</v>
      </c>
      <c r="D635" s="245" t="s">
        <v>7002</v>
      </c>
      <c r="E635" s="242" t="s">
        <v>4637</v>
      </c>
      <c r="F635" s="246">
        <v>3.25</v>
      </c>
      <c r="G635" s="246">
        <v>3.75</v>
      </c>
      <c r="H635" s="252">
        <v>7</v>
      </c>
      <c r="I635" s="248">
        <f t="shared" si="18"/>
        <v>14</v>
      </c>
      <c r="J635" s="249">
        <f>RANK(I635,$I$3:$I$1270,0)</f>
        <v>1051</v>
      </c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</row>
    <row r="636" spans="1:26" ht="27" customHeight="1">
      <c r="A636" s="242">
        <v>1165</v>
      </c>
      <c r="B636" s="306" t="s">
        <v>3958</v>
      </c>
      <c r="C636" s="309" t="s">
        <v>4367</v>
      </c>
      <c r="D636" s="245" t="s">
        <v>7002</v>
      </c>
      <c r="E636" s="242" t="s">
        <v>4639</v>
      </c>
      <c r="F636" s="246">
        <v>4.75</v>
      </c>
      <c r="G636" s="246">
        <v>3.25</v>
      </c>
      <c r="H636" s="252">
        <v>7.5</v>
      </c>
      <c r="I636" s="248">
        <f t="shared" si="18"/>
        <v>15.5</v>
      </c>
      <c r="J636" s="249">
        <f>RANK(I636,$I$3:$I$1270,0)</f>
        <v>911</v>
      </c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</row>
    <row r="637" spans="1:26" ht="27" customHeight="1">
      <c r="A637" s="242">
        <v>1166</v>
      </c>
      <c r="B637" s="304" t="s">
        <v>4641</v>
      </c>
      <c r="C637" s="308" t="s">
        <v>3</v>
      </c>
      <c r="D637" s="245" t="s">
        <v>7002</v>
      </c>
      <c r="E637" s="242" t="s">
        <v>4642</v>
      </c>
      <c r="F637" s="246">
        <v>4.75</v>
      </c>
      <c r="G637" s="246">
        <v>2</v>
      </c>
      <c r="H637" s="252">
        <v>4</v>
      </c>
      <c r="I637" s="248">
        <f t="shared" si="18"/>
        <v>10.75</v>
      </c>
      <c r="J637" s="249">
        <f>RANK(I637,$I$3:$I$1270,0)</f>
        <v>1213</v>
      </c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</row>
    <row r="638" spans="1:26" ht="27" customHeight="1">
      <c r="A638" s="242">
        <v>1167</v>
      </c>
      <c r="B638" s="306" t="s">
        <v>4644</v>
      </c>
      <c r="C638" s="309" t="s">
        <v>3</v>
      </c>
      <c r="D638" s="245" t="s">
        <v>7002</v>
      </c>
      <c r="E638" s="242" t="s">
        <v>4645</v>
      </c>
      <c r="F638" s="246">
        <v>6</v>
      </c>
      <c r="G638" s="246">
        <v>5.75</v>
      </c>
      <c r="H638" s="252">
        <v>7.75</v>
      </c>
      <c r="I638" s="248">
        <f t="shared" si="18"/>
        <v>19.5</v>
      </c>
      <c r="J638" s="249">
        <f>RANK(I638,$I$3:$I$1270,0)</f>
        <v>491</v>
      </c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</row>
    <row r="639" spans="1:26" ht="27" customHeight="1">
      <c r="A639" s="242">
        <v>1168</v>
      </c>
      <c r="B639" s="306" t="s">
        <v>4647</v>
      </c>
      <c r="C639" s="309" t="s">
        <v>59</v>
      </c>
      <c r="D639" s="245" t="s">
        <v>7002</v>
      </c>
      <c r="E639" s="242" t="s">
        <v>4648</v>
      </c>
      <c r="F639" s="246">
        <v>5.25</v>
      </c>
      <c r="G639" s="246">
        <v>2.75</v>
      </c>
      <c r="H639" s="252">
        <v>6.25</v>
      </c>
      <c r="I639" s="248">
        <f t="shared" si="18"/>
        <v>14.25</v>
      </c>
      <c r="J639" s="249">
        <f>RANK(I639,$I$3:$I$1270,0)</f>
        <v>1028</v>
      </c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</row>
    <row r="640" spans="1:26" ht="27" customHeight="1">
      <c r="A640" s="242">
        <v>1169</v>
      </c>
      <c r="B640" s="306" t="s">
        <v>4650</v>
      </c>
      <c r="C640" s="309" t="s">
        <v>59</v>
      </c>
      <c r="D640" s="245" t="s">
        <v>7002</v>
      </c>
      <c r="E640" s="242" t="s">
        <v>4651</v>
      </c>
      <c r="F640" s="246">
        <v>3.85</v>
      </c>
      <c r="G640" s="246">
        <v>5</v>
      </c>
      <c r="H640" s="252">
        <v>5</v>
      </c>
      <c r="I640" s="248">
        <f t="shared" si="18"/>
        <v>13.85</v>
      </c>
      <c r="J640" s="249">
        <f>RANK(I640,$I$3:$I$1270,0)</f>
        <v>1060</v>
      </c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</row>
    <row r="641" spans="1:26" ht="27" customHeight="1">
      <c r="A641" s="242">
        <v>1170</v>
      </c>
      <c r="B641" s="304" t="s">
        <v>2371</v>
      </c>
      <c r="C641" s="308" t="s">
        <v>65</v>
      </c>
      <c r="D641" s="245" t="s">
        <v>7002</v>
      </c>
      <c r="E641" s="242" t="s">
        <v>4656</v>
      </c>
      <c r="F641" s="246">
        <v>4</v>
      </c>
      <c r="G641" s="246">
        <v>3.5</v>
      </c>
      <c r="H641" s="252">
        <v>7.25</v>
      </c>
      <c r="I641" s="248">
        <f t="shared" si="18"/>
        <v>14.75</v>
      </c>
      <c r="J641" s="249">
        <f>RANK(I641,$I$3:$I$1270,0)</f>
        <v>979</v>
      </c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</row>
    <row r="642" spans="1:26" ht="27" customHeight="1">
      <c r="A642" s="242">
        <v>1171</v>
      </c>
      <c r="B642" s="306" t="s">
        <v>4658</v>
      </c>
      <c r="C642" s="309" t="s">
        <v>3</v>
      </c>
      <c r="D642" s="245" t="s">
        <v>7002</v>
      </c>
      <c r="E642" s="242" t="s">
        <v>4659</v>
      </c>
      <c r="F642" s="246">
        <v>6.5</v>
      </c>
      <c r="G642" s="246">
        <v>4.5</v>
      </c>
      <c r="H642" s="252">
        <v>7.75</v>
      </c>
      <c r="I642" s="248">
        <f t="shared" si="18"/>
        <v>18.75</v>
      </c>
      <c r="J642" s="249">
        <f>RANK(I642,$I$3:$I$1270,0)</f>
        <v>570</v>
      </c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</row>
    <row r="643" spans="1:26" ht="27" customHeight="1">
      <c r="A643" s="242">
        <v>1172</v>
      </c>
      <c r="B643" s="306" t="s">
        <v>4661</v>
      </c>
      <c r="C643" s="309" t="s">
        <v>65</v>
      </c>
      <c r="D643" s="245" t="s">
        <v>7002</v>
      </c>
      <c r="E643" s="242" t="s">
        <v>4662</v>
      </c>
      <c r="F643" s="246">
        <v>6.75</v>
      </c>
      <c r="G643" s="246">
        <v>5.5</v>
      </c>
      <c r="H643" s="252">
        <v>5.75</v>
      </c>
      <c r="I643" s="248">
        <f t="shared" si="18"/>
        <v>18</v>
      </c>
      <c r="J643" s="249">
        <f>RANK(I643,$I$3:$I$1270,0)</f>
        <v>642</v>
      </c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</row>
    <row r="644" spans="1:26" ht="27" customHeight="1">
      <c r="A644" s="242">
        <v>1173</v>
      </c>
      <c r="B644" s="306" t="s">
        <v>1732</v>
      </c>
      <c r="C644" s="309" t="s">
        <v>59</v>
      </c>
      <c r="D644" s="245" t="s">
        <v>7002</v>
      </c>
      <c r="E644" s="242" t="s">
        <v>4664</v>
      </c>
      <c r="F644" s="246">
        <v>5.0999999999999996</v>
      </c>
      <c r="G644" s="246">
        <v>3.25</v>
      </c>
      <c r="H644" s="252">
        <v>5.25</v>
      </c>
      <c r="I644" s="248">
        <f t="shared" si="18"/>
        <v>13.6</v>
      </c>
      <c r="J644" s="249">
        <f>RANK(I644,$I$3:$I$1270,0)</f>
        <v>1077</v>
      </c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</row>
    <row r="645" spans="1:26" ht="27" customHeight="1">
      <c r="A645" s="242">
        <v>1174</v>
      </c>
      <c r="B645" s="306" t="s">
        <v>4666</v>
      </c>
      <c r="C645" s="309" t="s">
        <v>65</v>
      </c>
      <c r="D645" s="245" t="s">
        <v>7002</v>
      </c>
      <c r="E645" s="242" t="s">
        <v>4667</v>
      </c>
      <c r="F645" s="246">
        <v>5</v>
      </c>
      <c r="G645" s="246">
        <v>4.5</v>
      </c>
      <c r="H645" s="252">
        <v>6.75</v>
      </c>
      <c r="I645" s="248">
        <f t="shared" si="18"/>
        <v>16.25</v>
      </c>
      <c r="J645" s="249">
        <f>RANK(I645,$I$3:$I$1270,0)</f>
        <v>833</v>
      </c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</row>
    <row r="646" spans="1:26" ht="27" customHeight="1">
      <c r="A646" s="242">
        <v>1175</v>
      </c>
      <c r="B646" s="306" t="s">
        <v>822</v>
      </c>
      <c r="C646" s="309" t="s">
        <v>47</v>
      </c>
      <c r="D646" s="245" t="s">
        <v>7002</v>
      </c>
      <c r="E646" s="242" t="s">
        <v>4669</v>
      </c>
      <c r="F646" s="246">
        <v>6.25</v>
      </c>
      <c r="G646" s="246">
        <v>4</v>
      </c>
      <c r="H646" s="252">
        <v>6.25</v>
      </c>
      <c r="I646" s="248">
        <f t="shared" si="18"/>
        <v>16.5</v>
      </c>
      <c r="J646" s="249">
        <f>RANK(I646,$I$3:$I$1270,0)</f>
        <v>804</v>
      </c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</row>
    <row r="647" spans="1:26" ht="27" customHeight="1">
      <c r="A647" s="242">
        <v>1176</v>
      </c>
      <c r="B647" s="306" t="s">
        <v>4671</v>
      </c>
      <c r="C647" s="309" t="s">
        <v>3</v>
      </c>
      <c r="D647" s="245" t="s">
        <v>7002</v>
      </c>
      <c r="E647" s="242" t="s">
        <v>4672</v>
      </c>
      <c r="F647" s="246">
        <v>4.75</v>
      </c>
      <c r="G647" s="246">
        <v>5</v>
      </c>
      <c r="H647" s="252">
        <v>7.5</v>
      </c>
      <c r="I647" s="248">
        <f t="shared" si="18"/>
        <v>17.25</v>
      </c>
      <c r="J647" s="249">
        <f>RANK(I647,$I$3:$I$1270,0)</f>
        <v>732</v>
      </c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</row>
    <row r="648" spans="1:26" ht="27" customHeight="1">
      <c r="A648" s="242">
        <v>1177</v>
      </c>
      <c r="B648" s="306" t="s">
        <v>4674</v>
      </c>
      <c r="C648" s="309" t="s">
        <v>4367</v>
      </c>
      <c r="D648" s="245" t="s">
        <v>7002</v>
      </c>
      <c r="E648" s="242" t="s">
        <v>4675</v>
      </c>
      <c r="F648" s="246">
        <v>3.75</v>
      </c>
      <c r="G648" s="246">
        <v>4</v>
      </c>
      <c r="H648" s="252">
        <v>6</v>
      </c>
      <c r="I648" s="248">
        <f t="shared" si="18"/>
        <v>13.75</v>
      </c>
      <c r="J648" s="249">
        <f>RANK(I648,$I$3:$I$1270,0)</f>
        <v>1068</v>
      </c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</row>
    <row r="649" spans="1:26" ht="27" customHeight="1">
      <c r="A649" s="242">
        <v>1178</v>
      </c>
      <c r="B649" s="306" t="s">
        <v>4677</v>
      </c>
      <c r="C649" s="309" t="s">
        <v>65</v>
      </c>
      <c r="D649" s="245" t="s">
        <v>7002</v>
      </c>
      <c r="E649" s="242" t="s">
        <v>4678</v>
      </c>
      <c r="F649" s="246">
        <v>3.75</v>
      </c>
      <c r="G649" s="246">
        <v>4.25</v>
      </c>
      <c r="H649" s="252">
        <v>6.75</v>
      </c>
      <c r="I649" s="248">
        <f t="shared" si="18"/>
        <v>14.75</v>
      </c>
      <c r="J649" s="249">
        <f>RANK(I649,$I$3:$I$1270,0)</f>
        <v>979</v>
      </c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</row>
    <row r="650" spans="1:26" ht="27" customHeight="1">
      <c r="A650" s="242">
        <v>1179</v>
      </c>
      <c r="B650" s="306" t="s">
        <v>4184</v>
      </c>
      <c r="C650" s="309" t="s">
        <v>47</v>
      </c>
      <c r="D650" s="245" t="s">
        <v>7002</v>
      </c>
      <c r="E650" s="242" t="s">
        <v>4680</v>
      </c>
      <c r="F650" s="246">
        <v>3.5</v>
      </c>
      <c r="G650" s="246">
        <v>3</v>
      </c>
      <c r="H650" s="252">
        <v>7</v>
      </c>
      <c r="I650" s="248">
        <f t="shared" si="18"/>
        <v>13.5</v>
      </c>
      <c r="J650" s="249">
        <f>RANK(I650,$I$3:$I$1270,0)</f>
        <v>1085</v>
      </c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</row>
    <row r="651" spans="1:26" ht="27" customHeight="1">
      <c r="A651" s="242">
        <v>1180</v>
      </c>
      <c r="B651" s="306" t="s">
        <v>4682</v>
      </c>
      <c r="C651" s="309" t="s">
        <v>47</v>
      </c>
      <c r="D651" s="245" t="s">
        <v>7002</v>
      </c>
      <c r="E651" s="242" t="s">
        <v>4683</v>
      </c>
      <c r="F651" s="246">
        <v>4.75</v>
      </c>
      <c r="G651" s="246">
        <v>2.75</v>
      </c>
      <c r="H651" s="252">
        <v>5.75</v>
      </c>
      <c r="I651" s="248">
        <f t="shared" si="18"/>
        <v>13.25</v>
      </c>
      <c r="J651" s="249">
        <f>RANK(I651,$I$3:$I$1270,0)</f>
        <v>1098</v>
      </c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</row>
    <row r="652" spans="1:26" ht="27" customHeight="1">
      <c r="A652" s="242">
        <v>1181</v>
      </c>
      <c r="B652" s="306" t="s">
        <v>4685</v>
      </c>
      <c r="C652" s="309" t="s">
        <v>3</v>
      </c>
      <c r="D652" s="245" t="s">
        <v>7002</v>
      </c>
      <c r="E652" s="242" t="s">
        <v>4686</v>
      </c>
      <c r="F652" s="246">
        <v>6</v>
      </c>
      <c r="G652" s="246">
        <v>4</v>
      </c>
      <c r="H652" s="252">
        <v>8.5</v>
      </c>
      <c r="I652" s="248">
        <f t="shared" si="18"/>
        <v>18.5</v>
      </c>
      <c r="J652" s="249">
        <f>RANK(I652,$I$3:$I$1270,0)</f>
        <v>594</v>
      </c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</row>
    <row r="653" spans="1:26" ht="27" customHeight="1">
      <c r="A653" s="242">
        <v>1182</v>
      </c>
      <c r="B653" s="306" t="s">
        <v>4688</v>
      </c>
      <c r="C653" s="309" t="s">
        <v>65</v>
      </c>
      <c r="D653" s="245" t="s">
        <v>7002</v>
      </c>
      <c r="E653" s="242" t="s">
        <v>4689</v>
      </c>
      <c r="F653" s="246">
        <v>2.75</v>
      </c>
      <c r="G653" s="246">
        <v>3</v>
      </c>
      <c r="H653" s="252">
        <v>7.5</v>
      </c>
      <c r="I653" s="248">
        <f t="shared" si="18"/>
        <v>13.25</v>
      </c>
      <c r="J653" s="249">
        <f>RANK(I653,$I$3:$I$1270,0)</f>
        <v>1098</v>
      </c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</row>
    <row r="654" spans="1:26" ht="27" customHeight="1">
      <c r="A654" s="242">
        <v>1183</v>
      </c>
      <c r="B654" s="306" t="s">
        <v>4691</v>
      </c>
      <c r="C654" s="309" t="s">
        <v>47</v>
      </c>
      <c r="D654" s="245" t="s">
        <v>7002</v>
      </c>
      <c r="E654" s="242" t="s">
        <v>4692</v>
      </c>
      <c r="F654" s="246">
        <v>4</v>
      </c>
      <c r="G654" s="246">
        <v>4.5</v>
      </c>
      <c r="H654" s="252">
        <v>7</v>
      </c>
      <c r="I654" s="248">
        <f t="shared" si="18"/>
        <v>15.5</v>
      </c>
      <c r="J654" s="249">
        <f>RANK(I654,$I$3:$I$1270,0)</f>
        <v>911</v>
      </c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</row>
    <row r="655" spans="1:26" ht="27" customHeight="1">
      <c r="A655" s="242">
        <v>1184</v>
      </c>
      <c r="B655" s="306" t="s">
        <v>4694</v>
      </c>
      <c r="C655" s="309" t="s">
        <v>65</v>
      </c>
      <c r="D655" s="245" t="s">
        <v>7002</v>
      </c>
      <c r="E655" s="242" t="s">
        <v>4695</v>
      </c>
      <c r="F655" s="246">
        <v>4.3499999999999996</v>
      </c>
      <c r="G655" s="246">
        <v>4</v>
      </c>
      <c r="H655" s="252">
        <v>6.75</v>
      </c>
      <c r="I655" s="248">
        <f t="shared" si="18"/>
        <v>15.1</v>
      </c>
      <c r="J655" s="249">
        <f>RANK(I655,$I$3:$I$1270,0)</f>
        <v>959</v>
      </c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</row>
    <row r="656" spans="1:26" ht="27" customHeight="1">
      <c r="A656" s="242">
        <v>1185</v>
      </c>
      <c r="B656" s="306" t="s">
        <v>4697</v>
      </c>
      <c r="C656" s="309" t="s">
        <v>59</v>
      </c>
      <c r="D656" s="245" t="s">
        <v>7002</v>
      </c>
      <c r="E656" s="242" t="s">
        <v>4698</v>
      </c>
      <c r="F656" s="246">
        <v>6</v>
      </c>
      <c r="G656" s="246">
        <v>2.5</v>
      </c>
      <c r="H656" s="252">
        <v>5.75</v>
      </c>
      <c r="I656" s="248">
        <f t="shared" si="18"/>
        <v>14.25</v>
      </c>
      <c r="J656" s="249">
        <f>RANK(I656,$I$3:$I$1270,0)</f>
        <v>1028</v>
      </c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</row>
    <row r="657" spans="1:26" ht="27" customHeight="1">
      <c r="A657" s="242">
        <v>1186</v>
      </c>
      <c r="B657" s="306" t="s">
        <v>3589</v>
      </c>
      <c r="C657" s="309" t="s">
        <v>3</v>
      </c>
      <c r="D657" s="245" t="s">
        <v>7002</v>
      </c>
      <c r="E657" s="242" t="s">
        <v>4700</v>
      </c>
      <c r="F657" s="246">
        <v>6.5</v>
      </c>
      <c r="G657" s="246">
        <v>3.5</v>
      </c>
      <c r="H657" s="252">
        <v>6.75</v>
      </c>
      <c r="I657" s="248">
        <f t="shared" si="18"/>
        <v>16.75</v>
      </c>
      <c r="J657" s="249">
        <f>RANK(I657,$I$3:$I$1270,0)</f>
        <v>784</v>
      </c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</row>
    <row r="658" spans="1:26" ht="27" customHeight="1">
      <c r="A658" s="242">
        <v>1187</v>
      </c>
      <c r="B658" s="306" t="s">
        <v>2032</v>
      </c>
      <c r="C658" s="309" t="s">
        <v>65</v>
      </c>
      <c r="D658" s="245" t="s">
        <v>7002</v>
      </c>
      <c r="E658" s="242" t="s">
        <v>4702</v>
      </c>
      <c r="F658" s="246">
        <v>4.25</v>
      </c>
      <c r="G658" s="246">
        <v>4</v>
      </c>
      <c r="H658" s="252">
        <v>7</v>
      </c>
      <c r="I658" s="248">
        <f t="shared" si="18"/>
        <v>15.25</v>
      </c>
      <c r="J658" s="249">
        <f>RANK(I658,$I$3:$I$1270,0)</f>
        <v>938</v>
      </c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</row>
    <row r="659" spans="1:26" ht="27" customHeight="1">
      <c r="A659" s="242">
        <v>1188</v>
      </c>
      <c r="B659" s="306" t="s">
        <v>4704</v>
      </c>
      <c r="C659" s="309" t="s">
        <v>47</v>
      </c>
      <c r="D659" s="245" t="s">
        <v>7002</v>
      </c>
      <c r="E659" s="242" t="s">
        <v>4705</v>
      </c>
      <c r="F659" s="246">
        <v>4.25</v>
      </c>
      <c r="G659" s="246">
        <v>4.25</v>
      </c>
      <c r="H659" s="252">
        <v>6.25</v>
      </c>
      <c r="I659" s="248">
        <f t="shared" si="18"/>
        <v>14.75</v>
      </c>
      <c r="J659" s="249">
        <f>RANK(I659,$I$3:$I$1270,0)</f>
        <v>979</v>
      </c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</row>
    <row r="660" spans="1:26" ht="27" customHeight="1">
      <c r="A660" s="242">
        <v>1189</v>
      </c>
      <c r="B660" s="306" t="s">
        <v>3401</v>
      </c>
      <c r="C660" s="309" t="s">
        <v>4367</v>
      </c>
      <c r="D660" s="245" t="s">
        <v>7002</v>
      </c>
      <c r="E660" s="242" t="s">
        <v>4707</v>
      </c>
      <c r="F660" s="246">
        <v>1.95</v>
      </c>
      <c r="G660" s="246">
        <v>2.25</v>
      </c>
      <c r="H660" s="252">
        <v>5.75</v>
      </c>
      <c r="I660" s="248">
        <f t="shared" si="18"/>
        <v>9.9499999999999993</v>
      </c>
      <c r="J660" s="249">
        <f>RANK(I660,$I$3:$I$1270,0)</f>
        <v>1234</v>
      </c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</row>
    <row r="661" spans="1:26" ht="27" customHeight="1">
      <c r="A661" s="242">
        <v>1190</v>
      </c>
      <c r="B661" s="306" t="s">
        <v>4709</v>
      </c>
      <c r="C661" s="309" t="s">
        <v>59</v>
      </c>
      <c r="D661" s="245" t="s">
        <v>7002</v>
      </c>
      <c r="E661" s="242" t="s">
        <v>4710</v>
      </c>
      <c r="F661" s="246">
        <v>3.1</v>
      </c>
      <c r="G661" s="246">
        <v>3.75</v>
      </c>
      <c r="H661" s="252">
        <v>4.75</v>
      </c>
      <c r="I661" s="248">
        <f t="shared" si="18"/>
        <v>11.6</v>
      </c>
      <c r="J661" s="249">
        <f>RANK(I661,$I$3:$I$1270,0)</f>
        <v>1183</v>
      </c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</row>
    <row r="662" spans="1:26" ht="27" customHeight="1">
      <c r="A662" s="242">
        <v>1191</v>
      </c>
      <c r="B662" s="306" t="s">
        <v>4712</v>
      </c>
      <c r="C662" s="309" t="s">
        <v>3</v>
      </c>
      <c r="D662" s="245" t="s">
        <v>7002</v>
      </c>
      <c r="E662" s="242" t="s">
        <v>4713</v>
      </c>
      <c r="F662" s="246">
        <v>2.5</v>
      </c>
      <c r="G662" s="246">
        <v>3.5</v>
      </c>
      <c r="H662" s="252">
        <v>5</v>
      </c>
      <c r="I662" s="248">
        <f t="shared" si="18"/>
        <v>11</v>
      </c>
      <c r="J662" s="249">
        <f>RANK(I662,$I$3:$I$1270,0)</f>
        <v>1206</v>
      </c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</row>
    <row r="663" spans="1:26" ht="27" customHeight="1">
      <c r="A663" s="242">
        <v>1192</v>
      </c>
      <c r="B663" s="306" t="s">
        <v>3677</v>
      </c>
      <c r="C663" s="309" t="s">
        <v>65</v>
      </c>
      <c r="D663" s="245" t="s">
        <v>7002</v>
      </c>
      <c r="E663" s="242" t="s">
        <v>4715</v>
      </c>
      <c r="F663" s="246">
        <v>4</v>
      </c>
      <c r="G663" s="246">
        <v>3.25</v>
      </c>
      <c r="H663" s="252">
        <v>6.75</v>
      </c>
      <c r="I663" s="248">
        <f t="shared" si="18"/>
        <v>14</v>
      </c>
      <c r="J663" s="249">
        <f>RANK(I663,$I$3:$I$1270,0)</f>
        <v>1051</v>
      </c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</row>
    <row r="664" spans="1:26" ht="27" customHeight="1">
      <c r="A664" s="242">
        <v>1193</v>
      </c>
      <c r="B664" s="306" t="s">
        <v>4717</v>
      </c>
      <c r="C664" s="309" t="s">
        <v>4367</v>
      </c>
      <c r="D664" s="245" t="s">
        <v>7002</v>
      </c>
      <c r="E664" s="242" t="s">
        <v>4718</v>
      </c>
      <c r="F664" s="246">
        <v>3.35</v>
      </c>
      <c r="G664" s="246">
        <v>4</v>
      </c>
      <c r="H664" s="252">
        <v>6.25</v>
      </c>
      <c r="I664" s="248">
        <f t="shared" si="18"/>
        <v>13.6</v>
      </c>
      <c r="J664" s="249">
        <f>RANK(I664,$I$3:$I$1270,0)</f>
        <v>1077</v>
      </c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</row>
    <row r="665" spans="1:26" ht="27" customHeight="1">
      <c r="A665" s="242">
        <v>1194</v>
      </c>
      <c r="B665" s="306" t="s">
        <v>4720</v>
      </c>
      <c r="C665" s="309" t="s">
        <v>65</v>
      </c>
      <c r="D665" s="245" t="s">
        <v>7002</v>
      </c>
      <c r="E665" s="242" t="s">
        <v>4721</v>
      </c>
      <c r="F665" s="246">
        <v>4.5</v>
      </c>
      <c r="G665" s="246">
        <v>5.5</v>
      </c>
      <c r="H665" s="252">
        <v>7</v>
      </c>
      <c r="I665" s="248">
        <f t="shared" si="18"/>
        <v>17</v>
      </c>
      <c r="J665" s="249">
        <f>RANK(I665,$I$3:$I$1270,0)</f>
        <v>757</v>
      </c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</row>
    <row r="666" spans="1:26" ht="27" customHeight="1">
      <c r="A666" s="242">
        <v>1195</v>
      </c>
      <c r="B666" s="306" t="s">
        <v>4723</v>
      </c>
      <c r="C666" s="309" t="s">
        <v>65</v>
      </c>
      <c r="D666" s="245" t="s">
        <v>7002</v>
      </c>
      <c r="E666" s="242" t="s">
        <v>4724</v>
      </c>
      <c r="F666" s="246">
        <v>7.25</v>
      </c>
      <c r="G666" s="246">
        <v>3.5</v>
      </c>
      <c r="H666" s="252">
        <v>5.5</v>
      </c>
      <c r="I666" s="248">
        <f t="shared" si="18"/>
        <v>16.25</v>
      </c>
      <c r="J666" s="249">
        <f>RANK(I666,$I$3:$I$1270,0)</f>
        <v>833</v>
      </c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</row>
    <row r="667" spans="1:26" ht="27" customHeight="1">
      <c r="A667" s="242">
        <v>1196</v>
      </c>
      <c r="B667" s="306" t="s">
        <v>4726</v>
      </c>
      <c r="C667" s="309" t="s">
        <v>65</v>
      </c>
      <c r="D667" s="245" t="s">
        <v>7002</v>
      </c>
      <c r="E667" s="242" t="s">
        <v>4727</v>
      </c>
      <c r="F667" s="246">
        <v>2.85</v>
      </c>
      <c r="G667" s="246">
        <v>5</v>
      </c>
      <c r="H667" s="252">
        <v>7.25</v>
      </c>
      <c r="I667" s="248">
        <f t="shared" si="18"/>
        <v>15.1</v>
      </c>
      <c r="J667" s="249">
        <f>RANK(I667,$I$3:$I$1270,0)</f>
        <v>959</v>
      </c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</row>
    <row r="668" spans="1:26" ht="27" customHeight="1">
      <c r="A668" s="242">
        <v>1197</v>
      </c>
      <c r="B668" s="306" t="s">
        <v>574</v>
      </c>
      <c r="C668" s="309" t="s">
        <v>3</v>
      </c>
      <c r="D668" s="245" t="s">
        <v>7002</v>
      </c>
      <c r="E668" s="242" t="s">
        <v>4729</v>
      </c>
      <c r="F668" s="246">
        <v>3</v>
      </c>
      <c r="G668" s="246">
        <v>3.75</v>
      </c>
      <c r="H668" s="252">
        <v>5</v>
      </c>
      <c r="I668" s="248">
        <f t="shared" si="18"/>
        <v>11.75</v>
      </c>
      <c r="J668" s="249">
        <f>RANK(I668,$I$3:$I$1270,0)</f>
        <v>1177</v>
      </c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</row>
    <row r="669" spans="1:26" ht="27" customHeight="1">
      <c r="A669" s="242">
        <v>1198</v>
      </c>
      <c r="B669" s="306" t="s">
        <v>4731</v>
      </c>
      <c r="C669" s="309" t="s">
        <v>3</v>
      </c>
      <c r="D669" s="245" t="s">
        <v>7002</v>
      </c>
      <c r="E669" s="242" t="s">
        <v>4732</v>
      </c>
      <c r="F669" s="246">
        <v>3.1</v>
      </c>
      <c r="G669" s="246">
        <v>3.75</v>
      </c>
      <c r="H669" s="252">
        <v>7</v>
      </c>
      <c r="I669" s="248">
        <f t="shared" si="18"/>
        <v>13.85</v>
      </c>
      <c r="J669" s="249">
        <f>RANK(I669,$I$3:$I$1270,0)</f>
        <v>1060</v>
      </c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</row>
    <row r="670" spans="1:26" ht="27" customHeight="1">
      <c r="A670" s="242">
        <v>1199</v>
      </c>
      <c r="B670" s="306" t="s">
        <v>4734</v>
      </c>
      <c r="C670" s="309" t="s">
        <v>65</v>
      </c>
      <c r="D670" s="245" t="s">
        <v>7002</v>
      </c>
      <c r="E670" s="242" t="s">
        <v>4735</v>
      </c>
      <c r="F670" s="246">
        <v>3.25</v>
      </c>
      <c r="G670" s="246">
        <v>4</v>
      </c>
      <c r="H670" s="252">
        <v>6</v>
      </c>
      <c r="I670" s="248">
        <f t="shared" si="18"/>
        <v>13.25</v>
      </c>
      <c r="J670" s="249">
        <f>RANK(I670,$I$3:$I$1270,0)</f>
        <v>1098</v>
      </c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</row>
    <row r="671" spans="1:26" ht="27" customHeight="1">
      <c r="A671" s="242">
        <v>1200</v>
      </c>
      <c r="B671" s="306" t="s">
        <v>4179</v>
      </c>
      <c r="C671" s="309" t="s">
        <v>3</v>
      </c>
      <c r="D671" s="245" t="s">
        <v>7002</v>
      </c>
      <c r="E671" s="242" t="s">
        <v>4737</v>
      </c>
      <c r="F671" s="246">
        <v>4.5</v>
      </c>
      <c r="G671" s="246">
        <v>5.5</v>
      </c>
      <c r="H671" s="252">
        <v>8.25</v>
      </c>
      <c r="I671" s="248">
        <f t="shared" si="18"/>
        <v>18.25</v>
      </c>
      <c r="J671" s="249">
        <f>RANK(I671,$I$3:$I$1270,0)</f>
        <v>617</v>
      </c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</row>
    <row r="672" spans="1:26" ht="27" customHeight="1">
      <c r="A672" s="242">
        <v>1201</v>
      </c>
      <c r="B672" s="306" t="s">
        <v>4653</v>
      </c>
      <c r="C672" s="309" t="s">
        <v>59</v>
      </c>
      <c r="D672" s="245" t="s">
        <v>7002</v>
      </c>
      <c r="E672" s="242" t="s">
        <v>6769</v>
      </c>
      <c r="F672" s="246">
        <v>1.2</v>
      </c>
      <c r="G672" s="246">
        <v>2.75</v>
      </c>
      <c r="H672" s="252">
        <v>4.75</v>
      </c>
      <c r="I672" s="248">
        <f t="shared" si="18"/>
        <v>8.6999999999999993</v>
      </c>
      <c r="J672" s="249">
        <f>RANK(I672,$I$3:$I$1270,0)</f>
        <v>1254</v>
      </c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</row>
    <row r="673" spans="1:26" ht="27" customHeight="1">
      <c r="A673" s="242">
        <v>1202</v>
      </c>
      <c r="B673" s="306" t="s">
        <v>4739</v>
      </c>
      <c r="C673" s="309" t="s">
        <v>3</v>
      </c>
      <c r="D673" s="245" t="s">
        <v>7002</v>
      </c>
      <c r="E673" s="242" t="s">
        <v>4740</v>
      </c>
      <c r="F673" s="246">
        <v>4.5</v>
      </c>
      <c r="G673" s="246">
        <v>3</v>
      </c>
      <c r="H673" s="252">
        <v>3.75</v>
      </c>
      <c r="I673" s="248">
        <f t="shared" si="18"/>
        <v>11.25</v>
      </c>
      <c r="J673" s="249">
        <f>RANK(I673,$I$3:$I$1270,0)</f>
        <v>1194</v>
      </c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</row>
    <row r="674" spans="1:26" ht="27" customHeight="1">
      <c r="A674" s="242">
        <v>1203</v>
      </c>
      <c r="B674" s="306" t="s">
        <v>4742</v>
      </c>
      <c r="C674" s="309" t="s">
        <v>4367</v>
      </c>
      <c r="D674" s="245" t="s">
        <v>7002</v>
      </c>
      <c r="E674" s="242" t="s">
        <v>4743</v>
      </c>
      <c r="F674" s="246">
        <v>2.1</v>
      </c>
      <c r="G674" s="246">
        <v>3.5</v>
      </c>
      <c r="H674" s="252">
        <v>5.5</v>
      </c>
      <c r="I674" s="248">
        <f t="shared" si="18"/>
        <v>11.1</v>
      </c>
      <c r="J674" s="249">
        <f>RANK(I674,$I$3:$I$1270,0)</f>
        <v>1196</v>
      </c>
      <c r="K674" s="237"/>
      <c r="L674" s="237"/>
      <c r="M674" s="237"/>
      <c r="N674" s="237"/>
      <c r="O674" s="237"/>
      <c r="P674" s="237"/>
      <c r="Q674" s="237"/>
      <c r="R674" s="237"/>
      <c r="S674" s="237"/>
      <c r="T674" s="237"/>
      <c r="U674" s="237"/>
      <c r="V674" s="237"/>
      <c r="W674" s="237"/>
      <c r="X674" s="237"/>
      <c r="Y674" s="237"/>
      <c r="Z674" s="237"/>
    </row>
    <row r="675" spans="1:26" ht="27" customHeight="1">
      <c r="A675" s="242">
        <v>1204</v>
      </c>
      <c r="B675" s="306" t="s">
        <v>4745</v>
      </c>
      <c r="C675" s="309" t="s">
        <v>65</v>
      </c>
      <c r="D675" s="245" t="s">
        <v>7002</v>
      </c>
      <c r="E675" s="242" t="s">
        <v>4746</v>
      </c>
      <c r="F675" s="246">
        <v>3.25</v>
      </c>
      <c r="G675" s="246">
        <v>4.5</v>
      </c>
      <c r="H675" s="252">
        <v>5.75</v>
      </c>
      <c r="I675" s="248">
        <f t="shared" si="18"/>
        <v>13.5</v>
      </c>
      <c r="J675" s="249">
        <f>RANK(I675,$I$3:$I$1270,0)</f>
        <v>1085</v>
      </c>
      <c r="K675" s="237"/>
      <c r="L675" s="237"/>
      <c r="M675" s="237"/>
      <c r="N675" s="237"/>
      <c r="O675" s="237"/>
      <c r="P675" s="237"/>
      <c r="Q675" s="237"/>
      <c r="R675" s="237"/>
      <c r="S675" s="237"/>
      <c r="T675" s="237"/>
      <c r="U675" s="237"/>
      <c r="V675" s="237"/>
      <c r="W675" s="237"/>
      <c r="X675" s="237"/>
      <c r="Y675" s="237"/>
      <c r="Z675" s="237"/>
    </row>
    <row r="676" spans="1:26" ht="27" customHeight="1">
      <c r="A676" s="242">
        <v>1205</v>
      </c>
      <c r="B676" s="306" t="s">
        <v>4748</v>
      </c>
      <c r="C676" s="309" t="s">
        <v>3</v>
      </c>
      <c r="D676" s="245" t="s">
        <v>7002</v>
      </c>
      <c r="E676" s="242" t="s">
        <v>4749</v>
      </c>
      <c r="F676" s="246">
        <v>2.25</v>
      </c>
      <c r="G676" s="246">
        <v>3</v>
      </c>
      <c r="H676" s="252">
        <v>3</v>
      </c>
      <c r="I676" s="248">
        <f t="shared" si="18"/>
        <v>8.25</v>
      </c>
      <c r="J676" s="249">
        <f>RANK(I676,$I$3:$I$1270,0)</f>
        <v>1258</v>
      </c>
      <c r="K676" s="237"/>
      <c r="L676" s="237"/>
      <c r="M676" s="237"/>
      <c r="N676" s="237"/>
      <c r="O676" s="237"/>
      <c r="P676" s="237"/>
      <c r="Q676" s="237"/>
      <c r="R676" s="237"/>
      <c r="S676" s="237"/>
      <c r="T676" s="237"/>
      <c r="U676" s="237"/>
      <c r="V676" s="237"/>
      <c r="W676" s="237"/>
      <c r="X676" s="237"/>
      <c r="Y676" s="237"/>
      <c r="Z676" s="237"/>
    </row>
    <row r="677" spans="1:26" ht="27" customHeight="1">
      <c r="A677" s="242">
        <v>1206</v>
      </c>
      <c r="B677" s="306" t="s">
        <v>4751</v>
      </c>
      <c r="C677" s="309" t="s">
        <v>3</v>
      </c>
      <c r="D677" s="245" t="s">
        <v>7002</v>
      </c>
      <c r="E677" s="242" t="s">
        <v>4752</v>
      </c>
      <c r="F677" s="246">
        <v>3.25</v>
      </c>
      <c r="G677" s="246">
        <v>4</v>
      </c>
      <c r="H677" s="252">
        <v>3.5</v>
      </c>
      <c r="I677" s="248">
        <f t="shared" si="18"/>
        <v>10.75</v>
      </c>
      <c r="J677" s="249">
        <f>RANK(I677,$I$3:$I$1270,0)</f>
        <v>1213</v>
      </c>
      <c r="K677" s="237"/>
      <c r="L677" s="237"/>
      <c r="M677" s="237"/>
      <c r="N677" s="237"/>
      <c r="O677" s="237"/>
      <c r="P677" s="237"/>
      <c r="Q677" s="237"/>
      <c r="R677" s="237"/>
      <c r="S677" s="237"/>
      <c r="T677" s="237"/>
      <c r="U677" s="237"/>
      <c r="V677" s="237"/>
      <c r="W677" s="237"/>
      <c r="X677" s="237"/>
      <c r="Y677" s="237"/>
      <c r="Z677" s="237"/>
    </row>
    <row r="678" spans="1:26" ht="27" customHeight="1">
      <c r="A678" s="242">
        <v>1207</v>
      </c>
      <c r="B678" s="304" t="s">
        <v>4754</v>
      </c>
      <c r="C678" s="308" t="s">
        <v>59</v>
      </c>
      <c r="D678" s="245" t="s">
        <v>7002</v>
      </c>
      <c r="E678" s="242" t="s">
        <v>4755</v>
      </c>
      <c r="F678" s="246">
        <v>3.85</v>
      </c>
      <c r="G678" s="246">
        <v>3.5</v>
      </c>
      <c r="H678" s="252">
        <v>6.5</v>
      </c>
      <c r="I678" s="248">
        <f t="shared" si="18"/>
        <v>13.85</v>
      </c>
      <c r="J678" s="249">
        <f>RANK(I678,$I$3:$I$1270,0)</f>
        <v>1060</v>
      </c>
      <c r="K678" s="237"/>
      <c r="L678" s="237"/>
      <c r="M678" s="237"/>
      <c r="N678" s="237"/>
      <c r="O678" s="237"/>
      <c r="P678" s="237"/>
      <c r="Q678" s="237"/>
      <c r="R678" s="237"/>
      <c r="S678" s="237"/>
      <c r="T678" s="237"/>
      <c r="U678" s="237"/>
      <c r="V678" s="237"/>
      <c r="W678" s="237"/>
      <c r="X678" s="237"/>
      <c r="Y678" s="237"/>
      <c r="Z678" s="237"/>
    </row>
    <row r="679" spans="1:26" ht="27" customHeight="1">
      <c r="A679" s="242">
        <v>1208</v>
      </c>
      <c r="B679" s="306" t="s">
        <v>455</v>
      </c>
      <c r="C679" s="309" t="s">
        <v>59</v>
      </c>
      <c r="D679" s="245" t="s">
        <v>7002</v>
      </c>
      <c r="E679" s="242" t="s">
        <v>4757</v>
      </c>
      <c r="F679" s="246">
        <v>1.85</v>
      </c>
      <c r="G679" s="246">
        <v>2.75</v>
      </c>
      <c r="H679" s="252">
        <v>2.5</v>
      </c>
      <c r="I679" s="248">
        <f t="shared" si="18"/>
        <v>7.1</v>
      </c>
      <c r="J679" s="249">
        <f>RANK(I679,$I$3:$I$1270,0)</f>
        <v>1265</v>
      </c>
      <c r="K679" s="237"/>
      <c r="L679" s="237"/>
      <c r="M679" s="237"/>
      <c r="N679" s="237"/>
      <c r="O679" s="237"/>
      <c r="P679" s="237"/>
      <c r="Q679" s="237"/>
      <c r="R679" s="237"/>
      <c r="S679" s="237"/>
      <c r="T679" s="237"/>
      <c r="U679" s="237"/>
      <c r="V679" s="237"/>
      <c r="W679" s="237"/>
      <c r="X679" s="237"/>
      <c r="Y679" s="237"/>
      <c r="Z679" s="237"/>
    </row>
    <row r="680" spans="1:26" ht="27" customHeight="1">
      <c r="A680" s="242">
        <v>1209</v>
      </c>
      <c r="B680" s="280" t="s">
        <v>1988</v>
      </c>
      <c r="C680" s="296" t="s">
        <v>3</v>
      </c>
      <c r="D680" s="245" t="s">
        <v>7003</v>
      </c>
      <c r="E680" s="242" t="s">
        <v>1989</v>
      </c>
      <c r="F680" s="246">
        <v>4.5999999999999996</v>
      </c>
      <c r="G680" s="310">
        <v>5.5</v>
      </c>
      <c r="H680" s="311">
        <v>6.5</v>
      </c>
      <c r="I680" s="248">
        <f t="shared" si="18"/>
        <v>16.600000000000001</v>
      </c>
      <c r="J680" s="249">
        <f>RANK(I680,$I$3:$I$1270,0)</f>
        <v>798</v>
      </c>
      <c r="K680" s="237"/>
      <c r="L680" s="237"/>
      <c r="M680" s="237"/>
      <c r="N680" s="237"/>
      <c r="O680" s="237"/>
      <c r="P680" s="237"/>
      <c r="Q680" s="237"/>
      <c r="R680" s="237"/>
      <c r="S680" s="237"/>
      <c r="T680" s="237"/>
      <c r="U680" s="237"/>
      <c r="V680" s="237"/>
      <c r="W680" s="237"/>
      <c r="X680" s="237"/>
      <c r="Y680" s="237"/>
      <c r="Z680" s="237"/>
    </row>
    <row r="681" spans="1:26" ht="27" customHeight="1">
      <c r="A681" s="242">
        <v>1210</v>
      </c>
      <c r="B681" s="280" t="s">
        <v>589</v>
      </c>
      <c r="C681" s="296" t="s">
        <v>1793</v>
      </c>
      <c r="D681" s="245" t="s">
        <v>7003</v>
      </c>
      <c r="E681" s="242" t="s">
        <v>1991</v>
      </c>
      <c r="F681" s="312">
        <v>3</v>
      </c>
      <c r="G681" s="290">
        <v>5.75</v>
      </c>
      <c r="H681" s="311">
        <v>4.5</v>
      </c>
      <c r="I681" s="248">
        <f t="shared" si="18"/>
        <v>13.25</v>
      </c>
      <c r="J681" s="249">
        <f>RANK(I681,$I$3:$I$1270,0)</f>
        <v>1098</v>
      </c>
      <c r="K681" s="237"/>
      <c r="L681" s="237"/>
      <c r="M681" s="237"/>
      <c r="N681" s="237"/>
      <c r="O681" s="237"/>
      <c r="P681" s="237"/>
      <c r="Q681" s="237"/>
      <c r="R681" s="237"/>
      <c r="S681" s="237"/>
      <c r="T681" s="237"/>
      <c r="U681" s="237"/>
      <c r="V681" s="237"/>
      <c r="W681" s="237"/>
      <c r="X681" s="237"/>
      <c r="Y681" s="237"/>
      <c r="Z681" s="237"/>
    </row>
    <row r="682" spans="1:26" ht="27" customHeight="1">
      <c r="A682" s="242">
        <v>1211</v>
      </c>
      <c r="B682" s="280" t="s">
        <v>1993</v>
      </c>
      <c r="C682" s="296" t="s">
        <v>59</v>
      </c>
      <c r="D682" s="245" t="s">
        <v>7003</v>
      </c>
      <c r="E682" s="242" t="s">
        <v>1994</v>
      </c>
      <c r="F682" s="312">
        <v>2.1</v>
      </c>
      <c r="G682" s="290">
        <v>4.75</v>
      </c>
      <c r="H682" s="311">
        <v>6.25</v>
      </c>
      <c r="I682" s="248">
        <f t="shared" si="18"/>
        <v>13.1</v>
      </c>
      <c r="J682" s="249">
        <f>RANK(I682,$I$3:$I$1270,0)</f>
        <v>1105</v>
      </c>
      <c r="K682" s="237"/>
      <c r="L682" s="237"/>
      <c r="M682" s="237"/>
      <c r="N682" s="237"/>
      <c r="O682" s="237"/>
      <c r="P682" s="237"/>
      <c r="Q682" s="237"/>
      <c r="R682" s="237"/>
      <c r="S682" s="237"/>
      <c r="T682" s="237"/>
      <c r="U682" s="237"/>
      <c r="V682" s="237"/>
      <c r="W682" s="237"/>
      <c r="X682" s="237"/>
      <c r="Y682" s="237"/>
      <c r="Z682" s="237"/>
    </row>
    <row r="683" spans="1:26" ht="27" customHeight="1">
      <c r="A683" s="242">
        <v>1212</v>
      </c>
      <c r="B683" s="280" t="s">
        <v>504</v>
      </c>
      <c r="C683" s="296" t="s">
        <v>47</v>
      </c>
      <c r="D683" s="245" t="s">
        <v>7003</v>
      </c>
      <c r="E683" s="242" t="s">
        <v>1996</v>
      </c>
      <c r="F683" s="312">
        <v>2.35</v>
      </c>
      <c r="G683" s="290">
        <v>7.25</v>
      </c>
      <c r="H683" s="311">
        <v>6.5</v>
      </c>
      <c r="I683" s="248">
        <f t="shared" si="18"/>
        <v>16.100000000000001</v>
      </c>
      <c r="J683" s="249">
        <f>RANK(I683,$I$3:$I$1270,0)</f>
        <v>854</v>
      </c>
      <c r="K683" s="237"/>
      <c r="L683" s="237"/>
      <c r="M683" s="237"/>
      <c r="N683" s="237"/>
      <c r="O683" s="237"/>
      <c r="P683" s="237"/>
      <c r="Q683" s="237"/>
      <c r="R683" s="237"/>
      <c r="S683" s="237"/>
      <c r="T683" s="237"/>
      <c r="U683" s="237"/>
      <c r="V683" s="237"/>
      <c r="W683" s="237"/>
      <c r="X683" s="237"/>
      <c r="Y683" s="237"/>
      <c r="Z683" s="237"/>
    </row>
    <row r="684" spans="1:26" ht="27" customHeight="1">
      <c r="A684" s="242">
        <v>1213</v>
      </c>
      <c r="B684" s="280" t="s">
        <v>1999</v>
      </c>
      <c r="C684" s="296" t="s">
        <v>47</v>
      </c>
      <c r="D684" s="245" t="s">
        <v>7003</v>
      </c>
      <c r="E684" s="242" t="s">
        <v>2000</v>
      </c>
      <c r="F684" s="312">
        <v>5.0999999999999996</v>
      </c>
      <c r="G684" s="290">
        <v>4.25</v>
      </c>
      <c r="H684" s="311">
        <v>6.5</v>
      </c>
      <c r="I684" s="248">
        <f t="shared" si="18"/>
        <v>15.85</v>
      </c>
      <c r="J684" s="249">
        <f>RANK(I684,$I$3:$I$1270,0)</f>
        <v>874</v>
      </c>
      <c r="K684" s="237"/>
      <c r="L684" s="237"/>
      <c r="M684" s="237"/>
      <c r="N684" s="237"/>
      <c r="O684" s="237"/>
      <c r="P684" s="237"/>
      <c r="Q684" s="237"/>
      <c r="R684" s="237"/>
      <c r="S684" s="237"/>
      <c r="T684" s="237"/>
      <c r="U684" s="237"/>
      <c r="V684" s="237"/>
      <c r="W684" s="237"/>
      <c r="X684" s="237"/>
      <c r="Y684" s="237"/>
      <c r="Z684" s="237"/>
    </row>
    <row r="685" spans="1:26" ht="27" customHeight="1">
      <c r="A685" s="242">
        <v>1214</v>
      </c>
      <c r="B685" s="280" t="s">
        <v>2002</v>
      </c>
      <c r="C685" s="296" t="s">
        <v>47</v>
      </c>
      <c r="D685" s="245" t="s">
        <v>7003</v>
      </c>
      <c r="E685" s="242" t="s">
        <v>2003</v>
      </c>
      <c r="F685" s="312">
        <v>5.75</v>
      </c>
      <c r="G685" s="290">
        <v>4.5</v>
      </c>
      <c r="H685" s="311">
        <v>6.25</v>
      </c>
      <c r="I685" s="248">
        <f t="shared" si="18"/>
        <v>16.5</v>
      </c>
      <c r="J685" s="249">
        <f>RANK(I685,$I$3:$I$1270,0)</f>
        <v>804</v>
      </c>
      <c r="K685" s="237"/>
      <c r="L685" s="237"/>
      <c r="M685" s="237"/>
      <c r="N685" s="237"/>
      <c r="O685" s="237"/>
      <c r="P685" s="237"/>
      <c r="Q685" s="237"/>
      <c r="R685" s="237"/>
      <c r="S685" s="237"/>
      <c r="T685" s="237"/>
      <c r="U685" s="237"/>
      <c r="V685" s="237"/>
      <c r="W685" s="237"/>
      <c r="X685" s="237"/>
      <c r="Y685" s="237"/>
      <c r="Z685" s="237"/>
    </row>
    <row r="686" spans="1:26" ht="27" customHeight="1">
      <c r="A686" s="242">
        <v>1215</v>
      </c>
      <c r="B686" s="280" t="s">
        <v>2005</v>
      </c>
      <c r="C686" s="296" t="s">
        <v>47</v>
      </c>
      <c r="D686" s="245" t="s">
        <v>7003</v>
      </c>
      <c r="E686" s="242" t="s">
        <v>2006</v>
      </c>
      <c r="F686" s="312">
        <v>4</v>
      </c>
      <c r="G686" s="290">
        <v>4.25</v>
      </c>
      <c r="H686" s="311">
        <v>4</v>
      </c>
      <c r="I686" s="248">
        <f t="shared" si="18"/>
        <v>12.25</v>
      </c>
      <c r="J686" s="249">
        <f>RANK(I686,$I$3:$I$1270,0)</f>
        <v>1151</v>
      </c>
      <c r="K686" s="237"/>
      <c r="L686" s="237"/>
      <c r="M686" s="237"/>
      <c r="N686" s="237"/>
      <c r="O686" s="237"/>
      <c r="P686" s="237"/>
      <c r="Q686" s="237"/>
      <c r="R686" s="237"/>
      <c r="S686" s="237"/>
      <c r="T686" s="237"/>
      <c r="U686" s="237"/>
      <c r="V686" s="237"/>
      <c r="W686" s="237"/>
      <c r="X686" s="237"/>
      <c r="Y686" s="237"/>
      <c r="Z686" s="237"/>
    </row>
    <row r="687" spans="1:26" ht="27" customHeight="1">
      <c r="A687" s="242">
        <v>1216</v>
      </c>
      <c r="B687" s="280" t="s">
        <v>2008</v>
      </c>
      <c r="C687" s="296" t="s">
        <v>1692</v>
      </c>
      <c r="D687" s="245" t="s">
        <v>7003</v>
      </c>
      <c r="E687" s="242" t="s">
        <v>2009</v>
      </c>
      <c r="F687" s="312">
        <v>5.25</v>
      </c>
      <c r="G687" s="290">
        <v>6</v>
      </c>
      <c r="H687" s="311" t="s">
        <v>7004</v>
      </c>
      <c r="I687" s="248">
        <f t="shared" si="18"/>
        <v>11.25</v>
      </c>
      <c r="J687" s="249">
        <f>RANK(I687,$I$3:$I$1270,0)</f>
        <v>1194</v>
      </c>
      <c r="K687" s="237"/>
      <c r="L687" s="237"/>
      <c r="M687" s="237"/>
      <c r="N687" s="237"/>
      <c r="O687" s="237"/>
      <c r="P687" s="237"/>
      <c r="Q687" s="237"/>
      <c r="R687" s="237"/>
      <c r="S687" s="237"/>
      <c r="T687" s="237"/>
      <c r="U687" s="237"/>
      <c r="V687" s="237"/>
      <c r="W687" s="237"/>
      <c r="X687" s="237"/>
      <c r="Y687" s="237"/>
      <c r="Z687" s="237"/>
    </row>
    <row r="688" spans="1:26" ht="27" customHeight="1">
      <c r="A688" s="242">
        <v>1217</v>
      </c>
      <c r="B688" s="280" t="s">
        <v>2011</v>
      </c>
      <c r="C688" s="296" t="s">
        <v>1692</v>
      </c>
      <c r="D688" s="245" t="s">
        <v>7003</v>
      </c>
      <c r="E688" s="242" t="s">
        <v>2012</v>
      </c>
      <c r="F688" s="312">
        <v>2.75</v>
      </c>
      <c r="G688" s="290">
        <v>5.25</v>
      </c>
      <c r="H688" s="311">
        <v>5.25</v>
      </c>
      <c r="I688" s="248">
        <f t="shared" ref="I688:I751" si="19">SUM(F688:H688)</f>
        <v>13.25</v>
      </c>
      <c r="J688" s="249">
        <f>RANK(I688,$I$3:$I$1270,0)</f>
        <v>1098</v>
      </c>
      <c r="K688" s="237"/>
      <c r="L688" s="237"/>
      <c r="M688" s="237"/>
      <c r="N688" s="237"/>
      <c r="O688" s="237"/>
      <c r="P688" s="237"/>
      <c r="Q688" s="237"/>
      <c r="R688" s="237"/>
      <c r="S688" s="237"/>
      <c r="T688" s="237"/>
      <c r="U688" s="237"/>
      <c r="V688" s="237"/>
      <c r="W688" s="237"/>
      <c r="X688" s="237"/>
      <c r="Y688" s="237"/>
      <c r="Z688" s="237"/>
    </row>
    <row r="689" spans="1:26" ht="27" customHeight="1">
      <c r="A689" s="242">
        <v>1218</v>
      </c>
      <c r="B689" s="280" t="s">
        <v>2014</v>
      </c>
      <c r="C689" s="296" t="s">
        <v>47</v>
      </c>
      <c r="D689" s="245" t="s">
        <v>7003</v>
      </c>
      <c r="E689" s="242" t="s">
        <v>2015</v>
      </c>
      <c r="F689" s="312">
        <v>4.25</v>
      </c>
      <c r="G689" s="290">
        <v>2.25</v>
      </c>
      <c r="H689" s="311">
        <v>4.25</v>
      </c>
      <c r="I689" s="248">
        <f t="shared" si="19"/>
        <v>10.75</v>
      </c>
      <c r="J689" s="249">
        <f>RANK(I689,$I$3:$I$1270,0)</f>
        <v>1213</v>
      </c>
      <c r="K689" s="237"/>
      <c r="L689" s="237"/>
      <c r="M689" s="237"/>
      <c r="N689" s="237"/>
      <c r="O689" s="237"/>
      <c r="P689" s="237"/>
      <c r="Q689" s="237"/>
      <c r="R689" s="237"/>
      <c r="S689" s="237"/>
      <c r="T689" s="237"/>
      <c r="U689" s="237"/>
      <c r="V689" s="237"/>
      <c r="W689" s="237"/>
      <c r="X689" s="237"/>
      <c r="Y689" s="237"/>
      <c r="Z689" s="237"/>
    </row>
    <row r="690" spans="1:26" ht="27" customHeight="1">
      <c r="A690" s="242">
        <v>1219</v>
      </c>
      <c r="B690" s="280" t="s">
        <v>2017</v>
      </c>
      <c r="C690" s="296" t="s">
        <v>3</v>
      </c>
      <c r="D690" s="245" t="s">
        <v>7003</v>
      </c>
      <c r="E690" s="242" t="s">
        <v>2018</v>
      </c>
      <c r="F690" s="312">
        <v>3.5</v>
      </c>
      <c r="G690" s="290">
        <v>2.75</v>
      </c>
      <c r="H690" s="311">
        <v>6</v>
      </c>
      <c r="I690" s="248">
        <f t="shared" si="19"/>
        <v>12.25</v>
      </c>
      <c r="J690" s="249">
        <f>RANK(I690,$I$3:$I$1270,0)</f>
        <v>1151</v>
      </c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</row>
    <row r="691" spans="1:26" ht="27" customHeight="1">
      <c r="A691" s="242">
        <v>1220</v>
      </c>
      <c r="B691" s="280" t="s">
        <v>2020</v>
      </c>
      <c r="C691" s="296" t="s">
        <v>47</v>
      </c>
      <c r="D691" s="245" t="s">
        <v>7003</v>
      </c>
      <c r="E691" s="242" t="s">
        <v>2021</v>
      </c>
      <c r="F691" s="312">
        <v>3.6</v>
      </c>
      <c r="G691" s="290">
        <v>6.25</v>
      </c>
      <c r="H691" s="311">
        <v>2.5</v>
      </c>
      <c r="I691" s="248">
        <f t="shared" si="19"/>
        <v>12.35</v>
      </c>
      <c r="J691" s="249">
        <f>RANK(I691,$I$3:$I$1270,0)</f>
        <v>1144</v>
      </c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</row>
    <row r="692" spans="1:26" ht="27" customHeight="1">
      <c r="A692" s="242">
        <v>1221</v>
      </c>
      <c r="B692" s="280" t="s">
        <v>2023</v>
      </c>
      <c r="C692" s="296" t="s">
        <v>1692</v>
      </c>
      <c r="D692" s="245" t="s">
        <v>7003</v>
      </c>
      <c r="E692" s="242" t="s">
        <v>2024</v>
      </c>
      <c r="F692" s="312">
        <v>3.35</v>
      </c>
      <c r="G692" s="290">
        <v>4.75</v>
      </c>
      <c r="H692" s="311">
        <v>6</v>
      </c>
      <c r="I692" s="248">
        <f t="shared" si="19"/>
        <v>14.1</v>
      </c>
      <c r="J692" s="249">
        <f>RANK(I692,$I$3:$I$1270,0)</f>
        <v>1041</v>
      </c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</row>
    <row r="693" spans="1:26" ht="27" customHeight="1">
      <c r="A693" s="242">
        <v>1222</v>
      </c>
      <c r="B693" s="280" t="s">
        <v>2026</v>
      </c>
      <c r="C693" s="296" t="s">
        <v>1692</v>
      </c>
      <c r="D693" s="245" t="s">
        <v>7003</v>
      </c>
      <c r="E693" s="242" t="s">
        <v>2027</v>
      </c>
      <c r="F693" s="312">
        <v>4</v>
      </c>
      <c r="G693" s="290">
        <v>4.75</v>
      </c>
      <c r="H693" s="311">
        <v>5.25</v>
      </c>
      <c r="I693" s="248">
        <f t="shared" si="19"/>
        <v>14</v>
      </c>
      <c r="J693" s="249">
        <f>RANK(I693,$I$3:$I$1270,0)</f>
        <v>1051</v>
      </c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</row>
    <row r="694" spans="1:26" ht="27" customHeight="1">
      <c r="A694" s="242">
        <v>1223</v>
      </c>
      <c r="B694" s="280" t="s">
        <v>2029</v>
      </c>
      <c r="C694" s="296" t="s">
        <v>3</v>
      </c>
      <c r="D694" s="245" t="s">
        <v>7003</v>
      </c>
      <c r="E694" s="242" t="s">
        <v>2030</v>
      </c>
      <c r="F694" s="312">
        <v>2.6</v>
      </c>
      <c r="G694" s="290">
        <v>4.5</v>
      </c>
      <c r="H694" s="311">
        <v>3.25</v>
      </c>
      <c r="I694" s="248">
        <f t="shared" si="19"/>
        <v>10.35</v>
      </c>
      <c r="J694" s="249">
        <f>RANK(I694,$I$3:$I$1270,0)</f>
        <v>1225</v>
      </c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</row>
    <row r="695" spans="1:26" ht="27" customHeight="1">
      <c r="A695" s="242">
        <v>1224</v>
      </c>
      <c r="B695" s="280" t="s">
        <v>2032</v>
      </c>
      <c r="C695" s="296" t="s">
        <v>1793</v>
      </c>
      <c r="D695" s="245" t="s">
        <v>7003</v>
      </c>
      <c r="E695" s="242" t="s">
        <v>2036</v>
      </c>
      <c r="F695" s="312">
        <v>5</v>
      </c>
      <c r="G695" s="290">
        <v>5</v>
      </c>
      <c r="H695" s="311">
        <v>5.25</v>
      </c>
      <c r="I695" s="248">
        <f t="shared" si="19"/>
        <v>15.25</v>
      </c>
      <c r="J695" s="249">
        <f>RANK(I695,$I$3:$I$1270,0)</f>
        <v>938</v>
      </c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</row>
    <row r="696" spans="1:26" ht="27" customHeight="1">
      <c r="A696" s="242">
        <v>1225</v>
      </c>
      <c r="B696" s="280" t="s">
        <v>2035</v>
      </c>
      <c r="C696" s="296" t="s">
        <v>59</v>
      </c>
      <c r="D696" s="245" t="s">
        <v>7003</v>
      </c>
      <c r="E696" s="242" t="s">
        <v>2033</v>
      </c>
      <c r="F696" s="312">
        <v>2.5</v>
      </c>
      <c r="G696" s="290">
        <v>4.5</v>
      </c>
      <c r="H696" s="311">
        <v>4.75</v>
      </c>
      <c r="I696" s="248">
        <f t="shared" si="19"/>
        <v>11.75</v>
      </c>
      <c r="J696" s="249">
        <f>RANK(I696,$I$3:$I$1270,0)</f>
        <v>1177</v>
      </c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</row>
    <row r="697" spans="1:26" ht="27" customHeight="1">
      <c r="A697" s="242">
        <v>1226</v>
      </c>
      <c r="B697" s="280" t="s">
        <v>2038</v>
      </c>
      <c r="C697" s="296" t="s">
        <v>47</v>
      </c>
      <c r="D697" s="245" t="s">
        <v>7003</v>
      </c>
      <c r="E697" s="242" t="s">
        <v>2039</v>
      </c>
      <c r="F697" s="312">
        <v>3.75</v>
      </c>
      <c r="G697" s="290">
        <v>3</v>
      </c>
      <c r="H697" s="311">
        <v>5</v>
      </c>
      <c r="I697" s="248">
        <f t="shared" si="19"/>
        <v>11.75</v>
      </c>
      <c r="J697" s="249">
        <f>RANK(I697,$I$3:$I$1270,0)</f>
        <v>1177</v>
      </c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</row>
    <row r="698" spans="1:26" ht="27" customHeight="1">
      <c r="A698" s="242">
        <v>1227</v>
      </c>
      <c r="B698" s="280" t="s">
        <v>2041</v>
      </c>
      <c r="C698" s="296" t="s">
        <v>1692</v>
      </c>
      <c r="D698" s="245" t="s">
        <v>7003</v>
      </c>
      <c r="E698" s="242" t="s">
        <v>2042</v>
      </c>
      <c r="F698" s="312">
        <v>3.1</v>
      </c>
      <c r="G698" s="290">
        <v>3</v>
      </c>
      <c r="H698" s="311">
        <v>6</v>
      </c>
      <c r="I698" s="248">
        <f t="shared" si="19"/>
        <v>12.1</v>
      </c>
      <c r="J698" s="249">
        <f>RANK(I698,$I$3:$I$1270,0)</f>
        <v>1162</v>
      </c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</row>
    <row r="699" spans="1:26" ht="27" customHeight="1">
      <c r="A699" s="242">
        <v>1228</v>
      </c>
      <c r="B699" s="280" t="s">
        <v>2044</v>
      </c>
      <c r="C699" s="296" t="s">
        <v>1793</v>
      </c>
      <c r="D699" s="245" t="s">
        <v>7003</v>
      </c>
      <c r="E699" s="242" t="s">
        <v>2045</v>
      </c>
      <c r="F699" s="312">
        <v>3.1</v>
      </c>
      <c r="G699" s="290">
        <v>3.5</v>
      </c>
      <c r="H699" s="311">
        <v>4</v>
      </c>
      <c r="I699" s="248">
        <f t="shared" si="19"/>
        <v>10.6</v>
      </c>
      <c r="J699" s="249">
        <f>RANK(I699,$I$3:$I$1270,0)</f>
        <v>1217</v>
      </c>
      <c r="K699" s="237"/>
      <c r="L699" s="237"/>
      <c r="M699" s="237"/>
      <c r="N699" s="237"/>
      <c r="O699" s="237"/>
      <c r="P699" s="237"/>
      <c r="Q699" s="237"/>
      <c r="R699" s="237"/>
      <c r="S699" s="237"/>
      <c r="T699" s="237"/>
      <c r="U699" s="237"/>
      <c r="V699" s="237"/>
      <c r="W699" s="237"/>
      <c r="X699" s="237"/>
      <c r="Y699" s="237"/>
      <c r="Z699" s="237"/>
    </row>
    <row r="700" spans="1:26" ht="27" customHeight="1">
      <c r="A700" s="242">
        <v>1229</v>
      </c>
      <c r="B700" s="280" t="s">
        <v>2047</v>
      </c>
      <c r="C700" s="296" t="s">
        <v>1793</v>
      </c>
      <c r="D700" s="245" t="s">
        <v>7003</v>
      </c>
      <c r="E700" s="242" t="s">
        <v>2048</v>
      </c>
      <c r="F700" s="312">
        <v>3.45</v>
      </c>
      <c r="G700" s="290">
        <v>4</v>
      </c>
      <c r="H700" s="311">
        <v>5.5</v>
      </c>
      <c r="I700" s="248">
        <f t="shared" si="19"/>
        <v>12.95</v>
      </c>
      <c r="J700" s="249">
        <f>RANK(I700,$I$3:$I$1270,0)</f>
        <v>1123</v>
      </c>
      <c r="K700" s="237"/>
      <c r="L700" s="237"/>
      <c r="M700" s="237"/>
      <c r="N700" s="237"/>
      <c r="O700" s="237"/>
      <c r="P700" s="237"/>
      <c r="Q700" s="237"/>
      <c r="R700" s="237"/>
      <c r="S700" s="237"/>
      <c r="T700" s="237"/>
      <c r="U700" s="237"/>
      <c r="V700" s="237"/>
      <c r="W700" s="237"/>
      <c r="X700" s="237"/>
      <c r="Y700" s="237"/>
      <c r="Z700" s="237"/>
    </row>
    <row r="701" spans="1:26" ht="27" customHeight="1">
      <c r="A701" s="242">
        <v>1230</v>
      </c>
      <c r="B701" s="280" t="s">
        <v>589</v>
      </c>
      <c r="C701" s="296" t="s">
        <v>1692</v>
      </c>
      <c r="D701" s="245" t="s">
        <v>7003</v>
      </c>
      <c r="E701" s="242" t="s">
        <v>2050</v>
      </c>
      <c r="F701" s="312">
        <v>5</v>
      </c>
      <c r="G701" s="290">
        <v>4.75</v>
      </c>
      <c r="H701" s="311">
        <v>5.25</v>
      </c>
      <c r="I701" s="248">
        <f t="shared" si="19"/>
        <v>15</v>
      </c>
      <c r="J701" s="249">
        <f>RANK(I701,$I$3:$I$1270,0)</f>
        <v>966</v>
      </c>
      <c r="K701" s="237"/>
      <c r="L701" s="237"/>
      <c r="M701" s="237"/>
      <c r="N701" s="237"/>
      <c r="O701" s="237"/>
      <c r="P701" s="237"/>
      <c r="Q701" s="237"/>
      <c r="R701" s="237"/>
      <c r="S701" s="237"/>
      <c r="T701" s="237"/>
      <c r="U701" s="237"/>
      <c r="V701" s="237"/>
      <c r="W701" s="237"/>
      <c r="X701" s="237"/>
      <c r="Y701" s="237"/>
      <c r="Z701" s="237"/>
    </row>
    <row r="702" spans="1:26" ht="27" customHeight="1">
      <c r="A702" s="242">
        <v>1231</v>
      </c>
      <c r="B702" s="280" t="s">
        <v>2052</v>
      </c>
      <c r="C702" s="296" t="s">
        <v>1793</v>
      </c>
      <c r="D702" s="245" t="s">
        <v>7003</v>
      </c>
      <c r="E702" s="242" t="s">
        <v>2053</v>
      </c>
      <c r="F702" s="312">
        <v>3.85</v>
      </c>
      <c r="G702" s="290">
        <v>2.25</v>
      </c>
      <c r="H702" s="311">
        <v>5</v>
      </c>
      <c r="I702" s="248">
        <f t="shared" si="19"/>
        <v>11.1</v>
      </c>
      <c r="J702" s="249">
        <f>RANK(I702,$I$3:$I$1270,0)</f>
        <v>1196</v>
      </c>
      <c r="K702" s="237"/>
      <c r="L702" s="237"/>
      <c r="M702" s="237"/>
      <c r="N702" s="237"/>
      <c r="O702" s="237"/>
      <c r="P702" s="237"/>
      <c r="Q702" s="237"/>
      <c r="R702" s="237"/>
      <c r="S702" s="237"/>
      <c r="T702" s="237"/>
      <c r="U702" s="237"/>
      <c r="V702" s="237"/>
      <c r="W702" s="237"/>
      <c r="X702" s="237"/>
      <c r="Y702" s="237"/>
      <c r="Z702" s="237"/>
    </row>
    <row r="703" spans="1:26" ht="27" customHeight="1">
      <c r="A703" s="242">
        <v>1232</v>
      </c>
      <c r="B703" s="280" t="s">
        <v>2055</v>
      </c>
      <c r="C703" s="296" t="s">
        <v>3</v>
      </c>
      <c r="D703" s="245" t="s">
        <v>7003</v>
      </c>
      <c r="E703" s="242" t="s">
        <v>2056</v>
      </c>
      <c r="F703" s="312">
        <v>2.85</v>
      </c>
      <c r="G703" s="290">
        <v>4</v>
      </c>
      <c r="H703" s="311">
        <v>3.5</v>
      </c>
      <c r="I703" s="248">
        <f t="shared" si="19"/>
        <v>10.35</v>
      </c>
      <c r="J703" s="249">
        <f>RANK(I703,$I$3:$I$1270,0)</f>
        <v>1225</v>
      </c>
      <c r="K703" s="237"/>
      <c r="L703" s="237"/>
      <c r="M703" s="237"/>
      <c r="N703" s="237"/>
      <c r="O703" s="237"/>
      <c r="P703" s="237"/>
      <c r="Q703" s="237"/>
      <c r="R703" s="237"/>
      <c r="S703" s="237"/>
      <c r="T703" s="237"/>
      <c r="U703" s="237"/>
      <c r="V703" s="237"/>
      <c r="W703" s="237"/>
      <c r="X703" s="237"/>
      <c r="Y703" s="237"/>
      <c r="Z703" s="237"/>
    </row>
    <row r="704" spans="1:26" ht="27" customHeight="1">
      <c r="A704" s="242">
        <v>1233</v>
      </c>
      <c r="B704" s="280" t="s">
        <v>410</v>
      </c>
      <c r="C704" s="296" t="s">
        <v>1692</v>
      </c>
      <c r="D704" s="245" t="s">
        <v>7003</v>
      </c>
      <c r="E704" s="242" t="s">
        <v>2058</v>
      </c>
      <c r="F704" s="312">
        <v>3.75</v>
      </c>
      <c r="G704" s="290">
        <v>6</v>
      </c>
      <c r="H704" s="311">
        <v>8</v>
      </c>
      <c r="I704" s="248">
        <f t="shared" si="19"/>
        <v>17.75</v>
      </c>
      <c r="J704" s="249">
        <f>RANK(I704,$I$3:$I$1270,0)</f>
        <v>675</v>
      </c>
      <c r="K704" s="237"/>
      <c r="L704" s="237"/>
      <c r="M704" s="237"/>
      <c r="N704" s="237"/>
      <c r="O704" s="237"/>
      <c r="P704" s="237"/>
      <c r="Q704" s="237"/>
      <c r="R704" s="237"/>
      <c r="S704" s="237"/>
      <c r="T704" s="237"/>
      <c r="U704" s="237"/>
      <c r="V704" s="237"/>
      <c r="W704" s="237"/>
      <c r="X704" s="237"/>
      <c r="Y704" s="237"/>
      <c r="Z704" s="237"/>
    </row>
    <row r="705" spans="1:26" ht="27" customHeight="1">
      <c r="A705" s="242">
        <v>1234</v>
      </c>
      <c r="B705" s="280" t="s">
        <v>2060</v>
      </c>
      <c r="C705" s="296" t="s">
        <v>1793</v>
      </c>
      <c r="D705" s="245" t="s">
        <v>7003</v>
      </c>
      <c r="E705" s="242" t="s">
        <v>2061</v>
      </c>
      <c r="F705" s="312">
        <v>2.5</v>
      </c>
      <c r="G705" s="290">
        <v>2.75</v>
      </c>
      <c r="H705" s="311">
        <v>7</v>
      </c>
      <c r="I705" s="248">
        <f t="shared" si="19"/>
        <v>12.25</v>
      </c>
      <c r="J705" s="249">
        <f>RANK(I705,$I$3:$I$1270,0)</f>
        <v>1151</v>
      </c>
      <c r="K705" s="237"/>
      <c r="L705" s="237"/>
      <c r="M705" s="237"/>
      <c r="N705" s="237"/>
      <c r="O705" s="237"/>
      <c r="P705" s="237"/>
      <c r="Q705" s="237"/>
      <c r="R705" s="237"/>
      <c r="S705" s="237"/>
      <c r="T705" s="237"/>
      <c r="U705" s="237"/>
      <c r="V705" s="237"/>
      <c r="W705" s="237"/>
      <c r="X705" s="237"/>
      <c r="Y705" s="237"/>
      <c r="Z705" s="237"/>
    </row>
    <row r="706" spans="1:26" ht="27" customHeight="1">
      <c r="A706" s="242">
        <v>1235</v>
      </c>
      <c r="B706" s="280" t="s">
        <v>2063</v>
      </c>
      <c r="C706" s="296" t="s">
        <v>1793</v>
      </c>
      <c r="D706" s="245" t="s">
        <v>7003</v>
      </c>
      <c r="E706" s="242" t="s">
        <v>2064</v>
      </c>
      <c r="F706" s="312">
        <v>2.6</v>
      </c>
      <c r="G706" s="290">
        <v>5.25</v>
      </c>
      <c r="H706" s="311">
        <v>4.75</v>
      </c>
      <c r="I706" s="248">
        <f t="shared" si="19"/>
        <v>12.6</v>
      </c>
      <c r="J706" s="249">
        <f>RANK(I706,$I$3:$I$1270,0)</f>
        <v>1137</v>
      </c>
      <c r="K706" s="237"/>
      <c r="L706" s="237"/>
      <c r="M706" s="237"/>
      <c r="N706" s="237"/>
      <c r="O706" s="237"/>
      <c r="P706" s="237"/>
      <c r="Q706" s="237"/>
      <c r="R706" s="237"/>
      <c r="S706" s="237"/>
      <c r="T706" s="237"/>
      <c r="U706" s="237"/>
      <c r="V706" s="237"/>
      <c r="W706" s="237"/>
      <c r="X706" s="237"/>
      <c r="Y706" s="237"/>
      <c r="Z706" s="237"/>
    </row>
    <row r="707" spans="1:26" ht="27" customHeight="1">
      <c r="A707" s="242">
        <v>1236</v>
      </c>
      <c r="B707" s="280" t="s">
        <v>2066</v>
      </c>
      <c r="C707" s="296" t="s">
        <v>59</v>
      </c>
      <c r="D707" s="245" t="s">
        <v>7003</v>
      </c>
      <c r="E707" s="242" t="s">
        <v>2067</v>
      </c>
      <c r="F707" s="312">
        <v>3.1</v>
      </c>
      <c r="G707" s="290">
        <v>3.25</v>
      </c>
      <c r="H707" s="311">
        <v>4.25</v>
      </c>
      <c r="I707" s="248">
        <f t="shared" si="19"/>
        <v>10.6</v>
      </c>
      <c r="J707" s="249">
        <f>RANK(I707,$I$3:$I$1270,0)</f>
        <v>1217</v>
      </c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</row>
    <row r="708" spans="1:26" ht="27" customHeight="1">
      <c r="A708" s="242">
        <v>1237</v>
      </c>
      <c r="B708" s="280" t="s">
        <v>2069</v>
      </c>
      <c r="C708" s="296" t="s">
        <v>47</v>
      </c>
      <c r="D708" s="245" t="s">
        <v>7003</v>
      </c>
      <c r="E708" s="242" t="s">
        <v>2070</v>
      </c>
      <c r="F708" s="312">
        <v>3.6</v>
      </c>
      <c r="G708" s="290">
        <v>2.25</v>
      </c>
      <c r="H708" s="311">
        <v>4.75</v>
      </c>
      <c r="I708" s="248">
        <f t="shared" si="19"/>
        <v>10.6</v>
      </c>
      <c r="J708" s="249">
        <f>RANK(I708,$I$3:$I$1270,0)</f>
        <v>1217</v>
      </c>
      <c r="K708" s="237"/>
      <c r="L708" s="237"/>
      <c r="M708" s="237"/>
      <c r="N708" s="237"/>
      <c r="O708" s="237"/>
      <c r="P708" s="237"/>
      <c r="Q708" s="237"/>
      <c r="R708" s="237"/>
      <c r="S708" s="237"/>
      <c r="T708" s="237"/>
      <c r="U708" s="237"/>
      <c r="V708" s="237"/>
      <c r="W708" s="237"/>
      <c r="X708" s="237"/>
      <c r="Y708" s="237"/>
      <c r="Z708" s="237"/>
    </row>
    <row r="709" spans="1:26" ht="27" customHeight="1">
      <c r="A709" s="242">
        <v>1238</v>
      </c>
      <c r="B709" s="280" t="s">
        <v>2072</v>
      </c>
      <c r="C709" s="296" t="s">
        <v>3</v>
      </c>
      <c r="D709" s="245" t="s">
        <v>7003</v>
      </c>
      <c r="E709" s="242" t="s">
        <v>2073</v>
      </c>
      <c r="F709" s="312">
        <v>3.5</v>
      </c>
      <c r="G709" s="290">
        <v>3.75</v>
      </c>
      <c r="H709" s="311">
        <v>6.5</v>
      </c>
      <c r="I709" s="248">
        <f t="shared" si="19"/>
        <v>13.75</v>
      </c>
      <c r="J709" s="249">
        <f>RANK(I709,$I$3:$I$1270,0)</f>
        <v>1068</v>
      </c>
      <c r="K709" s="237"/>
      <c r="L709" s="237"/>
      <c r="M709" s="237"/>
      <c r="N709" s="237"/>
      <c r="O709" s="237"/>
      <c r="P709" s="237"/>
      <c r="Q709" s="237"/>
      <c r="R709" s="237"/>
      <c r="S709" s="237"/>
      <c r="T709" s="237"/>
      <c r="U709" s="237"/>
      <c r="V709" s="237"/>
      <c r="W709" s="237"/>
      <c r="X709" s="237"/>
      <c r="Y709" s="237"/>
      <c r="Z709" s="237"/>
    </row>
    <row r="710" spans="1:26" ht="27" customHeight="1">
      <c r="A710" s="242">
        <v>1239</v>
      </c>
      <c r="B710" s="280" t="s">
        <v>2075</v>
      </c>
      <c r="C710" s="296" t="s">
        <v>59</v>
      </c>
      <c r="D710" s="245" t="s">
        <v>7003</v>
      </c>
      <c r="E710" s="242" t="s">
        <v>2076</v>
      </c>
      <c r="F710" s="312">
        <v>0.95</v>
      </c>
      <c r="G710" s="290">
        <v>2.5</v>
      </c>
      <c r="H710" s="311">
        <v>5.5</v>
      </c>
      <c r="I710" s="248">
        <f t="shared" si="19"/>
        <v>8.9499999999999993</v>
      </c>
      <c r="J710" s="249">
        <f>RANK(I710,$I$3:$I$1270,0)</f>
        <v>1251</v>
      </c>
      <c r="K710" s="237"/>
      <c r="L710" s="237"/>
      <c r="M710" s="237"/>
      <c r="N710" s="237"/>
      <c r="O710" s="237"/>
      <c r="P710" s="237"/>
      <c r="Q710" s="237"/>
      <c r="R710" s="237"/>
      <c r="S710" s="237"/>
      <c r="T710" s="237"/>
      <c r="U710" s="237"/>
      <c r="V710" s="237"/>
      <c r="W710" s="237"/>
      <c r="X710" s="237"/>
      <c r="Y710" s="237"/>
      <c r="Z710" s="237"/>
    </row>
    <row r="711" spans="1:26" ht="27" customHeight="1">
      <c r="A711" s="242">
        <v>1240</v>
      </c>
      <c r="B711" s="280" t="s">
        <v>2079</v>
      </c>
      <c r="C711" s="296" t="s">
        <v>47</v>
      </c>
      <c r="D711" s="245" t="s">
        <v>7003</v>
      </c>
      <c r="E711" s="242" t="s">
        <v>2080</v>
      </c>
      <c r="F711" s="312">
        <v>3.75</v>
      </c>
      <c r="G711" s="290">
        <v>3.5</v>
      </c>
      <c r="H711" s="311">
        <v>7.75</v>
      </c>
      <c r="I711" s="248">
        <f t="shared" si="19"/>
        <v>15</v>
      </c>
      <c r="J711" s="249">
        <f>RANK(I711,$I$3:$I$1270,0)</f>
        <v>966</v>
      </c>
      <c r="K711" s="237"/>
      <c r="L711" s="237"/>
      <c r="M711" s="237"/>
      <c r="N711" s="237"/>
      <c r="O711" s="237"/>
      <c r="P711" s="237"/>
      <c r="Q711" s="237"/>
      <c r="R711" s="237"/>
      <c r="S711" s="237"/>
      <c r="T711" s="237"/>
      <c r="U711" s="237"/>
      <c r="V711" s="237"/>
      <c r="W711" s="237"/>
      <c r="X711" s="237"/>
      <c r="Y711" s="237"/>
      <c r="Z711" s="237"/>
    </row>
    <row r="712" spans="1:26" ht="27" customHeight="1">
      <c r="A712" s="242">
        <v>1241</v>
      </c>
      <c r="B712" s="280" t="s">
        <v>1236</v>
      </c>
      <c r="C712" s="296" t="s">
        <v>1793</v>
      </c>
      <c r="D712" s="245" t="s">
        <v>7003</v>
      </c>
      <c r="E712" s="242" t="s">
        <v>2082</v>
      </c>
      <c r="F712" s="312">
        <v>2.75</v>
      </c>
      <c r="G712" s="290">
        <v>4</v>
      </c>
      <c r="H712" s="311">
        <v>6</v>
      </c>
      <c r="I712" s="248">
        <f t="shared" si="19"/>
        <v>12.75</v>
      </c>
      <c r="J712" s="249">
        <f>RANK(I712,$I$3:$I$1270,0)</f>
        <v>1128</v>
      </c>
      <c r="K712" s="237"/>
      <c r="L712" s="237"/>
      <c r="M712" s="237"/>
      <c r="N712" s="237"/>
      <c r="O712" s="237"/>
      <c r="P712" s="237"/>
      <c r="Q712" s="237"/>
      <c r="R712" s="237"/>
      <c r="S712" s="237"/>
      <c r="T712" s="237"/>
      <c r="U712" s="237"/>
      <c r="V712" s="237"/>
      <c r="W712" s="237"/>
      <c r="X712" s="237"/>
      <c r="Y712" s="237"/>
      <c r="Z712" s="237"/>
    </row>
    <row r="713" spans="1:26" ht="27" customHeight="1">
      <c r="A713" s="242">
        <v>1242</v>
      </c>
      <c r="B713" s="280" t="s">
        <v>2084</v>
      </c>
      <c r="C713" s="296" t="s">
        <v>3</v>
      </c>
      <c r="D713" s="245" t="s">
        <v>7003</v>
      </c>
      <c r="E713" s="242" t="s">
        <v>2085</v>
      </c>
      <c r="F713" s="312">
        <v>3.25</v>
      </c>
      <c r="G713" s="290">
        <v>5.75</v>
      </c>
      <c r="H713" s="311">
        <v>7.75</v>
      </c>
      <c r="I713" s="248">
        <f t="shared" si="19"/>
        <v>16.75</v>
      </c>
      <c r="J713" s="249">
        <f>RANK(I713,$I$3:$I$1270,0)</f>
        <v>784</v>
      </c>
      <c r="K713" s="237"/>
      <c r="L713" s="237"/>
      <c r="M713" s="237"/>
      <c r="N713" s="237"/>
      <c r="O713" s="237"/>
      <c r="P713" s="237"/>
      <c r="Q713" s="237"/>
      <c r="R713" s="237"/>
      <c r="S713" s="237"/>
      <c r="T713" s="237"/>
      <c r="U713" s="237"/>
      <c r="V713" s="237"/>
      <c r="W713" s="237"/>
      <c r="X713" s="237"/>
      <c r="Y713" s="237"/>
      <c r="Z713" s="237"/>
    </row>
    <row r="714" spans="1:26" ht="27" customHeight="1">
      <c r="A714" s="242">
        <v>1243</v>
      </c>
      <c r="B714" s="280" t="s">
        <v>2087</v>
      </c>
      <c r="C714" s="296" t="s">
        <v>1692</v>
      </c>
      <c r="D714" s="245" t="s">
        <v>7003</v>
      </c>
      <c r="E714" s="242" t="s">
        <v>2088</v>
      </c>
      <c r="F714" s="312">
        <v>3.85</v>
      </c>
      <c r="G714" s="290">
        <v>2.5</v>
      </c>
      <c r="H714" s="311">
        <v>7</v>
      </c>
      <c r="I714" s="248">
        <f t="shared" si="19"/>
        <v>13.35</v>
      </c>
      <c r="J714" s="249">
        <f>RANK(I714,$I$3:$I$1270,0)</f>
        <v>1093</v>
      </c>
      <c r="K714" s="237"/>
      <c r="L714" s="237"/>
      <c r="M714" s="237"/>
      <c r="N714" s="237"/>
      <c r="O714" s="237"/>
      <c r="P714" s="237"/>
      <c r="Q714" s="237"/>
      <c r="R714" s="237"/>
      <c r="S714" s="237"/>
      <c r="T714" s="237"/>
      <c r="U714" s="237"/>
      <c r="V714" s="237"/>
      <c r="W714" s="237"/>
      <c r="X714" s="237"/>
      <c r="Y714" s="237"/>
      <c r="Z714" s="237"/>
    </row>
    <row r="715" spans="1:26" ht="27" customHeight="1">
      <c r="A715" s="242">
        <v>1244</v>
      </c>
      <c r="B715" s="280" t="s">
        <v>2090</v>
      </c>
      <c r="C715" s="296" t="s">
        <v>1793</v>
      </c>
      <c r="D715" s="245" t="s">
        <v>7003</v>
      </c>
      <c r="E715" s="242" t="s">
        <v>2091</v>
      </c>
      <c r="F715" s="312">
        <v>3</v>
      </c>
      <c r="G715" s="290">
        <v>3.5</v>
      </c>
      <c r="H715" s="311">
        <v>5.25</v>
      </c>
      <c r="I715" s="248">
        <f t="shared" si="19"/>
        <v>11.75</v>
      </c>
      <c r="J715" s="249">
        <f>RANK(I715,$I$3:$I$1270,0)</f>
        <v>1177</v>
      </c>
      <c r="K715" s="237"/>
      <c r="L715" s="237"/>
      <c r="M715" s="237"/>
      <c r="N715" s="237"/>
      <c r="O715" s="237"/>
      <c r="P715" s="237"/>
      <c r="Q715" s="237"/>
      <c r="R715" s="237"/>
      <c r="S715" s="237"/>
      <c r="T715" s="237"/>
      <c r="U715" s="237"/>
      <c r="V715" s="237"/>
      <c r="W715" s="237"/>
      <c r="X715" s="237"/>
      <c r="Y715" s="237"/>
      <c r="Z715" s="237"/>
    </row>
    <row r="716" spans="1:26" ht="27" customHeight="1">
      <c r="A716" s="242">
        <v>1245</v>
      </c>
      <c r="B716" s="280" t="s">
        <v>2093</v>
      </c>
      <c r="C716" s="296" t="s">
        <v>3</v>
      </c>
      <c r="D716" s="245" t="s">
        <v>7003</v>
      </c>
      <c r="E716" s="242" t="s">
        <v>2094</v>
      </c>
      <c r="F716" s="312">
        <v>1.75</v>
      </c>
      <c r="G716" s="290">
        <v>2</v>
      </c>
      <c r="H716" s="311">
        <v>5.25</v>
      </c>
      <c r="I716" s="248">
        <f t="shared" si="19"/>
        <v>9</v>
      </c>
      <c r="J716" s="249">
        <f>RANK(I716,$I$3:$I$1270,0)</f>
        <v>1249</v>
      </c>
      <c r="K716" s="237"/>
      <c r="L716" s="237"/>
      <c r="M716" s="237"/>
      <c r="N716" s="237"/>
      <c r="O716" s="237"/>
      <c r="P716" s="237"/>
      <c r="Q716" s="237"/>
      <c r="R716" s="237"/>
      <c r="S716" s="237"/>
      <c r="T716" s="237"/>
      <c r="U716" s="237"/>
      <c r="V716" s="237"/>
      <c r="W716" s="237"/>
      <c r="X716" s="237"/>
      <c r="Y716" s="237"/>
      <c r="Z716" s="237"/>
    </row>
    <row r="717" spans="1:26" ht="27" customHeight="1">
      <c r="A717" s="242">
        <v>1246</v>
      </c>
      <c r="B717" s="280" t="s">
        <v>2096</v>
      </c>
      <c r="C717" s="296" t="s">
        <v>59</v>
      </c>
      <c r="D717" s="245" t="s">
        <v>7003</v>
      </c>
      <c r="E717" s="242" t="s">
        <v>2097</v>
      </c>
      <c r="F717" s="312">
        <v>3</v>
      </c>
      <c r="G717" s="290">
        <v>3.5</v>
      </c>
      <c r="H717" s="311">
        <v>4.25</v>
      </c>
      <c r="I717" s="248">
        <f t="shared" si="19"/>
        <v>10.75</v>
      </c>
      <c r="J717" s="249">
        <f>RANK(I717,$I$3:$I$1270,0)</f>
        <v>1213</v>
      </c>
      <c r="K717" s="237"/>
      <c r="L717" s="237"/>
      <c r="M717" s="237"/>
      <c r="N717" s="237"/>
      <c r="O717" s="237"/>
      <c r="P717" s="237"/>
      <c r="Q717" s="237"/>
      <c r="R717" s="237"/>
      <c r="S717" s="237"/>
      <c r="T717" s="237"/>
      <c r="U717" s="237"/>
      <c r="V717" s="237"/>
      <c r="W717" s="237"/>
      <c r="X717" s="237"/>
      <c r="Y717" s="237"/>
      <c r="Z717" s="237"/>
    </row>
    <row r="718" spans="1:26" ht="27" customHeight="1">
      <c r="A718" s="242">
        <v>1247</v>
      </c>
      <c r="B718" s="280" t="s">
        <v>2099</v>
      </c>
      <c r="C718" s="296" t="s">
        <v>1793</v>
      </c>
      <c r="D718" s="245" t="s">
        <v>7003</v>
      </c>
      <c r="E718" s="242" t="s">
        <v>2100</v>
      </c>
      <c r="F718" s="312">
        <v>1.45</v>
      </c>
      <c r="G718" s="290">
        <v>3.75</v>
      </c>
      <c r="H718" s="311">
        <v>5</v>
      </c>
      <c r="I718" s="248">
        <f t="shared" si="19"/>
        <v>10.199999999999999</v>
      </c>
      <c r="J718" s="249">
        <f>RANK(I718,$I$3:$I$1270,0)</f>
        <v>1231</v>
      </c>
      <c r="K718" s="237"/>
      <c r="L718" s="237"/>
      <c r="M718" s="237"/>
      <c r="N718" s="237"/>
      <c r="O718" s="237"/>
      <c r="P718" s="237"/>
      <c r="Q718" s="237"/>
      <c r="R718" s="237"/>
      <c r="S718" s="237"/>
      <c r="T718" s="237"/>
      <c r="U718" s="237"/>
      <c r="V718" s="237"/>
      <c r="W718" s="237"/>
      <c r="X718" s="237"/>
      <c r="Y718" s="237"/>
      <c r="Z718" s="237"/>
    </row>
    <row r="719" spans="1:26" ht="27" customHeight="1">
      <c r="A719" s="242">
        <v>1248</v>
      </c>
      <c r="B719" s="280" t="s">
        <v>2103</v>
      </c>
      <c r="C719" s="296" t="s">
        <v>1692</v>
      </c>
      <c r="D719" s="245" t="s">
        <v>7003</v>
      </c>
      <c r="E719" s="242" t="s">
        <v>2104</v>
      </c>
      <c r="F719" s="312">
        <v>2.85</v>
      </c>
      <c r="G719" s="290">
        <v>4.25</v>
      </c>
      <c r="H719" s="311">
        <v>5.25</v>
      </c>
      <c r="I719" s="248">
        <f t="shared" si="19"/>
        <v>12.35</v>
      </c>
      <c r="J719" s="249">
        <f>RANK(I719,$I$3:$I$1270,0)</f>
        <v>1144</v>
      </c>
      <c r="K719" s="237"/>
      <c r="L719" s="237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</row>
    <row r="720" spans="1:26" ht="27" customHeight="1">
      <c r="A720" s="242">
        <v>1249</v>
      </c>
      <c r="B720" s="280" t="s">
        <v>2106</v>
      </c>
      <c r="C720" s="296" t="s">
        <v>3</v>
      </c>
      <c r="D720" s="245" t="s">
        <v>7003</v>
      </c>
      <c r="E720" s="242" t="s">
        <v>2107</v>
      </c>
      <c r="F720" s="312">
        <v>2.6</v>
      </c>
      <c r="G720" s="290">
        <v>3.5</v>
      </c>
      <c r="H720" s="311">
        <v>3.5</v>
      </c>
      <c r="I720" s="248">
        <f t="shared" si="19"/>
        <v>9.6</v>
      </c>
      <c r="J720" s="249">
        <f>RANK(I720,$I$3:$I$1270,0)</f>
        <v>1243</v>
      </c>
      <c r="K720" s="237"/>
      <c r="L720" s="237"/>
      <c r="M720" s="237"/>
      <c r="N720" s="237"/>
      <c r="O720" s="237"/>
      <c r="P720" s="237"/>
      <c r="Q720" s="237"/>
      <c r="R720" s="237"/>
      <c r="S720" s="237"/>
      <c r="T720" s="237"/>
      <c r="U720" s="237"/>
      <c r="V720" s="237"/>
      <c r="W720" s="237"/>
      <c r="X720" s="237"/>
      <c r="Y720" s="237"/>
      <c r="Z720" s="237"/>
    </row>
    <row r="721" spans="1:26" ht="27" customHeight="1">
      <c r="A721" s="242">
        <v>1250</v>
      </c>
      <c r="B721" s="280" t="s">
        <v>2109</v>
      </c>
      <c r="C721" s="296" t="s">
        <v>1692</v>
      </c>
      <c r="D721" s="245" t="s">
        <v>7003</v>
      </c>
      <c r="E721" s="242" t="s">
        <v>2110</v>
      </c>
      <c r="F721" s="312">
        <v>2.6</v>
      </c>
      <c r="G721" s="290">
        <v>3</v>
      </c>
      <c r="H721" s="311">
        <v>5.75</v>
      </c>
      <c r="I721" s="248">
        <f t="shared" si="19"/>
        <v>11.35</v>
      </c>
      <c r="J721" s="249">
        <f>RANK(I721,$I$3:$I$1270,0)</f>
        <v>1187</v>
      </c>
      <c r="K721" s="237"/>
      <c r="L721" s="237"/>
      <c r="M721" s="237"/>
      <c r="N721" s="237"/>
      <c r="O721" s="237"/>
      <c r="P721" s="237"/>
      <c r="Q721" s="237"/>
      <c r="R721" s="237"/>
      <c r="S721" s="237"/>
      <c r="T721" s="237"/>
      <c r="U721" s="237"/>
      <c r="V721" s="237"/>
      <c r="W721" s="237"/>
      <c r="X721" s="237"/>
      <c r="Y721" s="237"/>
      <c r="Z721" s="237"/>
    </row>
    <row r="722" spans="1:26" ht="27" customHeight="1">
      <c r="A722" s="242">
        <v>1251</v>
      </c>
      <c r="B722" s="280" t="s">
        <v>2112</v>
      </c>
      <c r="C722" s="296" t="s">
        <v>1793</v>
      </c>
      <c r="D722" s="245" t="s">
        <v>7003</v>
      </c>
      <c r="E722" s="242" t="s">
        <v>2113</v>
      </c>
      <c r="F722" s="312">
        <v>2.6</v>
      </c>
      <c r="G722" s="290">
        <v>3.25</v>
      </c>
      <c r="H722" s="311">
        <v>4</v>
      </c>
      <c r="I722" s="248">
        <f t="shared" si="19"/>
        <v>9.85</v>
      </c>
      <c r="J722" s="249">
        <f>RANK(I722,$I$3:$I$1270,0)</f>
        <v>1236</v>
      </c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</row>
    <row r="723" spans="1:26" ht="27" customHeight="1">
      <c r="A723" s="242">
        <v>1252</v>
      </c>
      <c r="B723" s="280" t="s">
        <v>2115</v>
      </c>
      <c r="C723" s="296" t="s">
        <v>1793</v>
      </c>
      <c r="D723" s="245" t="s">
        <v>7003</v>
      </c>
      <c r="E723" s="242" t="s">
        <v>2116</v>
      </c>
      <c r="F723" s="312">
        <v>2.35</v>
      </c>
      <c r="G723" s="290">
        <v>2.5</v>
      </c>
      <c r="H723" s="311">
        <v>3.5</v>
      </c>
      <c r="I723" s="248">
        <f t="shared" si="19"/>
        <v>8.35</v>
      </c>
      <c r="J723" s="249">
        <f>RANK(I723,$I$3:$I$1270,0)</f>
        <v>1256</v>
      </c>
      <c r="K723" s="237"/>
      <c r="L723" s="237"/>
      <c r="M723" s="237"/>
      <c r="N723" s="237"/>
      <c r="O723" s="237"/>
      <c r="P723" s="237"/>
      <c r="Q723" s="237"/>
      <c r="R723" s="237"/>
      <c r="S723" s="237"/>
      <c r="T723" s="237"/>
      <c r="U723" s="237"/>
      <c r="V723" s="237"/>
      <c r="W723" s="237"/>
      <c r="X723" s="237"/>
      <c r="Y723" s="237"/>
      <c r="Z723" s="237"/>
    </row>
    <row r="724" spans="1:26" ht="27" customHeight="1">
      <c r="A724" s="242">
        <v>1253</v>
      </c>
      <c r="B724" s="280" t="s">
        <v>2118</v>
      </c>
      <c r="C724" s="313" t="s">
        <v>3</v>
      </c>
      <c r="D724" s="245" t="s">
        <v>7003</v>
      </c>
      <c r="E724" s="242" t="s">
        <v>2119</v>
      </c>
      <c r="F724" s="312">
        <v>1.75</v>
      </c>
      <c r="G724" s="290">
        <v>3.25</v>
      </c>
      <c r="H724" s="311">
        <v>2</v>
      </c>
      <c r="I724" s="248">
        <f t="shared" si="19"/>
        <v>7</v>
      </c>
      <c r="J724" s="249">
        <f>RANK(I724,$I$3:$I$1270,0)</f>
        <v>1266</v>
      </c>
      <c r="K724" s="237"/>
      <c r="L724" s="237"/>
      <c r="M724" s="237"/>
      <c r="N724" s="237"/>
      <c r="O724" s="237"/>
      <c r="P724" s="237"/>
      <c r="Q724" s="237"/>
      <c r="R724" s="237"/>
      <c r="S724" s="237"/>
      <c r="T724" s="237"/>
      <c r="U724" s="237"/>
      <c r="V724" s="237"/>
      <c r="W724" s="237"/>
      <c r="X724" s="237"/>
      <c r="Y724" s="237"/>
      <c r="Z724" s="237"/>
    </row>
    <row r="725" spans="1:26" ht="27" customHeight="1">
      <c r="A725" s="242">
        <v>1254</v>
      </c>
      <c r="B725" s="294" t="s">
        <v>2121</v>
      </c>
      <c r="C725" s="295" t="s">
        <v>47</v>
      </c>
      <c r="D725" s="245" t="s">
        <v>7003</v>
      </c>
      <c r="E725" s="242" t="s">
        <v>5918</v>
      </c>
      <c r="F725" s="312">
        <v>1.95</v>
      </c>
      <c r="G725" s="290">
        <v>2.75</v>
      </c>
      <c r="H725" s="311">
        <v>2</v>
      </c>
      <c r="I725" s="248">
        <f t="shared" si="19"/>
        <v>6.7</v>
      </c>
      <c r="J725" s="249">
        <f>RANK(I725,$I$3:$I$1270,0)</f>
        <v>1267</v>
      </c>
      <c r="K725" s="237"/>
      <c r="L725" s="237"/>
      <c r="M725" s="237"/>
      <c r="N725" s="237"/>
      <c r="O725" s="237"/>
      <c r="P725" s="237"/>
      <c r="Q725" s="237"/>
      <c r="R725" s="237"/>
      <c r="S725" s="237"/>
      <c r="T725" s="237"/>
      <c r="U725" s="237"/>
      <c r="V725" s="237"/>
      <c r="W725" s="237"/>
      <c r="X725" s="237"/>
      <c r="Y725" s="237"/>
      <c r="Z725" s="237"/>
    </row>
    <row r="726" spans="1:26" ht="27" customHeight="1">
      <c r="A726" s="242">
        <v>1255</v>
      </c>
      <c r="B726" s="277" t="s">
        <v>1049</v>
      </c>
      <c r="C726" s="296" t="s">
        <v>59</v>
      </c>
      <c r="D726" s="245" t="s">
        <v>7003</v>
      </c>
      <c r="E726" s="242" t="s">
        <v>2124</v>
      </c>
      <c r="F726" s="312">
        <v>2.1</v>
      </c>
      <c r="G726" s="290">
        <v>1.5</v>
      </c>
      <c r="H726" s="311">
        <v>4</v>
      </c>
      <c r="I726" s="248">
        <f t="shared" si="19"/>
        <v>7.6</v>
      </c>
      <c r="J726" s="249">
        <f>RANK(I726,$I$3:$I$1270,0)</f>
        <v>1261</v>
      </c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</row>
    <row r="727" spans="1:26" ht="27" customHeight="1">
      <c r="A727" s="242">
        <v>1256</v>
      </c>
      <c r="B727" s="314" t="s">
        <v>1842</v>
      </c>
      <c r="C727" s="315" t="s">
        <v>47</v>
      </c>
      <c r="D727" s="245" t="s">
        <v>7003</v>
      </c>
      <c r="E727" s="242" t="s">
        <v>1843</v>
      </c>
      <c r="F727" s="312">
        <v>6.25</v>
      </c>
      <c r="G727" s="290">
        <v>7.75</v>
      </c>
      <c r="H727" s="311">
        <v>5.5</v>
      </c>
      <c r="I727" s="248">
        <f t="shared" si="19"/>
        <v>19.5</v>
      </c>
      <c r="J727" s="249">
        <f>RANK(I727,$I$3:$I$1270,0)</f>
        <v>491</v>
      </c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</row>
    <row r="728" spans="1:26" ht="27" customHeight="1">
      <c r="A728" s="242">
        <v>1257</v>
      </c>
      <c r="B728" s="314" t="s">
        <v>1845</v>
      </c>
      <c r="C728" s="315" t="s">
        <v>1692</v>
      </c>
      <c r="D728" s="245" t="s">
        <v>7003</v>
      </c>
      <c r="E728" s="242" t="s">
        <v>1846</v>
      </c>
      <c r="F728" s="312">
        <v>7.25</v>
      </c>
      <c r="G728" s="290">
        <v>7.25</v>
      </c>
      <c r="H728" s="311">
        <v>8</v>
      </c>
      <c r="I728" s="248">
        <f t="shared" si="19"/>
        <v>22.5</v>
      </c>
      <c r="J728" s="249">
        <f>RANK(I728,$I$3:$I$1270,0)</f>
        <v>238</v>
      </c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</row>
    <row r="729" spans="1:26" ht="27" customHeight="1">
      <c r="A729" s="242">
        <v>1258</v>
      </c>
      <c r="B729" s="280" t="s">
        <v>1848</v>
      </c>
      <c r="C729" s="296" t="s">
        <v>1793</v>
      </c>
      <c r="D729" s="245" t="s">
        <v>7003</v>
      </c>
      <c r="E729" s="242" t="s">
        <v>1849</v>
      </c>
      <c r="F729" s="312">
        <v>5.25</v>
      </c>
      <c r="G729" s="290">
        <v>6.25</v>
      </c>
      <c r="H729" s="311">
        <v>5.75</v>
      </c>
      <c r="I729" s="248">
        <f t="shared" si="19"/>
        <v>17.25</v>
      </c>
      <c r="J729" s="249">
        <f>RANK(I729,$I$3:$I$1270,0)</f>
        <v>732</v>
      </c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</row>
    <row r="730" spans="1:26" ht="27" customHeight="1">
      <c r="A730" s="242">
        <v>1259</v>
      </c>
      <c r="B730" s="280" t="s">
        <v>1851</v>
      </c>
      <c r="C730" s="296" t="s">
        <v>47</v>
      </c>
      <c r="D730" s="245" t="s">
        <v>7003</v>
      </c>
      <c r="E730" s="242" t="s">
        <v>1852</v>
      </c>
      <c r="F730" s="312">
        <v>5.35</v>
      </c>
      <c r="G730" s="290">
        <v>6.25</v>
      </c>
      <c r="H730" s="311">
        <v>6</v>
      </c>
      <c r="I730" s="248">
        <f t="shared" si="19"/>
        <v>17.600000000000001</v>
      </c>
      <c r="J730" s="249">
        <f>RANK(I730,$I$3:$I$1270,0)</f>
        <v>697</v>
      </c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</row>
    <row r="731" spans="1:26" ht="27" customHeight="1">
      <c r="A731" s="242">
        <v>1260</v>
      </c>
      <c r="B731" s="280" t="s">
        <v>1854</v>
      </c>
      <c r="C731" s="296" t="s">
        <v>3</v>
      </c>
      <c r="D731" s="245" t="s">
        <v>7003</v>
      </c>
      <c r="E731" s="242" t="s">
        <v>1855</v>
      </c>
      <c r="F731" s="312">
        <v>4.25</v>
      </c>
      <c r="G731" s="290">
        <v>7</v>
      </c>
      <c r="H731" s="311">
        <v>6</v>
      </c>
      <c r="I731" s="248">
        <f t="shared" si="19"/>
        <v>17.25</v>
      </c>
      <c r="J731" s="249">
        <f>RANK(I731,$I$3:$I$1270,0)</f>
        <v>732</v>
      </c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</row>
    <row r="732" spans="1:26" ht="27" customHeight="1">
      <c r="A732" s="242">
        <v>1261</v>
      </c>
      <c r="B732" s="280" t="s">
        <v>1857</v>
      </c>
      <c r="C732" s="296" t="s">
        <v>47</v>
      </c>
      <c r="D732" s="245" t="s">
        <v>7003</v>
      </c>
      <c r="E732" s="242" t="s">
        <v>1858</v>
      </c>
      <c r="F732" s="312">
        <v>6.5</v>
      </c>
      <c r="G732" s="290">
        <v>6.75</v>
      </c>
      <c r="H732" s="311">
        <v>8</v>
      </c>
      <c r="I732" s="248">
        <f t="shared" si="19"/>
        <v>21.25</v>
      </c>
      <c r="J732" s="249">
        <f>RANK(I732,$I$3:$I$1270,0)</f>
        <v>344</v>
      </c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</row>
    <row r="733" spans="1:26" ht="27" customHeight="1">
      <c r="A733" s="242">
        <v>1262</v>
      </c>
      <c r="B733" s="280" t="s">
        <v>1860</v>
      </c>
      <c r="C733" s="296" t="s">
        <v>47</v>
      </c>
      <c r="D733" s="245" t="s">
        <v>7003</v>
      </c>
      <c r="E733" s="242" t="s">
        <v>1861</v>
      </c>
      <c r="F733" s="312">
        <v>5.5</v>
      </c>
      <c r="G733" s="290">
        <v>5.75</v>
      </c>
      <c r="H733" s="311">
        <v>6.25</v>
      </c>
      <c r="I733" s="248">
        <f t="shared" si="19"/>
        <v>17.5</v>
      </c>
      <c r="J733" s="249">
        <f>RANK(I733,$I$3:$I$1270,0)</f>
        <v>702</v>
      </c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</row>
    <row r="734" spans="1:26" ht="27" customHeight="1">
      <c r="A734" s="242">
        <v>1263</v>
      </c>
      <c r="B734" s="280" t="s">
        <v>1863</v>
      </c>
      <c r="C734" s="296" t="s">
        <v>47</v>
      </c>
      <c r="D734" s="245" t="s">
        <v>7003</v>
      </c>
      <c r="E734" s="242" t="s">
        <v>1864</v>
      </c>
      <c r="F734" s="312">
        <v>5.5</v>
      </c>
      <c r="G734" s="290">
        <v>4</v>
      </c>
      <c r="H734" s="311">
        <v>7</v>
      </c>
      <c r="I734" s="248">
        <f t="shared" si="19"/>
        <v>16.5</v>
      </c>
      <c r="J734" s="249">
        <f>RANK(I734,$I$3:$I$1270,0)</f>
        <v>804</v>
      </c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</row>
    <row r="735" spans="1:26" ht="27" customHeight="1">
      <c r="A735" s="242">
        <v>1264</v>
      </c>
      <c r="B735" s="280" t="s">
        <v>1866</v>
      </c>
      <c r="C735" s="296" t="s">
        <v>1692</v>
      </c>
      <c r="D735" s="245" t="s">
        <v>7003</v>
      </c>
      <c r="E735" s="242" t="s">
        <v>1867</v>
      </c>
      <c r="F735" s="312">
        <v>6</v>
      </c>
      <c r="G735" s="290">
        <v>6.75</v>
      </c>
      <c r="H735" s="311">
        <v>7.75</v>
      </c>
      <c r="I735" s="248">
        <f t="shared" si="19"/>
        <v>20.5</v>
      </c>
      <c r="J735" s="249">
        <f>RANK(I735,$I$3:$I$1270,0)</f>
        <v>411</v>
      </c>
      <c r="K735" s="237"/>
      <c r="L735" s="237"/>
      <c r="M735" s="237"/>
      <c r="N735" s="237"/>
      <c r="O735" s="237"/>
      <c r="P735" s="237"/>
      <c r="Q735" s="237"/>
      <c r="R735" s="237"/>
      <c r="S735" s="237"/>
      <c r="T735" s="237"/>
      <c r="U735" s="237"/>
      <c r="V735" s="237"/>
      <c r="W735" s="237"/>
      <c r="X735" s="237"/>
      <c r="Y735" s="237"/>
      <c r="Z735" s="237"/>
    </row>
    <row r="736" spans="1:26" ht="27" customHeight="1">
      <c r="A736" s="242">
        <v>1265</v>
      </c>
      <c r="B736" s="280" t="s">
        <v>1869</v>
      </c>
      <c r="C736" s="296" t="s">
        <v>1793</v>
      </c>
      <c r="D736" s="245" t="s">
        <v>7003</v>
      </c>
      <c r="E736" s="242" t="s">
        <v>1870</v>
      </c>
      <c r="F736" s="312">
        <v>7.5</v>
      </c>
      <c r="G736" s="290">
        <v>7</v>
      </c>
      <c r="H736" s="311">
        <v>7</v>
      </c>
      <c r="I736" s="248">
        <f t="shared" si="19"/>
        <v>21.5</v>
      </c>
      <c r="J736" s="249">
        <f>RANK(I736,$I$3:$I$1270,0)</f>
        <v>324</v>
      </c>
      <c r="K736" s="237"/>
      <c r="L736" s="237"/>
      <c r="M736" s="237"/>
      <c r="N736" s="237"/>
      <c r="O736" s="237"/>
      <c r="P736" s="237"/>
      <c r="Q736" s="237"/>
      <c r="R736" s="237"/>
      <c r="S736" s="237"/>
      <c r="T736" s="237"/>
      <c r="U736" s="237"/>
      <c r="V736" s="237"/>
      <c r="W736" s="237"/>
      <c r="X736" s="237"/>
      <c r="Y736" s="237"/>
      <c r="Z736" s="237"/>
    </row>
    <row r="737" spans="1:26" ht="27" customHeight="1">
      <c r="A737" s="242">
        <v>1266</v>
      </c>
      <c r="B737" s="280" t="s">
        <v>1872</v>
      </c>
      <c r="C737" s="296" t="s">
        <v>59</v>
      </c>
      <c r="D737" s="245" t="s">
        <v>7003</v>
      </c>
      <c r="E737" s="242" t="s">
        <v>1873</v>
      </c>
      <c r="F737" s="312">
        <v>4.5</v>
      </c>
      <c r="G737" s="290">
        <v>6</v>
      </c>
      <c r="H737" s="311">
        <v>7</v>
      </c>
      <c r="I737" s="248">
        <f t="shared" si="19"/>
        <v>17.5</v>
      </c>
      <c r="J737" s="249">
        <f>RANK(I737,$I$3:$I$1270,0)</f>
        <v>702</v>
      </c>
      <c r="K737" s="237"/>
      <c r="L737" s="237"/>
      <c r="M737" s="237"/>
      <c r="N737" s="237"/>
      <c r="O737" s="237"/>
      <c r="P737" s="237"/>
      <c r="Q737" s="237"/>
      <c r="R737" s="237"/>
      <c r="S737" s="237"/>
      <c r="T737" s="237"/>
      <c r="U737" s="237"/>
      <c r="V737" s="237"/>
      <c r="W737" s="237"/>
      <c r="X737" s="237"/>
      <c r="Y737" s="237"/>
      <c r="Z737" s="237"/>
    </row>
    <row r="738" spans="1:26" ht="27" customHeight="1">
      <c r="A738" s="242">
        <v>1267</v>
      </c>
      <c r="B738" s="280" t="s">
        <v>1875</v>
      </c>
      <c r="C738" s="296" t="s">
        <v>47</v>
      </c>
      <c r="D738" s="245" t="s">
        <v>7003</v>
      </c>
      <c r="E738" s="242" t="s">
        <v>1876</v>
      </c>
      <c r="F738" s="312">
        <v>6.25</v>
      </c>
      <c r="G738" s="290">
        <v>5.75</v>
      </c>
      <c r="H738" s="311">
        <v>7.75</v>
      </c>
      <c r="I738" s="248">
        <f t="shared" si="19"/>
        <v>19.75</v>
      </c>
      <c r="J738" s="249">
        <f>RANK(I738,$I$3:$I$1270,0)</f>
        <v>470</v>
      </c>
      <c r="K738" s="237"/>
      <c r="L738" s="237"/>
      <c r="M738" s="237"/>
      <c r="N738" s="237"/>
      <c r="O738" s="237"/>
      <c r="P738" s="237"/>
      <c r="Q738" s="237"/>
      <c r="R738" s="237"/>
      <c r="S738" s="237"/>
      <c r="T738" s="237"/>
      <c r="U738" s="237"/>
      <c r="V738" s="237"/>
      <c r="W738" s="237"/>
      <c r="X738" s="237"/>
      <c r="Y738" s="237"/>
      <c r="Z738" s="237"/>
    </row>
    <row r="739" spans="1:26" ht="27" customHeight="1">
      <c r="A739" s="242">
        <v>1268</v>
      </c>
      <c r="B739" s="280" t="s">
        <v>1878</v>
      </c>
      <c r="C739" s="296" t="s">
        <v>3</v>
      </c>
      <c r="D739" s="245" t="s">
        <v>7003</v>
      </c>
      <c r="E739" s="242" t="s">
        <v>1879</v>
      </c>
      <c r="F739" s="312">
        <v>6.5</v>
      </c>
      <c r="G739" s="290">
        <v>7.25</v>
      </c>
      <c r="H739" s="311">
        <v>6.5</v>
      </c>
      <c r="I739" s="248">
        <f t="shared" si="19"/>
        <v>20.25</v>
      </c>
      <c r="J739" s="249">
        <f>RANK(I739,$I$3:$I$1270,0)</f>
        <v>427</v>
      </c>
      <c r="K739" s="237"/>
      <c r="L739" s="237"/>
      <c r="M739" s="237"/>
      <c r="N739" s="237"/>
      <c r="O739" s="237"/>
      <c r="P739" s="237"/>
      <c r="Q739" s="237"/>
      <c r="R739" s="237"/>
      <c r="S739" s="237"/>
      <c r="T739" s="237"/>
      <c r="U739" s="237"/>
      <c r="V739" s="237"/>
      <c r="W739" s="237"/>
      <c r="X739" s="237"/>
      <c r="Y739" s="237"/>
      <c r="Z739" s="237"/>
    </row>
    <row r="740" spans="1:26" ht="27" customHeight="1">
      <c r="A740" s="242">
        <v>1269</v>
      </c>
      <c r="B740" s="280" t="s">
        <v>1881</v>
      </c>
      <c r="C740" s="296" t="s">
        <v>59</v>
      </c>
      <c r="D740" s="245" t="s">
        <v>7003</v>
      </c>
      <c r="E740" s="242" t="s">
        <v>1882</v>
      </c>
      <c r="F740" s="312">
        <v>4.25</v>
      </c>
      <c r="G740" s="290">
        <v>6.5</v>
      </c>
      <c r="H740" s="311">
        <v>6.75</v>
      </c>
      <c r="I740" s="248">
        <f t="shared" si="19"/>
        <v>17.5</v>
      </c>
      <c r="J740" s="249">
        <f>RANK(I740,$I$3:$I$1270,0)</f>
        <v>702</v>
      </c>
      <c r="K740" s="237"/>
      <c r="L740" s="237"/>
      <c r="M740" s="237"/>
      <c r="N740" s="237"/>
      <c r="O740" s="237"/>
      <c r="P740" s="237"/>
      <c r="Q740" s="237"/>
      <c r="R740" s="237"/>
      <c r="S740" s="237"/>
      <c r="T740" s="237"/>
      <c r="U740" s="237"/>
      <c r="V740" s="237"/>
      <c r="W740" s="237"/>
      <c r="X740" s="237"/>
      <c r="Y740" s="237"/>
      <c r="Z740" s="237"/>
    </row>
    <row r="741" spans="1:26" ht="27" customHeight="1">
      <c r="A741" s="242">
        <v>1270</v>
      </c>
      <c r="B741" s="280" t="s">
        <v>1884</v>
      </c>
      <c r="C741" s="296" t="s">
        <v>47</v>
      </c>
      <c r="D741" s="245" t="s">
        <v>7003</v>
      </c>
      <c r="E741" s="242" t="s">
        <v>1885</v>
      </c>
      <c r="F741" s="312">
        <v>4.0999999999999996</v>
      </c>
      <c r="G741" s="290">
        <v>6</v>
      </c>
      <c r="H741" s="311">
        <v>7.75</v>
      </c>
      <c r="I741" s="248">
        <f t="shared" si="19"/>
        <v>17.850000000000001</v>
      </c>
      <c r="J741" s="249">
        <f>RANK(I741,$I$3:$I$1270,0)</f>
        <v>671</v>
      </c>
      <c r="K741" s="237"/>
      <c r="L741" s="237"/>
      <c r="M741" s="237"/>
      <c r="N741" s="237"/>
      <c r="O741" s="237"/>
      <c r="P741" s="237"/>
      <c r="Q741" s="237"/>
      <c r="R741" s="237"/>
      <c r="S741" s="237"/>
      <c r="T741" s="237"/>
      <c r="U741" s="237"/>
      <c r="V741" s="237"/>
      <c r="W741" s="237"/>
      <c r="X741" s="237"/>
      <c r="Y741" s="237"/>
      <c r="Z741" s="237"/>
    </row>
    <row r="742" spans="1:26" ht="27" customHeight="1">
      <c r="A742" s="242">
        <v>1271</v>
      </c>
      <c r="B742" s="280" t="s">
        <v>584</v>
      </c>
      <c r="C742" s="296" t="s">
        <v>1692</v>
      </c>
      <c r="D742" s="245" t="s">
        <v>7003</v>
      </c>
      <c r="E742" s="242" t="s">
        <v>1887</v>
      </c>
      <c r="F742" s="312">
        <v>6.75</v>
      </c>
      <c r="G742" s="290">
        <v>6.75</v>
      </c>
      <c r="H742" s="311">
        <v>7.5</v>
      </c>
      <c r="I742" s="248">
        <f t="shared" si="19"/>
        <v>21</v>
      </c>
      <c r="J742" s="249">
        <f>RANK(I742,$I$3:$I$1270,0)</f>
        <v>366</v>
      </c>
      <c r="K742" s="237"/>
      <c r="L742" s="237"/>
      <c r="M742" s="237"/>
      <c r="N742" s="237"/>
      <c r="O742" s="237"/>
      <c r="P742" s="237"/>
      <c r="Q742" s="237"/>
      <c r="R742" s="237"/>
      <c r="S742" s="237"/>
      <c r="T742" s="237"/>
      <c r="U742" s="237"/>
      <c r="V742" s="237"/>
      <c r="W742" s="237"/>
      <c r="X742" s="237"/>
      <c r="Y742" s="237"/>
      <c r="Z742" s="237"/>
    </row>
    <row r="743" spans="1:26" ht="27" customHeight="1">
      <c r="A743" s="242">
        <v>1272</v>
      </c>
      <c r="B743" s="280" t="s">
        <v>1889</v>
      </c>
      <c r="C743" s="296" t="s">
        <v>1793</v>
      </c>
      <c r="D743" s="245" t="s">
        <v>7003</v>
      </c>
      <c r="E743" s="242" t="s">
        <v>1890</v>
      </c>
      <c r="F743" s="312">
        <v>6.75</v>
      </c>
      <c r="G743" s="290">
        <v>5.5</v>
      </c>
      <c r="H743" s="311">
        <v>8</v>
      </c>
      <c r="I743" s="248">
        <f t="shared" si="19"/>
        <v>20.25</v>
      </c>
      <c r="J743" s="249">
        <f>RANK(I743,$I$3:$I$1270,0)</f>
        <v>427</v>
      </c>
      <c r="K743" s="237"/>
      <c r="L743" s="237"/>
      <c r="M743" s="237"/>
      <c r="N743" s="237"/>
      <c r="O743" s="237"/>
      <c r="P743" s="237"/>
      <c r="Q743" s="237"/>
      <c r="R743" s="237"/>
      <c r="S743" s="237"/>
      <c r="T743" s="237"/>
      <c r="U743" s="237"/>
      <c r="V743" s="237"/>
      <c r="W743" s="237"/>
      <c r="X743" s="237"/>
      <c r="Y743" s="237"/>
      <c r="Z743" s="237"/>
    </row>
    <row r="744" spans="1:26" ht="27" customHeight="1">
      <c r="A744" s="242">
        <v>1273</v>
      </c>
      <c r="B744" s="280" t="s">
        <v>1892</v>
      </c>
      <c r="C744" s="296" t="s">
        <v>1692</v>
      </c>
      <c r="D744" s="245" t="s">
        <v>7003</v>
      </c>
      <c r="E744" s="242" t="s">
        <v>1893</v>
      </c>
      <c r="F744" s="312">
        <v>6.25</v>
      </c>
      <c r="G744" s="290">
        <v>7.5</v>
      </c>
      <c r="H744" s="311">
        <v>7.75</v>
      </c>
      <c r="I744" s="248">
        <f t="shared" si="19"/>
        <v>21.5</v>
      </c>
      <c r="J744" s="249">
        <f>RANK(I744,$I$3:$I$1270,0)</f>
        <v>324</v>
      </c>
      <c r="K744" s="237"/>
      <c r="L744" s="237"/>
      <c r="M744" s="237"/>
      <c r="N744" s="237"/>
      <c r="O744" s="237"/>
      <c r="P744" s="237"/>
      <c r="Q744" s="237"/>
      <c r="R744" s="237"/>
      <c r="S744" s="237"/>
      <c r="T744" s="237"/>
      <c r="U744" s="237"/>
      <c r="V744" s="237"/>
      <c r="W744" s="237"/>
      <c r="X744" s="237"/>
      <c r="Y744" s="237"/>
      <c r="Z744" s="237"/>
    </row>
    <row r="745" spans="1:26" ht="27" customHeight="1">
      <c r="A745" s="242">
        <v>1274</v>
      </c>
      <c r="B745" s="280" t="s">
        <v>1895</v>
      </c>
      <c r="C745" s="296" t="s">
        <v>1793</v>
      </c>
      <c r="D745" s="245" t="s">
        <v>7003</v>
      </c>
      <c r="E745" s="242" t="s">
        <v>1896</v>
      </c>
      <c r="F745" s="312">
        <v>5.75</v>
      </c>
      <c r="G745" s="290">
        <v>5.25</v>
      </c>
      <c r="H745" s="311">
        <v>7.25</v>
      </c>
      <c r="I745" s="248">
        <f t="shared" si="19"/>
        <v>18.25</v>
      </c>
      <c r="J745" s="249">
        <f>RANK(I745,$I$3:$I$1270,0)</f>
        <v>617</v>
      </c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</row>
    <row r="746" spans="1:26" ht="27" customHeight="1">
      <c r="A746" s="242">
        <v>1275</v>
      </c>
      <c r="B746" s="278" t="s">
        <v>1898</v>
      </c>
      <c r="C746" s="313" t="s">
        <v>47</v>
      </c>
      <c r="D746" s="245" t="s">
        <v>7003</v>
      </c>
      <c r="E746" s="242" t="s">
        <v>1899</v>
      </c>
      <c r="F746" s="312">
        <v>4.75</v>
      </c>
      <c r="G746" s="290">
        <v>4.25</v>
      </c>
      <c r="H746" s="311">
        <v>6.75</v>
      </c>
      <c r="I746" s="248">
        <f t="shared" si="19"/>
        <v>15.75</v>
      </c>
      <c r="J746" s="249">
        <f>RANK(I746,$I$3:$I$1270,0)</f>
        <v>884</v>
      </c>
      <c r="K746" s="237"/>
      <c r="L746" s="237"/>
      <c r="M746" s="237"/>
      <c r="N746" s="237"/>
      <c r="O746" s="237"/>
      <c r="P746" s="237"/>
      <c r="Q746" s="237"/>
      <c r="R746" s="237"/>
      <c r="S746" s="237"/>
      <c r="T746" s="237"/>
      <c r="U746" s="237"/>
      <c r="V746" s="237"/>
      <c r="W746" s="237"/>
      <c r="X746" s="237"/>
      <c r="Y746" s="237"/>
      <c r="Z746" s="237"/>
    </row>
    <row r="747" spans="1:26" ht="27" customHeight="1">
      <c r="A747" s="242">
        <v>1276</v>
      </c>
      <c r="B747" s="316" t="s">
        <v>1901</v>
      </c>
      <c r="C747" s="295" t="s">
        <v>3</v>
      </c>
      <c r="D747" s="245" t="s">
        <v>7003</v>
      </c>
      <c r="E747" s="242" t="s">
        <v>1902</v>
      </c>
      <c r="F747" s="312">
        <v>6</v>
      </c>
      <c r="G747" s="290">
        <v>5</v>
      </c>
      <c r="H747" s="311">
        <v>6.5</v>
      </c>
      <c r="I747" s="248">
        <f t="shared" si="19"/>
        <v>17.5</v>
      </c>
      <c r="J747" s="249">
        <f>RANK(I747,$I$3:$I$1270,0)</f>
        <v>702</v>
      </c>
      <c r="K747" s="237"/>
      <c r="L747" s="237"/>
      <c r="M747" s="237"/>
      <c r="N747" s="237"/>
      <c r="O747" s="237"/>
      <c r="P747" s="237"/>
      <c r="Q747" s="237"/>
      <c r="R747" s="237"/>
      <c r="S747" s="237"/>
      <c r="T747" s="237"/>
      <c r="U747" s="237"/>
      <c r="V747" s="237"/>
      <c r="W747" s="237"/>
      <c r="X747" s="237"/>
      <c r="Y747" s="237"/>
      <c r="Z747" s="237"/>
    </row>
    <row r="748" spans="1:26" ht="27" customHeight="1">
      <c r="A748" s="242">
        <v>1277</v>
      </c>
      <c r="B748" s="280" t="s">
        <v>1904</v>
      </c>
      <c r="C748" s="296" t="s">
        <v>1793</v>
      </c>
      <c r="D748" s="245" t="s">
        <v>7003</v>
      </c>
      <c r="E748" s="242" t="s">
        <v>1905</v>
      </c>
      <c r="F748" s="312">
        <v>6.5</v>
      </c>
      <c r="G748" s="290">
        <v>7.75</v>
      </c>
      <c r="H748" s="311">
        <v>6</v>
      </c>
      <c r="I748" s="248">
        <f t="shared" si="19"/>
        <v>20.25</v>
      </c>
      <c r="J748" s="249">
        <f>RANK(I748,$I$3:$I$1270,0)</f>
        <v>427</v>
      </c>
      <c r="K748" s="237"/>
      <c r="L748" s="237"/>
      <c r="M748" s="237"/>
      <c r="N748" s="237"/>
      <c r="O748" s="237"/>
      <c r="P748" s="237"/>
      <c r="Q748" s="237"/>
      <c r="R748" s="237"/>
      <c r="S748" s="237"/>
      <c r="T748" s="237"/>
      <c r="U748" s="237"/>
      <c r="V748" s="237"/>
      <c r="W748" s="237"/>
      <c r="X748" s="237"/>
      <c r="Y748" s="237"/>
      <c r="Z748" s="237"/>
    </row>
    <row r="749" spans="1:26" ht="27" customHeight="1">
      <c r="A749" s="242">
        <v>1278</v>
      </c>
      <c r="B749" s="280" t="s">
        <v>1907</v>
      </c>
      <c r="C749" s="296" t="s">
        <v>1692</v>
      </c>
      <c r="D749" s="245" t="s">
        <v>7003</v>
      </c>
      <c r="E749" s="242" t="s">
        <v>1908</v>
      </c>
      <c r="F749" s="312">
        <v>4.75</v>
      </c>
      <c r="G749" s="290">
        <v>6.75</v>
      </c>
      <c r="H749" s="311">
        <v>7</v>
      </c>
      <c r="I749" s="248">
        <f t="shared" si="19"/>
        <v>18.5</v>
      </c>
      <c r="J749" s="249">
        <f>RANK(I749,$I$3:$I$1270,0)</f>
        <v>594</v>
      </c>
      <c r="K749" s="237"/>
      <c r="L749" s="237"/>
      <c r="M749" s="237"/>
      <c r="N749" s="237"/>
      <c r="O749" s="237"/>
      <c r="P749" s="237"/>
      <c r="Q749" s="237"/>
      <c r="R749" s="237"/>
      <c r="S749" s="237"/>
      <c r="T749" s="237"/>
      <c r="U749" s="237"/>
      <c r="V749" s="237"/>
      <c r="W749" s="237"/>
      <c r="X749" s="237"/>
      <c r="Y749" s="237"/>
      <c r="Z749" s="237"/>
    </row>
    <row r="750" spans="1:26" ht="27" customHeight="1">
      <c r="A750" s="242">
        <v>1279</v>
      </c>
      <c r="B750" s="280" t="s">
        <v>1910</v>
      </c>
      <c r="C750" s="296" t="s">
        <v>59</v>
      </c>
      <c r="D750" s="245" t="s">
        <v>7003</v>
      </c>
      <c r="E750" s="242" t="s">
        <v>1911</v>
      </c>
      <c r="F750" s="312">
        <v>6.5</v>
      </c>
      <c r="G750" s="290">
        <v>5.75</v>
      </c>
      <c r="H750" s="311">
        <v>6.75</v>
      </c>
      <c r="I750" s="248">
        <f t="shared" si="19"/>
        <v>19</v>
      </c>
      <c r="J750" s="249">
        <f>RANK(I750,$I$3:$I$1270,0)</f>
        <v>541</v>
      </c>
      <c r="K750" s="237"/>
      <c r="L750" s="237"/>
      <c r="M750" s="237"/>
      <c r="N750" s="237"/>
      <c r="O750" s="237"/>
      <c r="P750" s="237"/>
      <c r="Q750" s="237"/>
      <c r="R750" s="237"/>
      <c r="S750" s="237"/>
      <c r="T750" s="237"/>
      <c r="U750" s="237"/>
      <c r="V750" s="237"/>
      <c r="W750" s="237"/>
      <c r="X750" s="237"/>
      <c r="Y750" s="237"/>
      <c r="Z750" s="237"/>
    </row>
    <row r="751" spans="1:26" ht="27" customHeight="1">
      <c r="A751" s="242">
        <v>1280</v>
      </c>
      <c r="B751" s="280" t="s">
        <v>1913</v>
      </c>
      <c r="C751" s="296" t="s">
        <v>1692</v>
      </c>
      <c r="D751" s="245" t="s">
        <v>7003</v>
      </c>
      <c r="E751" s="242" t="s">
        <v>1914</v>
      </c>
      <c r="F751" s="312">
        <v>6.75</v>
      </c>
      <c r="G751" s="290">
        <v>8</v>
      </c>
      <c r="H751" s="311">
        <v>7.75</v>
      </c>
      <c r="I751" s="248">
        <f t="shared" si="19"/>
        <v>22.5</v>
      </c>
      <c r="J751" s="249">
        <f>RANK(I751,$I$3:$I$1270,0)</f>
        <v>238</v>
      </c>
      <c r="K751" s="237"/>
      <c r="L751" s="237"/>
      <c r="M751" s="237"/>
      <c r="N751" s="237"/>
      <c r="O751" s="237"/>
      <c r="P751" s="237"/>
      <c r="Q751" s="237"/>
      <c r="R751" s="237"/>
      <c r="S751" s="237"/>
      <c r="T751" s="237"/>
      <c r="U751" s="237"/>
      <c r="V751" s="237"/>
      <c r="W751" s="237"/>
      <c r="X751" s="237"/>
      <c r="Y751" s="237"/>
      <c r="Z751" s="237"/>
    </row>
    <row r="752" spans="1:26" ht="27" customHeight="1">
      <c r="A752" s="242">
        <v>1281</v>
      </c>
      <c r="B752" s="280" t="s">
        <v>1916</v>
      </c>
      <c r="C752" s="296" t="s">
        <v>1692</v>
      </c>
      <c r="D752" s="245" t="s">
        <v>7003</v>
      </c>
      <c r="E752" s="242" t="s">
        <v>1917</v>
      </c>
      <c r="F752" s="312">
        <v>5.25</v>
      </c>
      <c r="G752" s="290">
        <v>5.5</v>
      </c>
      <c r="H752" s="311">
        <v>6.75</v>
      </c>
      <c r="I752" s="248">
        <f t="shared" ref="I752:I815" si="20">SUM(F752:H752)</f>
        <v>17.5</v>
      </c>
      <c r="J752" s="249">
        <f>RANK(I752,$I$3:$I$1270,0)</f>
        <v>702</v>
      </c>
      <c r="K752" s="237"/>
      <c r="L752" s="237"/>
      <c r="M752" s="237"/>
      <c r="N752" s="237"/>
      <c r="O752" s="237"/>
      <c r="P752" s="237"/>
      <c r="Q752" s="237"/>
      <c r="R752" s="237"/>
      <c r="S752" s="237"/>
      <c r="T752" s="237"/>
      <c r="U752" s="237"/>
      <c r="V752" s="237"/>
      <c r="W752" s="237"/>
      <c r="X752" s="237"/>
      <c r="Y752" s="237"/>
      <c r="Z752" s="237"/>
    </row>
    <row r="753" spans="1:26" ht="27" customHeight="1">
      <c r="A753" s="242">
        <v>1282</v>
      </c>
      <c r="B753" s="280" t="s">
        <v>1919</v>
      </c>
      <c r="C753" s="296" t="s">
        <v>3</v>
      </c>
      <c r="D753" s="245" t="s">
        <v>7003</v>
      </c>
      <c r="E753" s="242" t="s">
        <v>1920</v>
      </c>
      <c r="F753" s="312">
        <v>8.25</v>
      </c>
      <c r="G753" s="290">
        <v>6.25</v>
      </c>
      <c r="H753" s="311">
        <v>4.5</v>
      </c>
      <c r="I753" s="248">
        <f t="shared" si="20"/>
        <v>19</v>
      </c>
      <c r="J753" s="249">
        <f>RANK(I753,$I$3:$I$1270,0)</f>
        <v>541</v>
      </c>
      <c r="K753" s="237"/>
      <c r="L753" s="237"/>
      <c r="M753" s="237"/>
      <c r="N753" s="237"/>
      <c r="O753" s="237"/>
      <c r="P753" s="237"/>
      <c r="Q753" s="237"/>
      <c r="R753" s="237"/>
      <c r="S753" s="237"/>
      <c r="T753" s="237"/>
      <c r="U753" s="237"/>
      <c r="V753" s="237"/>
      <c r="W753" s="237"/>
      <c r="X753" s="237"/>
      <c r="Y753" s="237"/>
      <c r="Z753" s="237"/>
    </row>
    <row r="754" spans="1:26" ht="27" customHeight="1">
      <c r="A754" s="242">
        <v>1283</v>
      </c>
      <c r="B754" s="280" t="s">
        <v>1922</v>
      </c>
      <c r="C754" s="296" t="s">
        <v>59</v>
      </c>
      <c r="D754" s="245" t="s">
        <v>7003</v>
      </c>
      <c r="E754" s="242" t="s">
        <v>1923</v>
      </c>
      <c r="F754" s="312">
        <v>5.5</v>
      </c>
      <c r="G754" s="290">
        <v>5.25</v>
      </c>
      <c r="H754" s="311">
        <v>6.5</v>
      </c>
      <c r="I754" s="248">
        <f t="shared" si="20"/>
        <v>17.25</v>
      </c>
      <c r="J754" s="249">
        <f>RANK(I754,$I$3:$I$1270,0)</f>
        <v>732</v>
      </c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237"/>
      <c r="Y754" s="237"/>
      <c r="Z754" s="237"/>
    </row>
    <row r="755" spans="1:26" ht="27" customHeight="1">
      <c r="A755" s="242">
        <v>1284</v>
      </c>
      <c r="B755" s="280" t="s">
        <v>1925</v>
      </c>
      <c r="C755" s="297" t="s">
        <v>1692</v>
      </c>
      <c r="D755" s="245" t="s">
        <v>7003</v>
      </c>
      <c r="E755" s="242" t="s">
        <v>1926</v>
      </c>
      <c r="F755" s="312">
        <v>4.5</v>
      </c>
      <c r="G755" s="290">
        <v>6.5</v>
      </c>
      <c r="H755" s="311">
        <v>7.5</v>
      </c>
      <c r="I755" s="248">
        <f t="shared" si="20"/>
        <v>18.5</v>
      </c>
      <c r="J755" s="249">
        <f>RANK(I755,$I$3:$I$1270,0)</f>
        <v>594</v>
      </c>
      <c r="K755" s="237"/>
      <c r="L755" s="237"/>
      <c r="M755" s="237"/>
      <c r="N755" s="237"/>
      <c r="O755" s="237"/>
      <c r="P755" s="237"/>
      <c r="Q755" s="237"/>
      <c r="R755" s="237"/>
      <c r="S755" s="237"/>
      <c r="T755" s="237"/>
      <c r="U755" s="237"/>
      <c r="V755" s="237"/>
      <c r="W755" s="237"/>
      <c r="X755" s="237"/>
      <c r="Y755" s="237"/>
      <c r="Z755" s="237"/>
    </row>
    <row r="756" spans="1:26" ht="27" customHeight="1">
      <c r="A756" s="242">
        <v>1285</v>
      </c>
      <c r="B756" s="280" t="s">
        <v>1928</v>
      </c>
      <c r="C756" s="296" t="s">
        <v>59</v>
      </c>
      <c r="D756" s="245" t="s">
        <v>7003</v>
      </c>
      <c r="E756" s="242" t="s">
        <v>1929</v>
      </c>
      <c r="F756" s="312">
        <v>4.75</v>
      </c>
      <c r="G756" s="290">
        <v>3.5</v>
      </c>
      <c r="H756" s="311">
        <v>5.5</v>
      </c>
      <c r="I756" s="248">
        <f t="shared" si="20"/>
        <v>13.75</v>
      </c>
      <c r="J756" s="249">
        <f>RANK(I756,$I$3:$I$1270,0)</f>
        <v>1068</v>
      </c>
      <c r="K756" s="237"/>
      <c r="L756" s="237"/>
      <c r="M756" s="237"/>
      <c r="N756" s="237"/>
      <c r="O756" s="237"/>
      <c r="P756" s="237"/>
      <c r="Q756" s="237"/>
      <c r="R756" s="237"/>
      <c r="S756" s="237"/>
      <c r="T756" s="237"/>
      <c r="U756" s="237"/>
      <c r="V756" s="237"/>
      <c r="W756" s="237"/>
      <c r="X756" s="237"/>
      <c r="Y756" s="237"/>
      <c r="Z756" s="237"/>
    </row>
    <row r="757" spans="1:26" ht="27" customHeight="1">
      <c r="A757" s="242">
        <v>1286</v>
      </c>
      <c r="B757" s="280" t="s">
        <v>1931</v>
      </c>
      <c r="C757" s="296" t="s">
        <v>47</v>
      </c>
      <c r="D757" s="245" t="s">
        <v>7003</v>
      </c>
      <c r="E757" s="242" t="s">
        <v>1932</v>
      </c>
      <c r="F757" s="312">
        <v>5.75</v>
      </c>
      <c r="G757" s="290">
        <v>5.5</v>
      </c>
      <c r="H757" s="311">
        <v>7.25</v>
      </c>
      <c r="I757" s="248">
        <f t="shared" si="20"/>
        <v>18.5</v>
      </c>
      <c r="J757" s="249">
        <f>RANK(I757,$I$3:$I$1270,0)</f>
        <v>594</v>
      </c>
      <c r="K757" s="237"/>
      <c r="L757" s="237"/>
      <c r="M757" s="237"/>
      <c r="N757" s="237"/>
      <c r="O757" s="237"/>
      <c r="P757" s="237"/>
      <c r="Q757" s="237"/>
      <c r="R757" s="237"/>
      <c r="S757" s="237"/>
      <c r="T757" s="237"/>
      <c r="U757" s="237"/>
      <c r="V757" s="237"/>
      <c r="W757" s="237"/>
      <c r="X757" s="237"/>
      <c r="Y757" s="237"/>
      <c r="Z757" s="237"/>
    </row>
    <row r="758" spans="1:26" ht="27" customHeight="1">
      <c r="A758" s="242">
        <v>1287</v>
      </c>
      <c r="B758" s="280" t="s">
        <v>336</v>
      </c>
      <c r="C758" s="296" t="s">
        <v>59</v>
      </c>
      <c r="D758" s="245" t="s">
        <v>7003</v>
      </c>
      <c r="E758" s="242" t="s">
        <v>1934</v>
      </c>
      <c r="F758" s="312">
        <v>4.3499999999999996</v>
      </c>
      <c r="G758" s="290">
        <v>5.75</v>
      </c>
      <c r="H758" s="311">
        <v>7.5</v>
      </c>
      <c r="I758" s="248">
        <f t="shared" si="20"/>
        <v>17.600000000000001</v>
      </c>
      <c r="J758" s="249">
        <f>RANK(I758,$I$3:$I$1270,0)</f>
        <v>697</v>
      </c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</row>
    <row r="759" spans="1:26" ht="27" customHeight="1">
      <c r="A759" s="242">
        <v>1288</v>
      </c>
      <c r="B759" s="280" t="s">
        <v>1936</v>
      </c>
      <c r="C759" s="296" t="s">
        <v>1793</v>
      </c>
      <c r="D759" s="245" t="s">
        <v>7003</v>
      </c>
      <c r="E759" s="242" t="s">
        <v>1937</v>
      </c>
      <c r="F759" s="312">
        <v>3.6</v>
      </c>
      <c r="G759" s="290">
        <v>4</v>
      </c>
      <c r="H759" s="311">
        <v>4.5</v>
      </c>
      <c r="I759" s="248">
        <f t="shared" si="20"/>
        <v>12.1</v>
      </c>
      <c r="J759" s="249">
        <f>RANK(I759,$I$3:$I$1270,0)</f>
        <v>1162</v>
      </c>
      <c r="K759" s="237"/>
      <c r="L759" s="237"/>
      <c r="M759" s="237"/>
      <c r="N759" s="237"/>
      <c r="O759" s="237"/>
      <c r="P759" s="237"/>
      <c r="Q759" s="237"/>
      <c r="R759" s="237"/>
      <c r="S759" s="237"/>
      <c r="T759" s="237"/>
      <c r="U759" s="237"/>
      <c r="V759" s="237"/>
      <c r="W759" s="237"/>
      <c r="X759" s="237"/>
      <c r="Y759" s="237"/>
      <c r="Z759" s="237"/>
    </row>
    <row r="760" spans="1:26" ht="27" customHeight="1">
      <c r="A760" s="242">
        <v>1289</v>
      </c>
      <c r="B760" s="280" t="s">
        <v>1939</v>
      </c>
      <c r="C760" s="296" t="s">
        <v>59</v>
      </c>
      <c r="D760" s="245" t="s">
        <v>7003</v>
      </c>
      <c r="E760" s="242" t="s">
        <v>1940</v>
      </c>
      <c r="F760" s="312">
        <v>3.85</v>
      </c>
      <c r="G760" s="290">
        <v>5.5</v>
      </c>
      <c r="H760" s="311">
        <v>6.5</v>
      </c>
      <c r="I760" s="248">
        <f t="shared" si="20"/>
        <v>15.85</v>
      </c>
      <c r="J760" s="249">
        <f>RANK(I760,$I$3:$I$1270,0)</f>
        <v>874</v>
      </c>
      <c r="K760" s="237"/>
      <c r="L760" s="237"/>
      <c r="M760" s="237"/>
      <c r="N760" s="237"/>
      <c r="O760" s="237"/>
      <c r="P760" s="237"/>
      <c r="Q760" s="237"/>
      <c r="R760" s="237"/>
      <c r="S760" s="237"/>
      <c r="T760" s="237"/>
      <c r="U760" s="237"/>
      <c r="V760" s="237"/>
      <c r="W760" s="237"/>
      <c r="X760" s="237"/>
      <c r="Y760" s="237"/>
      <c r="Z760" s="237"/>
    </row>
    <row r="761" spans="1:26" ht="27" customHeight="1">
      <c r="A761" s="242">
        <v>1290</v>
      </c>
      <c r="B761" s="280" t="s">
        <v>1942</v>
      </c>
      <c r="C761" s="296" t="s">
        <v>3</v>
      </c>
      <c r="D761" s="245" t="s">
        <v>7003</v>
      </c>
      <c r="E761" s="242" t="s">
        <v>1943</v>
      </c>
      <c r="F761" s="312">
        <v>3.85</v>
      </c>
      <c r="G761" s="290">
        <v>6</v>
      </c>
      <c r="H761" s="311">
        <v>7</v>
      </c>
      <c r="I761" s="248">
        <f t="shared" si="20"/>
        <v>16.850000000000001</v>
      </c>
      <c r="J761" s="249">
        <f>RANK(I761,$I$3:$I$1270,0)</f>
        <v>777</v>
      </c>
      <c r="K761" s="237"/>
      <c r="L761" s="237"/>
      <c r="M761" s="237"/>
      <c r="N761" s="237"/>
      <c r="O761" s="237"/>
      <c r="P761" s="237"/>
      <c r="Q761" s="237"/>
      <c r="R761" s="237"/>
      <c r="S761" s="237"/>
      <c r="T761" s="237"/>
      <c r="U761" s="237"/>
      <c r="V761" s="237"/>
      <c r="W761" s="237"/>
      <c r="X761" s="237"/>
      <c r="Y761" s="237"/>
      <c r="Z761" s="237"/>
    </row>
    <row r="762" spans="1:26" ht="27" customHeight="1">
      <c r="A762" s="242">
        <v>1291</v>
      </c>
      <c r="B762" s="280" t="s">
        <v>1945</v>
      </c>
      <c r="C762" s="296" t="s">
        <v>47</v>
      </c>
      <c r="D762" s="245" t="s">
        <v>7003</v>
      </c>
      <c r="E762" s="242" t="s">
        <v>1946</v>
      </c>
      <c r="F762" s="312">
        <v>6.25</v>
      </c>
      <c r="G762" s="290">
        <v>6.75</v>
      </c>
      <c r="H762" s="311">
        <v>6.75</v>
      </c>
      <c r="I762" s="248">
        <f t="shared" si="20"/>
        <v>19.75</v>
      </c>
      <c r="J762" s="249">
        <f>RANK(I762,$I$3:$I$1270,0)</f>
        <v>470</v>
      </c>
      <c r="K762" s="237"/>
      <c r="L762" s="237"/>
      <c r="M762" s="237"/>
      <c r="N762" s="237"/>
      <c r="O762" s="237"/>
      <c r="P762" s="237"/>
      <c r="Q762" s="237"/>
      <c r="R762" s="237"/>
      <c r="S762" s="237"/>
      <c r="T762" s="237"/>
      <c r="U762" s="237"/>
      <c r="V762" s="237"/>
      <c r="W762" s="237"/>
      <c r="X762" s="237"/>
      <c r="Y762" s="237"/>
      <c r="Z762" s="237"/>
    </row>
    <row r="763" spans="1:26" ht="27" customHeight="1">
      <c r="A763" s="242">
        <v>1292</v>
      </c>
      <c r="B763" s="280" t="s">
        <v>1948</v>
      </c>
      <c r="C763" s="296" t="s">
        <v>1793</v>
      </c>
      <c r="D763" s="245" t="s">
        <v>7003</v>
      </c>
      <c r="E763" s="242" t="s">
        <v>1949</v>
      </c>
      <c r="F763" s="312">
        <v>4.5</v>
      </c>
      <c r="G763" s="290">
        <v>5.75</v>
      </c>
      <c r="H763" s="311">
        <v>7.25</v>
      </c>
      <c r="I763" s="248">
        <f t="shared" si="20"/>
        <v>17.5</v>
      </c>
      <c r="J763" s="249">
        <f>RANK(I763,$I$3:$I$1270,0)</f>
        <v>702</v>
      </c>
      <c r="K763" s="237"/>
      <c r="L763" s="237"/>
      <c r="M763" s="237"/>
      <c r="N763" s="237"/>
      <c r="O763" s="237"/>
      <c r="P763" s="237"/>
      <c r="Q763" s="237"/>
      <c r="R763" s="237"/>
      <c r="S763" s="237"/>
      <c r="T763" s="237"/>
      <c r="U763" s="237"/>
      <c r="V763" s="237"/>
      <c r="W763" s="237"/>
      <c r="X763" s="237"/>
      <c r="Y763" s="237"/>
      <c r="Z763" s="237"/>
    </row>
    <row r="764" spans="1:26" ht="27" customHeight="1">
      <c r="A764" s="242">
        <v>1293</v>
      </c>
      <c r="B764" s="280" t="s">
        <v>1951</v>
      </c>
      <c r="C764" s="296" t="s">
        <v>1793</v>
      </c>
      <c r="D764" s="245" t="s">
        <v>7003</v>
      </c>
      <c r="E764" s="242" t="s">
        <v>1952</v>
      </c>
      <c r="F764" s="312">
        <v>6.75</v>
      </c>
      <c r="G764" s="290">
        <v>2.75</v>
      </c>
      <c r="H764" s="311">
        <v>5.75</v>
      </c>
      <c r="I764" s="248">
        <f t="shared" si="20"/>
        <v>15.25</v>
      </c>
      <c r="J764" s="249">
        <f>RANK(I764,$I$3:$I$1270,0)</f>
        <v>938</v>
      </c>
      <c r="K764" s="237"/>
      <c r="L764" s="237"/>
      <c r="M764" s="237"/>
      <c r="N764" s="237"/>
      <c r="O764" s="237"/>
      <c r="P764" s="237"/>
      <c r="Q764" s="237"/>
      <c r="R764" s="237"/>
      <c r="S764" s="237"/>
      <c r="T764" s="237"/>
      <c r="U764" s="237"/>
      <c r="V764" s="237"/>
      <c r="W764" s="237"/>
      <c r="X764" s="237"/>
      <c r="Y764" s="237"/>
      <c r="Z764" s="237"/>
    </row>
    <row r="765" spans="1:26" ht="27" customHeight="1">
      <c r="A765" s="242">
        <v>1294</v>
      </c>
      <c r="B765" s="280" t="s">
        <v>795</v>
      </c>
      <c r="C765" s="296" t="s">
        <v>1692</v>
      </c>
      <c r="D765" s="245" t="s">
        <v>7003</v>
      </c>
      <c r="E765" s="242" t="s">
        <v>1954</v>
      </c>
      <c r="F765" s="312">
        <v>4.75</v>
      </c>
      <c r="G765" s="290">
        <v>4.25</v>
      </c>
      <c r="H765" s="311">
        <v>4</v>
      </c>
      <c r="I765" s="248">
        <f t="shared" si="20"/>
        <v>13</v>
      </c>
      <c r="J765" s="249">
        <f>RANK(I765,$I$3:$I$1270,0)</f>
        <v>1111</v>
      </c>
      <c r="K765" s="237"/>
      <c r="L765" s="237"/>
      <c r="M765" s="237"/>
      <c r="N765" s="237"/>
      <c r="O765" s="237"/>
      <c r="P765" s="237"/>
      <c r="Q765" s="237"/>
      <c r="R765" s="237"/>
      <c r="S765" s="237"/>
      <c r="T765" s="237"/>
      <c r="U765" s="237"/>
      <c r="V765" s="237"/>
      <c r="W765" s="237"/>
      <c r="X765" s="237"/>
      <c r="Y765" s="237"/>
      <c r="Z765" s="237"/>
    </row>
    <row r="766" spans="1:26" ht="27" customHeight="1">
      <c r="A766" s="242">
        <v>1295</v>
      </c>
      <c r="B766" s="280" t="s">
        <v>1956</v>
      </c>
      <c r="C766" s="296" t="s">
        <v>1793</v>
      </c>
      <c r="D766" s="245" t="s">
        <v>7003</v>
      </c>
      <c r="E766" s="242" t="s">
        <v>1957</v>
      </c>
      <c r="F766" s="312">
        <v>4.8499999999999996</v>
      </c>
      <c r="G766" s="290">
        <v>7.5</v>
      </c>
      <c r="H766" s="311">
        <v>5.5</v>
      </c>
      <c r="I766" s="248">
        <f t="shared" si="20"/>
        <v>17.850000000000001</v>
      </c>
      <c r="J766" s="249">
        <f>RANK(I766,$I$3:$I$1270,0)</f>
        <v>671</v>
      </c>
      <c r="K766" s="237"/>
      <c r="L766" s="237"/>
      <c r="M766" s="237"/>
      <c r="N766" s="237"/>
      <c r="O766" s="237"/>
      <c r="P766" s="237"/>
      <c r="Q766" s="237"/>
      <c r="R766" s="237"/>
      <c r="S766" s="237"/>
      <c r="T766" s="237"/>
      <c r="U766" s="237"/>
      <c r="V766" s="237"/>
      <c r="W766" s="237"/>
      <c r="X766" s="237"/>
      <c r="Y766" s="237"/>
      <c r="Z766" s="237"/>
    </row>
    <row r="767" spans="1:26" ht="27" customHeight="1">
      <c r="A767" s="242">
        <v>1296</v>
      </c>
      <c r="B767" s="280" t="s">
        <v>1959</v>
      </c>
      <c r="C767" s="296" t="s">
        <v>1793</v>
      </c>
      <c r="D767" s="245" t="s">
        <v>7003</v>
      </c>
      <c r="E767" s="242" t="s">
        <v>1960</v>
      </c>
      <c r="F767" s="312">
        <v>3.6</v>
      </c>
      <c r="G767" s="290">
        <v>7.5</v>
      </c>
      <c r="H767" s="311">
        <v>6</v>
      </c>
      <c r="I767" s="248">
        <f t="shared" si="20"/>
        <v>17.100000000000001</v>
      </c>
      <c r="J767" s="249">
        <f>RANK(I767,$I$3:$I$1270,0)</f>
        <v>751</v>
      </c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</row>
    <row r="768" spans="1:26" ht="27" customHeight="1">
      <c r="A768" s="242">
        <v>1297</v>
      </c>
      <c r="B768" s="280" t="s">
        <v>1842</v>
      </c>
      <c r="C768" s="296" t="s">
        <v>3</v>
      </c>
      <c r="D768" s="245" t="s">
        <v>7003</v>
      </c>
      <c r="E768" s="242" t="s">
        <v>1962</v>
      </c>
      <c r="F768" s="312">
        <v>3.2</v>
      </c>
      <c r="G768" s="290">
        <v>5.25</v>
      </c>
      <c r="H768" s="311">
        <v>4.5</v>
      </c>
      <c r="I768" s="248">
        <f t="shared" si="20"/>
        <v>12.95</v>
      </c>
      <c r="J768" s="249">
        <f>RANK(I768,$I$3:$I$1270,0)</f>
        <v>1123</v>
      </c>
      <c r="K768" s="237"/>
      <c r="L768" s="237"/>
      <c r="M768" s="237"/>
      <c r="N768" s="237"/>
      <c r="O768" s="237"/>
      <c r="P768" s="237"/>
      <c r="Q768" s="237"/>
      <c r="R768" s="237"/>
      <c r="S768" s="237"/>
      <c r="T768" s="237"/>
      <c r="U768" s="237"/>
      <c r="V768" s="237"/>
      <c r="W768" s="237"/>
      <c r="X768" s="237"/>
      <c r="Y768" s="237"/>
      <c r="Z768" s="237"/>
    </row>
    <row r="769" spans="1:26" ht="27" customHeight="1">
      <c r="A769" s="242">
        <v>1298</v>
      </c>
      <c r="B769" s="280" t="s">
        <v>1964</v>
      </c>
      <c r="C769" s="296" t="s">
        <v>59</v>
      </c>
      <c r="D769" s="245" t="s">
        <v>7003</v>
      </c>
      <c r="E769" s="242" t="s">
        <v>1965</v>
      </c>
      <c r="F769" s="312">
        <v>3.35</v>
      </c>
      <c r="G769" s="290">
        <v>5</v>
      </c>
      <c r="H769" s="311">
        <v>7.5</v>
      </c>
      <c r="I769" s="248">
        <f t="shared" si="20"/>
        <v>15.85</v>
      </c>
      <c r="J769" s="249">
        <f>RANK(I769,$I$3:$I$1270,0)</f>
        <v>874</v>
      </c>
      <c r="K769" s="237"/>
      <c r="L769" s="237"/>
      <c r="M769" s="237"/>
      <c r="N769" s="237"/>
      <c r="O769" s="237"/>
      <c r="P769" s="237"/>
      <c r="Q769" s="237"/>
      <c r="R769" s="237"/>
      <c r="S769" s="237"/>
      <c r="T769" s="237"/>
      <c r="U769" s="237"/>
      <c r="V769" s="237"/>
      <c r="W769" s="237"/>
      <c r="X769" s="237"/>
      <c r="Y769" s="237"/>
      <c r="Z769" s="237"/>
    </row>
    <row r="770" spans="1:26" ht="27" customHeight="1">
      <c r="A770" s="242">
        <v>1299</v>
      </c>
      <c r="B770" s="280" t="s">
        <v>1967</v>
      </c>
      <c r="C770" s="296" t="s">
        <v>47</v>
      </c>
      <c r="D770" s="245" t="s">
        <v>7003</v>
      </c>
      <c r="E770" s="242" t="s">
        <v>1968</v>
      </c>
      <c r="F770" s="312">
        <v>4.75</v>
      </c>
      <c r="G770" s="290">
        <v>5.5</v>
      </c>
      <c r="H770" s="311">
        <v>7.75</v>
      </c>
      <c r="I770" s="248">
        <f t="shared" si="20"/>
        <v>18</v>
      </c>
      <c r="J770" s="249">
        <f>RANK(I770,$I$3:$I$1270,0)</f>
        <v>642</v>
      </c>
      <c r="K770" s="237"/>
      <c r="L770" s="237"/>
      <c r="M770" s="237"/>
      <c r="N770" s="237"/>
      <c r="O770" s="237"/>
      <c r="P770" s="237"/>
      <c r="Q770" s="237"/>
      <c r="R770" s="237"/>
      <c r="S770" s="237"/>
      <c r="T770" s="237"/>
      <c r="U770" s="237"/>
      <c r="V770" s="237"/>
      <c r="W770" s="237"/>
      <c r="X770" s="237"/>
      <c r="Y770" s="237"/>
      <c r="Z770" s="237"/>
    </row>
    <row r="771" spans="1:26" ht="27" customHeight="1">
      <c r="A771" s="242">
        <v>1300</v>
      </c>
      <c r="B771" s="280" t="s">
        <v>1970</v>
      </c>
      <c r="C771" s="296" t="s">
        <v>1793</v>
      </c>
      <c r="D771" s="245" t="s">
        <v>7003</v>
      </c>
      <c r="E771" s="242" t="s">
        <v>1971</v>
      </c>
      <c r="F771" s="312">
        <v>4.75</v>
      </c>
      <c r="G771" s="290">
        <v>7</v>
      </c>
      <c r="H771" s="311">
        <v>7.25</v>
      </c>
      <c r="I771" s="248">
        <f t="shared" si="20"/>
        <v>19</v>
      </c>
      <c r="J771" s="249">
        <f>RANK(I771,$I$3:$I$1270,0)</f>
        <v>541</v>
      </c>
      <c r="K771" s="237"/>
      <c r="L771" s="237"/>
      <c r="M771" s="237"/>
      <c r="N771" s="237"/>
      <c r="O771" s="237"/>
      <c r="P771" s="237"/>
      <c r="Q771" s="237"/>
      <c r="R771" s="237"/>
      <c r="S771" s="237"/>
      <c r="T771" s="237"/>
      <c r="U771" s="237"/>
      <c r="V771" s="237"/>
      <c r="W771" s="237"/>
      <c r="X771" s="237"/>
      <c r="Y771" s="237"/>
      <c r="Z771" s="237"/>
    </row>
    <row r="772" spans="1:26" ht="27" customHeight="1">
      <c r="A772" s="242">
        <v>1301</v>
      </c>
      <c r="B772" s="280" t="s">
        <v>1973</v>
      </c>
      <c r="C772" s="296" t="s">
        <v>1692</v>
      </c>
      <c r="D772" s="245" t="s">
        <v>7003</v>
      </c>
      <c r="E772" s="242" t="s">
        <v>1974</v>
      </c>
      <c r="F772" s="312">
        <v>4.75</v>
      </c>
      <c r="G772" s="290">
        <v>6</v>
      </c>
      <c r="H772" s="311">
        <v>5.75</v>
      </c>
      <c r="I772" s="248">
        <f t="shared" si="20"/>
        <v>16.5</v>
      </c>
      <c r="J772" s="249">
        <f>RANK(I772,$I$3:$I$1270,0)</f>
        <v>804</v>
      </c>
      <c r="K772" s="237"/>
      <c r="L772" s="237"/>
      <c r="M772" s="237"/>
      <c r="N772" s="237"/>
      <c r="O772" s="237"/>
      <c r="P772" s="237"/>
      <c r="Q772" s="237"/>
      <c r="R772" s="237"/>
      <c r="S772" s="237"/>
      <c r="T772" s="237"/>
      <c r="U772" s="237"/>
      <c r="V772" s="237"/>
      <c r="W772" s="237"/>
      <c r="X772" s="237"/>
      <c r="Y772" s="237"/>
      <c r="Z772" s="237"/>
    </row>
    <row r="773" spans="1:26" ht="27" customHeight="1">
      <c r="A773" s="242">
        <v>1302</v>
      </c>
      <c r="B773" s="280" t="s">
        <v>1976</v>
      </c>
      <c r="C773" s="296" t="s">
        <v>1793</v>
      </c>
      <c r="D773" s="245" t="s">
        <v>7003</v>
      </c>
      <c r="E773" s="242" t="s">
        <v>1977</v>
      </c>
      <c r="F773" s="312">
        <v>4</v>
      </c>
      <c r="G773" s="290">
        <v>7.25</v>
      </c>
      <c r="H773" s="311">
        <v>5.75</v>
      </c>
      <c r="I773" s="248">
        <f t="shared" si="20"/>
        <v>17</v>
      </c>
      <c r="J773" s="249">
        <f>RANK(I773,$I$3:$I$1270,0)</f>
        <v>757</v>
      </c>
      <c r="K773" s="237"/>
      <c r="L773" s="237"/>
      <c r="M773" s="237"/>
      <c r="N773" s="237"/>
      <c r="O773" s="237"/>
      <c r="P773" s="237"/>
      <c r="Q773" s="237"/>
      <c r="R773" s="237"/>
      <c r="S773" s="237"/>
      <c r="T773" s="237"/>
      <c r="U773" s="237"/>
      <c r="V773" s="237"/>
      <c r="W773" s="237"/>
      <c r="X773" s="237"/>
      <c r="Y773" s="237"/>
      <c r="Z773" s="237"/>
    </row>
    <row r="774" spans="1:26" ht="27" customHeight="1">
      <c r="A774" s="242">
        <v>1303</v>
      </c>
      <c r="B774" s="280" t="s">
        <v>1979</v>
      </c>
      <c r="C774" s="296" t="s">
        <v>1692</v>
      </c>
      <c r="D774" s="245" t="s">
        <v>7003</v>
      </c>
      <c r="E774" s="242" t="s">
        <v>1980</v>
      </c>
      <c r="F774" s="312">
        <v>3.25</v>
      </c>
      <c r="G774" s="290">
        <v>4.5</v>
      </c>
      <c r="H774" s="311">
        <v>7</v>
      </c>
      <c r="I774" s="248">
        <f t="shared" si="20"/>
        <v>14.75</v>
      </c>
      <c r="J774" s="249">
        <f>RANK(I774,$I$3:$I$1270,0)</f>
        <v>979</v>
      </c>
      <c r="K774" s="237"/>
      <c r="L774" s="237"/>
      <c r="M774" s="237"/>
      <c r="N774" s="237"/>
      <c r="O774" s="237"/>
      <c r="P774" s="237"/>
      <c r="Q774" s="237"/>
      <c r="R774" s="237"/>
      <c r="S774" s="237"/>
      <c r="T774" s="237"/>
      <c r="U774" s="237"/>
      <c r="V774" s="237"/>
      <c r="W774" s="237"/>
      <c r="X774" s="237"/>
      <c r="Y774" s="237"/>
      <c r="Z774" s="237"/>
    </row>
    <row r="775" spans="1:26" ht="27" customHeight="1">
      <c r="A775" s="242">
        <v>1304</v>
      </c>
      <c r="B775" s="280" t="s">
        <v>1982</v>
      </c>
      <c r="C775" s="296" t="s">
        <v>59</v>
      </c>
      <c r="D775" s="245" t="s">
        <v>7003</v>
      </c>
      <c r="E775" s="242" t="s">
        <v>1983</v>
      </c>
      <c r="F775" s="312">
        <v>3.85</v>
      </c>
      <c r="G775" s="290">
        <v>3.25</v>
      </c>
      <c r="H775" s="311">
        <v>7.25</v>
      </c>
      <c r="I775" s="248">
        <f t="shared" si="20"/>
        <v>14.35</v>
      </c>
      <c r="J775" s="249">
        <f>RANK(I775,$I$3:$I$1270,0)</f>
        <v>1021</v>
      </c>
      <c r="K775" s="237"/>
      <c r="L775" s="237"/>
      <c r="M775" s="237"/>
      <c r="N775" s="237"/>
      <c r="O775" s="237"/>
      <c r="P775" s="237"/>
      <c r="Q775" s="237"/>
      <c r="R775" s="237"/>
      <c r="S775" s="237"/>
      <c r="T775" s="237"/>
      <c r="U775" s="237"/>
      <c r="V775" s="237"/>
      <c r="W775" s="237"/>
      <c r="X775" s="237"/>
      <c r="Y775" s="237"/>
      <c r="Z775" s="237"/>
    </row>
    <row r="776" spans="1:26" ht="27" customHeight="1">
      <c r="A776" s="242">
        <v>1305</v>
      </c>
      <c r="B776" s="280" t="s">
        <v>1985</v>
      </c>
      <c r="C776" s="296" t="s">
        <v>1793</v>
      </c>
      <c r="D776" s="245" t="s">
        <v>7003</v>
      </c>
      <c r="E776" s="242" t="s">
        <v>1986</v>
      </c>
      <c r="F776" s="312">
        <v>4.25</v>
      </c>
      <c r="G776" s="290">
        <v>6</v>
      </c>
      <c r="H776" s="311">
        <v>7</v>
      </c>
      <c r="I776" s="248">
        <f t="shared" si="20"/>
        <v>17.25</v>
      </c>
      <c r="J776" s="249">
        <f>RANK(I776,$I$3:$I$1270,0)</f>
        <v>732</v>
      </c>
      <c r="K776" s="237"/>
      <c r="L776" s="237"/>
      <c r="M776" s="237"/>
      <c r="N776" s="237"/>
      <c r="O776" s="237"/>
      <c r="P776" s="237"/>
      <c r="Q776" s="237"/>
      <c r="R776" s="237"/>
      <c r="S776" s="237"/>
      <c r="T776" s="237"/>
      <c r="U776" s="237"/>
      <c r="V776" s="237"/>
      <c r="W776" s="237"/>
      <c r="X776" s="237"/>
      <c r="Y776" s="237"/>
      <c r="Z776" s="237"/>
    </row>
    <row r="777" spans="1:26" ht="27" customHeight="1">
      <c r="A777" s="242">
        <v>1306</v>
      </c>
      <c r="B777" s="280" t="s">
        <v>1691</v>
      </c>
      <c r="C777" s="296" t="s">
        <v>1692</v>
      </c>
      <c r="D777" s="245" t="s">
        <v>7003</v>
      </c>
      <c r="E777" s="242" t="s">
        <v>1693</v>
      </c>
      <c r="F777" s="312">
        <v>8</v>
      </c>
      <c r="G777" s="290">
        <v>9.75</v>
      </c>
      <c r="H777" s="311">
        <v>8.75</v>
      </c>
      <c r="I777" s="248">
        <f t="shared" si="20"/>
        <v>26.5</v>
      </c>
      <c r="J777" s="249">
        <f>RANK(I777,$I$3:$I$1270,0)</f>
        <v>27</v>
      </c>
      <c r="K777" s="237"/>
      <c r="L777" s="237"/>
      <c r="M777" s="237"/>
      <c r="N777" s="237"/>
      <c r="O777" s="237"/>
      <c r="P777" s="237"/>
      <c r="Q777" s="237"/>
      <c r="R777" s="237"/>
      <c r="S777" s="237"/>
      <c r="T777" s="237"/>
      <c r="U777" s="237"/>
      <c r="V777" s="237"/>
      <c r="W777" s="237"/>
      <c r="X777" s="237"/>
      <c r="Y777" s="237"/>
      <c r="Z777" s="237"/>
    </row>
    <row r="778" spans="1:26" ht="27" customHeight="1">
      <c r="A778" s="242">
        <v>1307</v>
      </c>
      <c r="B778" s="280" t="s">
        <v>46</v>
      </c>
      <c r="C778" s="296" t="s">
        <v>1692</v>
      </c>
      <c r="D778" s="245" t="s">
        <v>7003</v>
      </c>
      <c r="E778" s="242" t="s">
        <v>1695</v>
      </c>
      <c r="F778" s="312">
        <v>8</v>
      </c>
      <c r="G778" s="290">
        <v>9.5</v>
      </c>
      <c r="H778" s="311">
        <v>8.25</v>
      </c>
      <c r="I778" s="248">
        <f t="shared" si="20"/>
        <v>25.75</v>
      </c>
      <c r="J778" s="249">
        <f>RANK(I778,$I$3:$I$1270,0)</f>
        <v>62</v>
      </c>
      <c r="K778" s="237"/>
      <c r="L778" s="237"/>
      <c r="M778" s="237"/>
      <c r="N778" s="237"/>
      <c r="O778" s="237"/>
      <c r="P778" s="237"/>
      <c r="Q778" s="237"/>
      <c r="R778" s="237"/>
      <c r="S778" s="237"/>
      <c r="T778" s="237"/>
      <c r="U778" s="237"/>
      <c r="V778" s="237"/>
      <c r="W778" s="237"/>
      <c r="X778" s="237"/>
      <c r="Y778" s="237"/>
      <c r="Z778" s="237"/>
    </row>
    <row r="779" spans="1:26" ht="27" customHeight="1">
      <c r="A779" s="242">
        <v>1308</v>
      </c>
      <c r="B779" s="280" t="s">
        <v>1534</v>
      </c>
      <c r="C779" s="296" t="s">
        <v>1692</v>
      </c>
      <c r="D779" s="245" t="s">
        <v>7003</v>
      </c>
      <c r="E779" s="242" t="s">
        <v>1697</v>
      </c>
      <c r="F779" s="312">
        <v>8</v>
      </c>
      <c r="G779" s="290">
        <v>10</v>
      </c>
      <c r="H779" s="311">
        <v>8</v>
      </c>
      <c r="I779" s="248">
        <f t="shared" si="20"/>
        <v>26</v>
      </c>
      <c r="J779" s="249">
        <f>RANK(I779,$I$3:$I$1270,0)</f>
        <v>49</v>
      </c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</row>
    <row r="780" spans="1:26" ht="27" customHeight="1">
      <c r="A780" s="242">
        <v>1309</v>
      </c>
      <c r="B780" s="280" t="s">
        <v>1699</v>
      </c>
      <c r="C780" s="296" t="s">
        <v>3</v>
      </c>
      <c r="D780" s="245" t="s">
        <v>7003</v>
      </c>
      <c r="E780" s="242" t="s">
        <v>1700</v>
      </c>
      <c r="F780" s="312">
        <v>8</v>
      </c>
      <c r="G780" s="290">
        <v>8</v>
      </c>
      <c r="H780" s="311">
        <v>8.75</v>
      </c>
      <c r="I780" s="248">
        <f t="shared" si="20"/>
        <v>24.75</v>
      </c>
      <c r="J780" s="249">
        <f>RANK(I780,$I$3:$I$1270,0)</f>
        <v>104</v>
      </c>
      <c r="K780" s="237"/>
      <c r="L780" s="237"/>
      <c r="M780" s="237"/>
      <c r="N780" s="237"/>
      <c r="O780" s="237"/>
      <c r="P780" s="237"/>
      <c r="Q780" s="237"/>
      <c r="R780" s="237"/>
      <c r="S780" s="237"/>
      <c r="T780" s="237"/>
      <c r="U780" s="237"/>
      <c r="V780" s="237"/>
      <c r="W780" s="237"/>
      <c r="X780" s="237"/>
      <c r="Y780" s="237"/>
      <c r="Z780" s="237"/>
    </row>
    <row r="781" spans="1:26" ht="27" customHeight="1">
      <c r="A781" s="242">
        <v>1310</v>
      </c>
      <c r="B781" s="280" t="s">
        <v>1702</v>
      </c>
      <c r="C781" s="296" t="s">
        <v>1692</v>
      </c>
      <c r="D781" s="245" t="s">
        <v>7003</v>
      </c>
      <c r="E781" s="242" t="s">
        <v>1703</v>
      </c>
      <c r="F781" s="312">
        <v>7.5</v>
      </c>
      <c r="G781" s="290">
        <v>8.75</v>
      </c>
      <c r="H781" s="311">
        <v>8.5</v>
      </c>
      <c r="I781" s="248">
        <f t="shared" si="20"/>
        <v>24.75</v>
      </c>
      <c r="J781" s="249">
        <f>RANK(I781,$I$3:$I$1270,0)</f>
        <v>104</v>
      </c>
      <c r="K781" s="237"/>
      <c r="L781" s="237"/>
      <c r="M781" s="237"/>
      <c r="N781" s="237"/>
      <c r="O781" s="237"/>
      <c r="P781" s="237"/>
      <c r="Q781" s="237"/>
      <c r="R781" s="237"/>
      <c r="S781" s="237"/>
      <c r="T781" s="237"/>
      <c r="U781" s="237"/>
      <c r="V781" s="237"/>
      <c r="W781" s="237"/>
      <c r="X781" s="237"/>
      <c r="Y781" s="237"/>
      <c r="Z781" s="237"/>
    </row>
    <row r="782" spans="1:26" ht="27" customHeight="1">
      <c r="A782" s="242">
        <v>1311</v>
      </c>
      <c r="B782" s="280" t="s">
        <v>1705</v>
      </c>
      <c r="C782" s="296" t="s">
        <v>1692</v>
      </c>
      <c r="D782" s="245" t="s">
        <v>7003</v>
      </c>
      <c r="E782" s="242" t="s">
        <v>1706</v>
      </c>
      <c r="F782" s="312">
        <v>7.75</v>
      </c>
      <c r="G782" s="290">
        <v>8.25</v>
      </c>
      <c r="H782" s="311">
        <v>8.25</v>
      </c>
      <c r="I782" s="248">
        <f t="shared" si="20"/>
        <v>24.25</v>
      </c>
      <c r="J782" s="249">
        <f>RANK(I782,$I$3:$I$1270,0)</f>
        <v>135</v>
      </c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</row>
    <row r="783" spans="1:26" ht="27" customHeight="1">
      <c r="A783" s="242">
        <v>1312</v>
      </c>
      <c r="B783" s="280" t="s">
        <v>1708</v>
      </c>
      <c r="C783" s="296" t="s">
        <v>1692</v>
      </c>
      <c r="D783" s="245" t="s">
        <v>7003</v>
      </c>
      <c r="E783" s="242" t="s">
        <v>1709</v>
      </c>
      <c r="F783" s="312">
        <v>8.75</v>
      </c>
      <c r="G783" s="290">
        <v>9.25</v>
      </c>
      <c r="H783" s="311">
        <v>8</v>
      </c>
      <c r="I783" s="248">
        <f t="shared" si="20"/>
        <v>26</v>
      </c>
      <c r="J783" s="249">
        <f>RANK(I783,$I$3:$I$1270,0)</f>
        <v>49</v>
      </c>
      <c r="K783" s="237"/>
      <c r="L783" s="237"/>
      <c r="M783" s="237"/>
      <c r="N783" s="237"/>
      <c r="O783" s="237"/>
      <c r="P783" s="237"/>
      <c r="Q783" s="237"/>
      <c r="R783" s="237"/>
      <c r="S783" s="237"/>
      <c r="T783" s="237"/>
      <c r="U783" s="237"/>
      <c r="V783" s="237"/>
      <c r="W783" s="237"/>
      <c r="X783" s="237"/>
      <c r="Y783" s="237"/>
      <c r="Z783" s="237"/>
    </row>
    <row r="784" spans="1:26" ht="27" customHeight="1">
      <c r="A784" s="242">
        <v>1313</v>
      </c>
      <c r="B784" s="280" t="s">
        <v>1711</v>
      </c>
      <c r="C784" s="296" t="s">
        <v>1692</v>
      </c>
      <c r="D784" s="245" t="s">
        <v>7003</v>
      </c>
      <c r="E784" s="242" t="s">
        <v>1712</v>
      </c>
      <c r="F784" s="312">
        <v>9.5</v>
      </c>
      <c r="G784" s="290">
        <v>8</v>
      </c>
      <c r="H784" s="311">
        <v>8</v>
      </c>
      <c r="I784" s="248">
        <f t="shared" si="20"/>
        <v>25.5</v>
      </c>
      <c r="J784" s="249">
        <f>RANK(I784,$I$3:$I$1270,0)</f>
        <v>78</v>
      </c>
      <c r="K784" s="237"/>
      <c r="L784" s="237"/>
      <c r="M784" s="237"/>
      <c r="N784" s="237"/>
      <c r="O784" s="237"/>
      <c r="P784" s="237"/>
      <c r="Q784" s="237"/>
      <c r="R784" s="237"/>
      <c r="S784" s="237"/>
      <c r="T784" s="237"/>
      <c r="U784" s="237"/>
      <c r="V784" s="237"/>
      <c r="W784" s="237"/>
      <c r="X784" s="237"/>
      <c r="Y784" s="237"/>
      <c r="Z784" s="237"/>
    </row>
    <row r="785" spans="1:26" ht="27" customHeight="1">
      <c r="A785" s="242">
        <v>1314</v>
      </c>
      <c r="B785" s="280" t="s">
        <v>1714</v>
      </c>
      <c r="C785" s="296" t="s">
        <v>1692</v>
      </c>
      <c r="D785" s="245" t="s">
        <v>7003</v>
      </c>
      <c r="E785" s="242" t="s">
        <v>1715</v>
      </c>
      <c r="F785" s="312">
        <v>6.5</v>
      </c>
      <c r="G785" s="290">
        <v>7.5</v>
      </c>
      <c r="H785" s="311">
        <v>8.25</v>
      </c>
      <c r="I785" s="248">
        <f t="shared" si="20"/>
        <v>22.25</v>
      </c>
      <c r="J785" s="249">
        <f>RANK(I785,$I$3:$I$1270,0)</f>
        <v>256</v>
      </c>
      <c r="K785" s="237"/>
      <c r="L785" s="237"/>
      <c r="M785" s="237"/>
      <c r="N785" s="237"/>
      <c r="O785" s="237"/>
      <c r="P785" s="237"/>
      <c r="Q785" s="237"/>
      <c r="R785" s="237"/>
      <c r="S785" s="237"/>
      <c r="T785" s="237"/>
      <c r="U785" s="237"/>
      <c r="V785" s="237"/>
      <c r="W785" s="237"/>
      <c r="X785" s="237"/>
      <c r="Y785" s="237"/>
      <c r="Z785" s="237"/>
    </row>
    <row r="786" spans="1:26" ht="27" customHeight="1">
      <c r="A786" s="242">
        <v>1315</v>
      </c>
      <c r="B786" s="280" t="s">
        <v>1717</v>
      </c>
      <c r="C786" s="296" t="s">
        <v>3</v>
      </c>
      <c r="D786" s="245" t="s">
        <v>7003</v>
      </c>
      <c r="E786" s="242" t="s">
        <v>1718</v>
      </c>
      <c r="F786" s="312">
        <v>6</v>
      </c>
      <c r="G786" s="290">
        <v>8.25</v>
      </c>
      <c r="H786" s="311">
        <v>9</v>
      </c>
      <c r="I786" s="248">
        <f t="shared" si="20"/>
        <v>23.25</v>
      </c>
      <c r="J786" s="249">
        <f>RANK(I786,$I$3:$I$1270,0)</f>
        <v>189</v>
      </c>
      <c r="K786" s="237"/>
      <c r="L786" s="237"/>
      <c r="M786" s="237"/>
      <c r="N786" s="237"/>
      <c r="O786" s="237"/>
      <c r="P786" s="237"/>
      <c r="Q786" s="237"/>
      <c r="R786" s="237"/>
      <c r="S786" s="237"/>
      <c r="T786" s="237"/>
      <c r="U786" s="237"/>
      <c r="V786" s="237"/>
      <c r="W786" s="237"/>
      <c r="X786" s="237"/>
      <c r="Y786" s="237"/>
      <c r="Z786" s="237"/>
    </row>
    <row r="787" spans="1:26" ht="27" customHeight="1">
      <c r="A787" s="242">
        <v>1316</v>
      </c>
      <c r="B787" s="280" t="s">
        <v>1720</v>
      </c>
      <c r="C787" s="296" t="s">
        <v>59</v>
      </c>
      <c r="D787" s="245" t="s">
        <v>7003</v>
      </c>
      <c r="E787" s="242" t="s">
        <v>1721</v>
      </c>
      <c r="F787" s="312">
        <v>8</v>
      </c>
      <c r="G787" s="290">
        <v>7.25</v>
      </c>
      <c r="H787" s="311">
        <v>8</v>
      </c>
      <c r="I787" s="248">
        <f t="shared" si="20"/>
        <v>23.25</v>
      </c>
      <c r="J787" s="249">
        <f>RANK(I787,$I$3:$I$1270,0)</f>
        <v>189</v>
      </c>
      <c r="K787" s="237"/>
      <c r="L787" s="237"/>
      <c r="M787" s="237"/>
      <c r="N787" s="237"/>
      <c r="O787" s="237"/>
      <c r="P787" s="237"/>
      <c r="Q787" s="237"/>
      <c r="R787" s="237"/>
      <c r="S787" s="237"/>
      <c r="T787" s="237"/>
      <c r="U787" s="237"/>
      <c r="V787" s="237"/>
      <c r="W787" s="237"/>
      <c r="X787" s="237"/>
      <c r="Y787" s="237"/>
      <c r="Z787" s="237"/>
    </row>
    <row r="788" spans="1:26" ht="27" customHeight="1">
      <c r="A788" s="242">
        <v>1317</v>
      </c>
      <c r="B788" s="280" t="s">
        <v>1723</v>
      </c>
      <c r="C788" s="296" t="s">
        <v>47</v>
      </c>
      <c r="D788" s="245" t="s">
        <v>7003</v>
      </c>
      <c r="E788" s="242" t="s">
        <v>1724</v>
      </c>
      <c r="F788" s="312">
        <v>6.75</v>
      </c>
      <c r="G788" s="290">
        <v>8.25</v>
      </c>
      <c r="H788" s="311">
        <v>8.75</v>
      </c>
      <c r="I788" s="248">
        <f t="shared" si="20"/>
        <v>23.75</v>
      </c>
      <c r="J788" s="249">
        <f>RANK(I788,$I$3:$I$1270,0)</f>
        <v>159</v>
      </c>
      <c r="K788" s="237"/>
      <c r="L788" s="237"/>
      <c r="M788" s="237"/>
      <c r="N788" s="237"/>
      <c r="O788" s="237"/>
      <c r="P788" s="237"/>
      <c r="Q788" s="237"/>
      <c r="R788" s="237"/>
      <c r="S788" s="237"/>
      <c r="T788" s="237"/>
      <c r="U788" s="237"/>
      <c r="V788" s="237"/>
      <c r="W788" s="237"/>
      <c r="X788" s="237"/>
      <c r="Y788" s="237"/>
      <c r="Z788" s="237"/>
    </row>
    <row r="789" spans="1:26" ht="27" customHeight="1">
      <c r="A789" s="242">
        <v>1318</v>
      </c>
      <c r="B789" s="280" t="s">
        <v>1726</v>
      </c>
      <c r="C789" s="296" t="s">
        <v>3</v>
      </c>
      <c r="D789" s="245" t="s">
        <v>7003</v>
      </c>
      <c r="E789" s="242" t="s">
        <v>1727</v>
      </c>
      <c r="F789" s="312">
        <v>6.5</v>
      </c>
      <c r="G789" s="290">
        <v>8.25</v>
      </c>
      <c r="H789" s="311">
        <v>8.5</v>
      </c>
      <c r="I789" s="248">
        <f t="shared" si="20"/>
        <v>23.25</v>
      </c>
      <c r="J789" s="249">
        <f>RANK(I789,$I$3:$I$1270,0)</f>
        <v>189</v>
      </c>
      <c r="K789" s="237"/>
      <c r="L789" s="237"/>
      <c r="M789" s="237"/>
      <c r="N789" s="237"/>
      <c r="O789" s="237"/>
      <c r="P789" s="237"/>
      <c r="Q789" s="237"/>
      <c r="R789" s="237"/>
      <c r="S789" s="237"/>
      <c r="T789" s="237"/>
      <c r="U789" s="237"/>
      <c r="V789" s="237"/>
      <c r="W789" s="237"/>
      <c r="X789" s="237"/>
      <c r="Y789" s="237"/>
      <c r="Z789" s="237"/>
    </row>
    <row r="790" spans="1:26" ht="27" customHeight="1">
      <c r="A790" s="242">
        <v>1319</v>
      </c>
      <c r="B790" s="280" t="s">
        <v>1729</v>
      </c>
      <c r="C790" s="296" t="s">
        <v>1692</v>
      </c>
      <c r="D790" s="245" t="s">
        <v>7003</v>
      </c>
      <c r="E790" s="242" t="s">
        <v>1730</v>
      </c>
      <c r="F790" s="312">
        <v>5.75</v>
      </c>
      <c r="G790" s="290">
        <v>9</v>
      </c>
      <c r="H790" s="311">
        <v>7.75</v>
      </c>
      <c r="I790" s="248">
        <f t="shared" si="20"/>
        <v>22.5</v>
      </c>
      <c r="J790" s="249">
        <f>RANK(I790,$I$3:$I$1270,0)</f>
        <v>238</v>
      </c>
      <c r="K790" s="237"/>
      <c r="L790" s="237"/>
      <c r="M790" s="237"/>
      <c r="N790" s="237"/>
      <c r="O790" s="237"/>
      <c r="P790" s="237"/>
      <c r="Q790" s="237"/>
      <c r="R790" s="237"/>
      <c r="S790" s="237"/>
      <c r="T790" s="237"/>
      <c r="U790" s="237"/>
      <c r="V790" s="237"/>
      <c r="W790" s="237"/>
      <c r="X790" s="237"/>
      <c r="Y790" s="237"/>
      <c r="Z790" s="237"/>
    </row>
    <row r="791" spans="1:26" ht="27" customHeight="1">
      <c r="A791" s="242">
        <v>1320</v>
      </c>
      <c r="B791" s="280" t="s">
        <v>1732</v>
      </c>
      <c r="C791" s="296" t="s">
        <v>47</v>
      </c>
      <c r="D791" s="245" t="s">
        <v>7003</v>
      </c>
      <c r="E791" s="242" t="s">
        <v>1733</v>
      </c>
      <c r="F791" s="312">
        <v>7.25</v>
      </c>
      <c r="G791" s="290">
        <v>8.25</v>
      </c>
      <c r="H791" s="311">
        <v>9</v>
      </c>
      <c r="I791" s="248">
        <f t="shared" si="20"/>
        <v>24.5</v>
      </c>
      <c r="J791" s="249">
        <f>RANK(I791,$I$3:$I$1270,0)</f>
        <v>117</v>
      </c>
      <c r="K791" s="237"/>
      <c r="L791" s="237"/>
      <c r="M791" s="237"/>
      <c r="N791" s="237"/>
      <c r="O791" s="237"/>
      <c r="P791" s="237"/>
      <c r="Q791" s="237"/>
      <c r="R791" s="237"/>
      <c r="S791" s="237"/>
      <c r="T791" s="237"/>
      <c r="U791" s="237"/>
      <c r="V791" s="237"/>
      <c r="W791" s="237"/>
      <c r="X791" s="237"/>
      <c r="Y791" s="237"/>
      <c r="Z791" s="237"/>
    </row>
    <row r="792" spans="1:26" ht="27" customHeight="1">
      <c r="A792" s="242">
        <v>1321</v>
      </c>
      <c r="B792" s="280" t="s">
        <v>1735</v>
      </c>
      <c r="C792" s="296" t="s">
        <v>1692</v>
      </c>
      <c r="D792" s="245" t="s">
        <v>7003</v>
      </c>
      <c r="E792" s="242" t="s">
        <v>1736</v>
      </c>
      <c r="F792" s="312">
        <v>8.25</v>
      </c>
      <c r="G792" s="290">
        <v>8.5</v>
      </c>
      <c r="H792" s="311">
        <v>7.75</v>
      </c>
      <c r="I792" s="248">
        <f t="shared" si="20"/>
        <v>24.5</v>
      </c>
      <c r="J792" s="249">
        <f>RANK(I792,$I$3:$I$1270,0)</f>
        <v>117</v>
      </c>
      <c r="K792" s="237"/>
      <c r="L792" s="237"/>
      <c r="M792" s="237"/>
      <c r="N792" s="237"/>
      <c r="O792" s="237"/>
      <c r="P792" s="237"/>
      <c r="Q792" s="237"/>
      <c r="R792" s="237"/>
      <c r="S792" s="237"/>
      <c r="T792" s="237"/>
      <c r="U792" s="237"/>
      <c r="V792" s="237"/>
      <c r="W792" s="237"/>
      <c r="X792" s="237"/>
      <c r="Y792" s="237"/>
      <c r="Z792" s="237"/>
    </row>
    <row r="793" spans="1:26" ht="27" customHeight="1">
      <c r="A793" s="242">
        <v>1322</v>
      </c>
      <c r="B793" s="280" t="s">
        <v>1738</v>
      </c>
      <c r="C793" s="296" t="s">
        <v>1692</v>
      </c>
      <c r="D793" s="245" t="s">
        <v>7003</v>
      </c>
      <c r="E793" s="242" t="s">
        <v>1739</v>
      </c>
      <c r="F793" s="312">
        <v>5.5</v>
      </c>
      <c r="G793" s="290">
        <v>7.5</v>
      </c>
      <c r="H793" s="311">
        <v>8</v>
      </c>
      <c r="I793" s="248">
        <f t="shared" si="20"/>
        <v>21</v>
      </c>
      <c r="J793" s="249">
        <f>RANK(I793,$I$3:$I$1270,0)</f>
        <v>366</v>
      </c>
      <c r="K793" s="237"/>
      <c r="L793" s="237"/>
      <c r="M793" s="237"/>
      <c r="N793" s="237"/>
      <c r="O793" s="237"/>
      <c r="P793" s="237"/>
      <c r="Q793" s="237"/>
      <c r="R793" s="237"/>
      <c r="S793" s="237"/>
      <c r="T793" s="237"/>
      <c r="U793" s="237"/>
      <c r="V793" s="237"/>
      <c r="W793" s="237"/>
      <c r="X793" s="237"/>
      <c r="Y793" s="237"/>
      <c r="Z793" s="237"/>
    </row>
    <row r="794" spans="1:26" ht="27" customHeight="1">
      <c r="A794" s="242">
        <v>1323</v>
      </c>
      <c r="B794" s="280" t="s">
        <v>1741</v>
      </c>
      <c r="C794" s="296" t="s">
        <v>1692</v>
      </c>
      <c r="D794" s="245" t="s">
        <v>7003</v>
      </c>
      <c r="E794" s="242" t="s">
        <v>1742</v>
      </c>
      <c r="F794" s="312">
        <v>9</v>
      </c>
      <c r="G794" s="290">
        <v>8.5</v>
      </c>
      <c r="H794" s="311">
        <v>8.75</v>
      </c>
      <c r="I794" s="248">
        <f t="shared" si="20"/>
        <v>26.25</v>
      </c>
      <c r="J794" s="249">
        <f>RANK(I794,$I$3:$I$1270,0)</f>
        <v>35</v>
      </c>
      <c r="K794" s="237"/>
      <c r="L794" s="237"/>
      <c r="M794" s="237"/>
      <c r="N794" s="237"/>
      <c r="O794" s="237"/>
      <c r="P794" s="237"/>
      <c r="Q794" s="237"/>
      <c r="R794" s="237"/>
      <c r="S794" s="237"/>
      <c r="T794" s="237"/>
      <c r="U794" s="237"/>
      <c r="V794" s="237"/>
      <c r="W794" s="237"/>
      <c r="X794" s="237"/>
      <c r="Y794" s="237"/>
      <c r="Z794" s="237"/>
    </row>
    <row r="795" spans="1:26" ht="27" customHeight="1">
      <c r="A795" s="242">
        <v>1324</v>
      </c>
      <c r="B795" s="280" t="s">
        <v>1744</v>
      </c>
      <c r="C795" s="296" t="s">
        <v>47</v>
      </c>
      <c r="D795" s="245" t="s">
        <v>7003</v>
      </c>
      <c r="E795" s="242" t="s">
        <v>1745</v>
      </c>
      <c r="F795" s="312">
        <v>8.5</v>
      </c>
      <c r="G795" s="290">
        <v>8</v>
      </c>
      <c r="H795" s="311">
        <v>8.75</v>
      </c>
      <c r="I795" s="248">
        <f t="shared" si="20"/>
        <v>25.25</v>
      </c>
      <c r="J795" s="249">
        <f>RANK(I795,$I$3:$I$1270,0)</f>
        <v>85</v>
      </c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</row>
    <row r="796" spans="1:26" ht="27" customHeight="1">
      <c r="A796" s="242">
        <v>1325</v>
      </c>
      <c r="B796" s="280" t="s">
        <v>1747</v>
      </c>
      <c r="C796" s="296" t="s">
        <v>59</v>
      </c>
      <c r="D796" s="245" t="s">
        <v>7003</v>
      </c>
      <c r="E796" s="242" t="s">
        <v>1748</v>
      </c>
      <c r="F796" s="312">
        <v>4.75</v>
      </c>
      <c r="G796" s="290">
        <v>8.75</v>
      </c>
      <c r="H796" s="311">
        <v>8.5</v>
      </c>
      <c r="I796" s="248">
        <f t="shared" si="20"/>
        <v>22</v>
      </c>
      <c r="J796" s="249">
        <f>RANK(I796,$I$3:$I$1270,0)</f>
        <v>280</v>
      </c>
      <c r="K796" s="237"/>
      <c r="L796" s="237"/>
      <c r="M796" s="237"/>
      <c r="N796" s="237"/>
      <c r="O796" s="237"/>
      <c r="P796" s="237"/>
      <c r="Q796" s="237"/>
      <c r="R796" s="237"/>
      <c r="S796" s="237"/>
      <c r="T796" s="237"/>
      <c r="U796" s="237"/>
      <c r="V796" s="237"/>
      <c r="W796" s="237"/>
      <c r="X796" s="237"/>
      <c r="Y796" s="237"/>
      <c r="Z796" s="237"/>
    </row>
    <row r="797" spans="1:26" ht="27" customHeight="1">
      <c r="A797" s="242">
        <v>1326</v>
      </c>
      <c r="B797" s="280" t="s">
        <v>1750</v>
      </c>
      <c r="C797" s="296" t="s">
        <v>59</v>
      </c>
      <c r="D797" s="245" t="s">
        <v>7003</v>
      </c>
      <c r="E797" s="242" t="s">
        <v>1751</v>
      </c>
      <c r="F797" s="312">
        <v>4.75</v>
      </c>
      <c r="G797" s="290">
        <v>8.5</v>
      </c>
      <c r="H797" s="311">
        <v>8.25</v>
      </c>
      <c r="I797" s="248">
        <f t="shared" si="20"/>
        <v>21.5</v>
      </c>
      <c r="J797" s="249">
        <f>RANK(I797,$I$3:$I$1270,0)</f>
        <v>324</v>
      </c>
      <c r="K797" s="237"/>
      <c r="L797" s="237"/>
      <c r="M797" s="237"/>
      <c r="N797" s="237"/>
      <c r="O797" s="237"/>
      <c r="P797" s="237"/>
      <c r="Q797" s="237"/>
      <c r="R797" s="237"/>
      <c r="S797" s="237"/>
      <c r="T797" s="237"/>
      <c r="U797" s="237"/>
      <c r="V797" s="237"/>
      <c r="W797" s="237"/>
      <c r="X797" s="237"/>
      <c r="Y797" s="237"/>
      <c r="Z797" s="237"/>
    </row>
    <row r="798" spans="1:26" ht="27" customHeight="1">
      <c r="A798" s="242">
        <v>1327</v>
      </c>
      <c r="B798" s="280" t="s">
        <v>1753</v>
      </c>
      <c r="C798" s="296" t="s">
        <v>47</v>
      </c>
      <c r="D798" s="245" t="s">
        <v>7003</v>
      </c>
      <c r="E798" s="242" t="s">
        <v>1754</v>
      </c>
      <c r="F798" s="312">
        <v>5</v>
      </c>
      <c r="G798" s="290">
        <v>9.75</v>
      </c>
      <c r="H798" s="311">
        <v>8.5</v>
      </c>
      <c r="I798" s="248">
        <f t="shared" si="20"/>
        <v>23.25</v>
      </c>
      <c r="J798" s="249">
        <f>RANK(I798,$I$3:$I$1270,0)</f>
        <v>189</v>
      </c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</row>
    <row r="799" spans="1:26" ht="27" customHeight="1">
      <c r="A799" s="242">
        <v>1328</v>
      </c>
      <c r="B799" s="278" t="s">
        <v>1756</v>
      </c>
      <c r="C799" s="296" t="s">
        <v>59</v>
      </c>
      <c r="D799" s="245" t="s">
        <v>7003</v>
      </c>
      <c r="E799" s="242" t="s">
        <v>1757</v>
      </c>
      <c r="F799" s="312">
        <v>4.5</v>
      </c>
      <c r="G799" s="290">
        <v>5.75</v>
      </c>
      <c r="H799" s="311">
        <v>7.5</v>
      </c>
      <c r="I799" s="248">
        <f t="shared" si="20"/>
        <v>17.75</v>
      </c>
      <c r="J799" s="249">
        <f>RANK(I799,$I$3:$I$1270,0)</f>
        <v>675</v>
      </c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</row>
    <row r="800" spans="1:26" ht="27" customHeight="1">
      <c r="A800" s="242">
        <v>1329</v>
      </c>
      <c r="B800" s="316" t="s">
        <v>1759</v>
      </c>
      <c r="C800" s="296" t="s">
        <v>59</v>
      </c>
      <c r="D800" s="245" t="s">
        <v>7003</v>
      </c>
      <c r="E800" s="242" t="s">
        <v>1760</v>
      </c>
      <c r="F800" s="312">
        <v>5.25</v>
      </c>
      <c r="G800" s="290">
        <v>7</v>
      </c>
      <c r="H800" s="311">
        <v>7.75</v>
      </c>
      <c r="I800" s="248">
        <f t="shared" si="20"/>
        <v>20</v>
      </c>
      <c r="J800" s="249">
        <f>RANK(I800,$I$3:$I$1270,0)</f>
        <v>453</v>
      </c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</row>
    <row r="801" spans="1:26" ht="27" customHeight="1">
      <c r="A801" s="242">
        <v>1330</v>
      </c>
      <c r="B801" s="280" t="s">
        <v>1762</v>
      </c>
      <c r="C801" s="296" t="s">
        <v>3</v>
      </c>
      <c r="D801" s="245" t="s">
        <v>7003</v>
      </c>
      <c r="E801" s="242" t="s">
        <v>1763</v>
      </c>
      <c r="F801" s="312">
        <v>6.75</v>
      </c>
      <c r="G801" s="290">
        <v>7.25</v>
      </c>
      <c r="H801" s="311">
        <v>7.75</v>
      </c>
      <c r="I801" s="248">
        <f t="shared" si="20"/>
        <v>21.75</v>
      </c>
      <c r="J801" s="249">
        <f>RANK(I801,$I$3:$I$1270,0)</f>
        <v>297</v>
      </c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</row>
    <row r="802" spans="1:26" ht="27" customHeight="1">
      <c r="A802" s="242">
        <v>1331</v>
      </c>
      <c r="B802" s="280" t="s">
        <v>1765</v>
      </c>
      <c r="C802" s="296" t="s">
        <v>3</v>
      </c>
      <c r="D802" s="245" t="s">
        <v>7003</v>
      </c>
      <c r="E802" s="242" t="s">
        <v>1766</v>
      </c>
      <c r="F802" s="312">
        <v>4.75</v>
      </c>
      <c r="G802" s="290">
        <v>7.5</v>
      </c>
      <c r="H802" s="311">
        <v>7</v>
      </c>
      <c r="I802" s="248">
        <f t="shared" si="20"/>
        <v>19.25</v>
      </c>
      <c r="J802" s="249">
        <f>RANK(I802,$I$3:$I$1270,0)</f>
        <v>524</v>
      </c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</row>
    <row r="803" spans="1:26" ht="27" customHeight="1">
      <c r="A803" s="242">
        <v>1332</v>
      </c>
      <c r="B803" s="280" t="s">
        <v>1768</v>
      </c>
      <c r="C803" s="296" t="s">
        <v>1692</v>
      </c>
      <c r="D803" s="245" t="s">
        <v>7003</v>
      </c>
      <c r="E803" s="242" t="s">
        <v>1769</v>
      </c>
      <c r="F803" s="312">
        <v>8.5</v>
      </c>
      <c r="G803" s="290">
        <v>6.75</v>
      </c>
      <c r="H803" s="311">
        <v>7.5</v>
      </c>
      <c r="I803" s="248">
        <f t="shared" si="20"/>
        <v>22.75</v>
      </c>
      <c r="J803" s="249">
        <f>RANK(I803,$I$3:$I$1270,0)</f>
        <v>221</v>
      </c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</row>
    <row r="804" spans="1:26" ht="27" customHeight="1">
      <c r="A804" s="242">
        <v>1333</v>
      </c>
      <c r="B804" s="280" t="s">
        <v>1771</v>
      </c>
      <c r="C804" s="296" t="s">
        <v>1692</v>
      </c>
      <c r="D804" s="245" t="s">
        <v>7003</v>
      </c>
      <c r="E804" s="242" t="s">
        <v>1772</v>
      </c>
      <c r="F804" s="312">
        <v>3.75</v>
      </c>
      <c r="G804" s="290">
        <v>6.25</v>
      </c>
      <c r="H804" s="311">
        <v>7</v>
      </c>
      <c r="I804" s="248">
        <f t="shared" si="20"/>
        <v>17</v>
      </c>
      <c r="J804" s="249">
        <f>RANK(I804,$I$3:$I$1270,0)</f>
        <v>757</v>
      </c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</row>
    <row r="805" spans="1:26" ht="27" customHeight="1">
      <c r="A805" s="242">
        <v>1334</v>
      </c>
      <c r="B805" s="280" t="s">
        <v>1774</v>
      </c>
      <c r="C805" s="296" t="s">
        <v>1692</v>
      </c>
      <c r="D805" s="245" t="s">
        <v>7003</v>
      </c>
      <c r="E805" s="242" t="s">
        <v>1775</v>
      </c>
      <c r="F805" s="312">
        <v>6.75</v>
      </c>
      <c r="G805" s="290">
        <v>7.5</v>
      </c>
      <c r="H805" s="311">
        <v>7</v>
      </c>
      <c r="I805" s="248">
        <f t="shared" si="20"/>
        <v>21.25</v>
      </c>
      <c r="J805" s="249">
        <f>RANK(I805,$I$3:$I$1270,0)</f>
        <v>344</v>
      </c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</row>
    <row r="806" spans="1:26" ht="27" customHeight="1">
      <c r="A806" s="242">
        <v>1335</v>
      </c>
      <c r="B806" s="280" t="s">
        <v>1777</v>
      </c>
      <c r="C806" s="296" t="s">
        <v>1692</v>
      </c>
      <c r="D806" s="245" t="s">
        <v>7003</v>
      </c>
      <c r="E806" s="242" t="s">
        <v>1778</v>
      </c>
      <c r="F806" s="312">
        <v>4.5</v>
      </c>
      <c r="G806" s="290">
        <v>7.25</v>
      </c>
      <c r="H806" s="311">
        <v>6.5</v>
      </c>
      <c r="I806" s="248">
        <f t="shared" si="20"/>
        <v>18.25</v>
      </c>
      <c r="J806" s="249">
        <f>RANK(I806,$I$3:$I$1270,0)</f>
        <v>617</v>
      </c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</row>
    <row r="807" spans="1:26" ht="27" customHeight="1">
      <c r="A807" s="242">
        <v>1336</v>
      </c>
      <c r="B807" s="280" t="s">
        <v>1780</v>
      </c>
      <c r="C807" s="296" t="s">
        <v>3</v>
      </c>
      <c r="D807" s="245" t="s">
        <v>7003</v>
      </c>
      <c r="E807" s="242" t="s">
        <v>1781</v>
      </c>
      <c r="F807" s="312">
        <v>5.25</v>
      </c>
      <c r="G807" s="290">
        <v>7.25</v>
      </c>
      <c r="H807" s="311">
        <v>7.75</v>
      </c>
      <c r="I807" s="248">
        <f t="shared" si="20"/>
        <v>20.25</v>
      </c>
      <c r="J807" s="249">
        <f>RANK(I807,$I$3:$I$1270,0)</f>
        <v>427</v>
      </c>
      <c r="K807" s="237"/>
      <c r="L807" s="237"/>
      <c r="M807" s="237"/>
      <c r="N807" s="237"/>
      <c r="O807" s="237"/>
      <c r="P807" s="237"/>
      <c r="Q807" s="237"/>
      <c r="R807" s="237"/>
      <c r="S807" s="237"/>
      <c r="T807" s="237"/>
      <c r="U807" s="237"/>
      <c r="V807" s="237"/>
      <c r="W807" s="237"/>
      <c r="X807" s="237"/>
      <c r="Y807" s="237"/>
      <c r="Z807" s="237"/>
    </row>
    <row r="808" spans="1:26" ht="27" customHeight="1">
      <c r="A808" s="242">
        <v>1337</v>
      </c>
      <c r="B808" s="280" t="s">
        <v>1783</v>
      </c>
      <c r="C808" s="296" t="s">
        <v>3</v>
      </c>
      <c r="D808" s="245" t="s">
        <v>7003</v>
      </c>
      <c r="E808" s="242" t="s">
        <v>1784</v>
      </c>
      <c r="F808" s="312">
        <v>4.75</v>
      </c>
      <c r="G808" s="290">
        <v>4.5</v>
      </c>
      <c r="H808" s="311">
        <v>4.75</v>
      </c>
      <c r="I808" s="248">
        <f t="shared" si="20"/>
        <v>14</v>
      </c>
      <c r="J808" s="249">
        <f>RANK(I808,$I$3:$I$1270,0)</f>
        <v>1051</v>
      </c>
      <c r="K808" s="237"/>
      <c r="L808" s="237"/>
      <c r="M808" s="237"/>
      <c r="N808" s="237"/>
      <c r="O808" s="237"/>
      <c r="P808" s="237"/>
      <c r="Q808" s="237"/>
      <c r="R808" s="237"/>
      <c r="S808" s="237"/>
      <c r="T808" s="237"/>
      <c r="U808" s="237"/>
      <c r="V808" s="237"/>
      <c r="W808" s="237"/>
      <c r="X808" s="237"/>
      <c r="Y808" s="237"/>
      <c r="Z808" s="237"/>
    </row>
    <row r="809" spans="1:26" ht="27" customHeight="1">
      <c r="A809" s="242">
        <v>1338</v>
      </c>
      <c r="B809" s="280" t="s">
        <v>1786</v>
      </c>
      <c r="C809" s="296" t="s">
        <v>47</v>
      </c>
      <c r="D809" s="245" t="s">
        <v>7003</v>
      </c>
      <c r="E809" s="242" t="s">
        <v>1787</v>
      </c>
      <c r="F809" s="312">
        <v>6.25</v>
      </c>
      <c r="G809" s="290">
        <v>8</v>
      </c>
      <c r="H809" s="311">
        <v>7.25</v>
      </c>
      <c r="I809" s="248">
        <f t="shared" si="20"/>
        <v>21.5</v>
      </c>
      <c r="J809" s="249">
        <f>RANK(I809,$I$3:$I$1270,0)</f>
        <v>324</v>
      </c>
      <c r="K809" s="237"/>
      <c r="L809" s="237"/>
      <c r="M809" s="237"/>
      <c r="N809" s="237"/>
      <c r="O809" s="237"/>
      <c r="P809" s="237"/>
      <c r="Q809" s="237"/>
      <c r="R809" s="237"/>
      <c r="S809" s="237"/>
      <c r="T809" s="237"/>
      <c r="U809" s="237"/>
      <c r="V809" s="237"/>
      <c r="W809" s="237"/>
      <c r="X809" s="237"/>
      <c r="Y809" s="237"/>
      <c r="Z809" s="237"/>
    </row>
    <row r="810" spans="1:26" ht="27" customHeight="1">
      <c r="A810" s="242">
        <v>1339</v>
      </c>
      <c r="B810" s="280" t="s">
        <v>1789</v>
      </c>
      <c r="C810" s="296" t="s">
        <v>47</v>
      </c>
      <c r="D810" s="245" t="s">
        <v>7003</v>
      </c>
      <c r="E810" s="242" t="s">
        <v>1790</v>
      </c>
      <c r="F810" s="312">
        <v>5.25</v>
      </c>
      <c r="G810" s="290">
        <v>6.75</v>
      </c>
      <c r="H810" s="311">
        <v>6.25</v>
      </c>
      <c r="I810" s="248">
        <f t="shared" si="20"/>
        <v>18.25</v>
      </c>
      <c r="J810" s="249">
        <f>RANK(I810,$I$3:$I$1270,0)</f>
        <v>617</v>
      </c>
      <c r="K810" s="237"/>
      <c r="L810" s="237"/>
      <c r="M810" s="237"/>
      <c r="N810" s="237"/>
      <c r="O810" s="237"/>
      <c r="P810" s="237"/>
      <c r="Q810" s="237"/>
      <c r="R810" s="237"/>
      <c r="S810" s="237"/>
      <c r="T810" s="237"/>
      <c r="U810" s="237"/>
      <c r="V810" s="237"/>
      <c r="W810" s="237"/>
      <c r="X810" s="237"/>
      <c r="Y810" s="237"/>
      <c r="Z810" s="237"/>
    </row>
    <row r="811" spans="1:26" ht="27" customHeight="1">
      <c r="A811" s="242">
        <v>1340</v>
      </c>
      <c r="B811" s="280" t="s">
        <v>1792</v>
      </c>
      <c r="C811" s="296" t="s">
        <v>1793</v>
      </c>
      <c r="D811" s="245" t="s">
        <v>7003</v>
      </c>
      <c r="E811" s="242" t="s">
        <v>1794</v>
      </c>
      <c r="F811" s="312">
        <v>3.25</v>
      </c>
      <c r="G811" s="290">
        <v>3</v>
      </c>
      <c r="H811" s="311">
        <v>3</v>
      </c>
      <c r="I811" s="248">
        <f t="shared" si="20"/>
        <v>9.25</v>
      </c>
      <c r="J811" s="249">
        <f>RANK(I811,$I$3:$I$1270,0)</f>
        <v>1246</v>
      </c>
      <c r="K811" s="237"/>
      <c r="L811" s="237"/>
      <c r="M811" s="237"/>
      <c r="N811" s="237"/>
      <c r="O811" s="237"/>
      <c r="P811" s="237"/>
      <c r="Q811" s="237"/>
      <c r="R811" s="237"/>
      <c r="S811" s="237"/>
      <c r="T811" s="237"/>
      <c r="U811" s="237"/>
      <c r="V811" s="237"/>
      <c r="W811" s="237"/>
      <c r="X811" s="237"/>
      <c r="Y811" s="237"/>
      <c r="Z811" s="237"/>
    </row>
    <row r="812" spans="1:26" ht="27" customHeight="1">
      <c r="A812" s="242">
        <v>1341</v>
      </c>
      <c r="B812" s="280" t="s">
        <v>1796</v>
      </c>
      <c r="C812" s="296" t="s">
        <v>3</v>
      </c>
      <c r="D812" s="245" t="s">
        <v>7003</v>
      </c>
      <c r="E812" s="242" t="s">
        <v>1797</v>
      </c>
      <c r="F812" s="312">
        <v>5.25</v>
      </c>
      <c r="G812" s="290">
        <v>5.75</v>
      </c>
      <c r="H812" s="311">
        <v>6.5</v>
      </c>
      <c r="I812" s="248">
        <f t="shared" si="20"/>
        <v>17.5</v>
      </c>
      <c r="J812" s="249">
        <f>RANK(I812,$I$3:$I$1270,0)</f>
        <v>702</v>
      </c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</row>
    <row r="813" spans="1:26" ht="27" customHeight="1">
      <c r="A813" s="242">
        <v>1342</v>
      </c>
      <c r="B813" s="280" t="s">
        <v>1799</v>
      </c>
      <c r="C813" s="296" t="s">
        <v>59</v>
      </c>
      <c r="D813" s="245" t="s">
        <v>7003</v>
      </c>
      <c r="E813" s="242" t="s">
        <v>1800</v>
      </c>
      <c r="F813" s="312">
        <v>6.75</v>
      </c>
      <c r="G813" s="290">
        <v>6.5</v>
      </c>
      <c r="H813" s="311">
        <v>7</v>
      </c>
      <c r="I813" s="248">
        <f t="shared" si="20"/>
        <v>20.25</v>
      </c>
      <c r="J813" s="249">
        <f>RANK(I813,$I$3:$I$1270,0)</f>
        <v>427</v>
      </c>
      <c r="K813" s="237"/>
      <c r="L813" s="237"/>
      <c r="M813" s="237"/>
      <c r="N813" s="237"/>
      <c r="O813" s="237"/>
      <c r="P813" s="237"/>
      <c r="Q813" s="237"/>
      <c r="R813" s="237"/>
      <c r="S813" s="237"/>
      <c r="T813" s="237"/>
      <c r="U813" s="237"/>
      <c r="V813" s="237"/>
      <c r="W813" s="237"/>
      <c r="X813" s="237"/>
      <c r="Y813" s="237"/>
      <c r="Z813" s="237"/>
    </row>
    <row r="814" spans="1:26" ht="27" customHeight="1">
      <c r="A814" s="242">
        <v>1343</v>
      </c>
      <c r="B814" s="280" t="s">
        <v>1802</v>
      </c>
      <c r="C814" s="296" t="s">
        <v>47</v>
      </c>
      <c r="D814" s="245" t="s">
        <v>7003</v>
      </c>
      <c r="E814" s="242" t="s">
        <v>1803</v>
      </c>
      <c r="F814" s="312">
        <v>4.5</v>
      </c>
      <c r="G814" s="290">
        <v>6.5</v>
      </c>
      <c r="H814" s="311">
        <v>6.75</v>
      </c>
      <c r="I814" s="248">
        <f t="shared" si="20"/>
        <v>17.75</v>
      </c>
      <c r="J814" s="249">
        <f>RANK(I814,$I$3:$I$1270,0)</f>
        <v>675</v>
      </c>
      <c r="K814" s="237"/>
      <c r="L814" s="237"/>
      <c r="M814" s="237"/>
      <c r="N814" s="237"/>
      <c r="O814" s="237"/>
      <c r="P814" s="237"/>
      <c r="Q814" s="237"/>
      <c r="R814" s="237"/>
      <c r="S814" s="237"/>
      <c r="T814" s="237"/>
      <c r="U814" s="237"/>
      <c r="V814" s="237"/>
      <c r="W814" s="237"/>
      <c r="X814" s="237"/>
      <c r="Y814" s="237"/>
      <c r="Z814" s="237"/>
    </row>
    <row r="815" spans="1:26" ht="27" customHeight="1">
      <c r="A815" s="242">
        <v>1344</v>
      </c>
      <c r="B815" s="280" t="s">
        <v>1805</v>
      </c>
      <c r="C815" s="296" t="s">
        <v>1692</v>
      </c>
      <c r="D815" s="245" t="s">
        <v>7003</v>
      </c>
      <c r="E815" s="242" t="s">
        <v>1806</v>
      </c>
      <c r="F815" s="312">
        <v>8</v>
      </c>
      <c r="G815" s="290">
        <v>5.75</v>
      </c>
      <c r="H815" s="311">
        <v>8.25</v>
      </c>
      <c r="I815" s="248">
        <f t="shared" si="20"/>
        <v>22</v>
      </c>
      <c r="J815" s="249">
        <f>RANK(I815,$I$3:$I$1270,0)</f>
        <v>280</v>
      </c>
      <c r="K815" s="237"/>
      <c r="L815" s="237"/>
      <c r="M815" s="237"/>
      <c r="N815" s="237"/>
      <c r="O815" s="237"/>
      <c r="P815" s="237"/>
      <c r="Q815" s="237"/>
      <c r="R815" s="237"/>
      <c r="S815" s="237"/>
      <c r="T815" s="237"/>
      <c r="U815" s="237"/>
      <c r="V815" s="237"/>
      <c r="W815" s="237"/>
      <c r="X815" s="237"/>
      <c r="Y815" s="237"/>
      <c r="Z815" s="237"/>
    </row>
    <row r="816" spans="1:26" ht="27" customHeight="1">
      <c r="A816" s="242">
        <v>1345</v>
      </c>
      <c r="B816" s="280" t="s">
        <v>1808</v>
      </c>
      <c r="C816" s="296" t="s">
        <v>47</v>
      </c>
      <c r="D816" s="245" t="s">
        <v>7003</v>
      </c>
      <c r="E816" s="242" t="s">
        <v>1809</v>
      </c>
      <c r="F816" s="312">
        <v>5.25</v>
      </c>
      <c r="G816" s="290">
        <v>4.5</v>
      </c>
      <c r="H816" s="311">
        <v>5.75</v>
      </c>
      <c r="I816" s="248">
        <f t="shared" ref="I816:I879" si="21">SUM(F816:H816)</f>
        <v>15.5</v>
      </c>
      <c r="J816" s="249">
        <f>RANK(I816,$I$3:$I$1270,0)</f>
        <v>911</v>
      </c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</row>
    <row r="817" spans="1:26" ht="27" customHeight="1">
      <c r="A817" s="242">
        <v>1346</v>
      </c>
      <c r="B817" s="280" t="s">
        <v>1811</v>
      </c>
      <c r="C817" s="296" t="s">
        <v>59</v>
      </c>
      <c r="D817" s="245" t="s">
        <v>7003</v>
      </c>
      <c r="E817" s="242" t="s">
        <v>1812</v>
      </c>
      <c r="F817" s="312">
        <v>5.25</v>
      </c>
      <c r="G817" s="290">
        <v>4.5</v>
      </c>
      <c r="H817" s="311">
        <v>7.25</v>
      </c>
      <c r="I817" s="248">
        <f t="shared" si="21"/>
        <v>17</v>
      </c>
      <c r="J817" s="249">
        <f>RANK(I817,$I$3:$I$1270,0)</f>
        <v>757</v>
      </c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</row>
    <row r="818" spans="1:26" ht="27" customHeight="1">
      <c r="A818" s="242">
        <v>1347</v>
      </c>
      <c r="B818" s="280" t="s">
        <v>1814</v>
      </c>
      <c r="C818" s="296" t="s">
        <v>47</v>
      </c>
      <c r="D818" s="245" t="s">
        <v>7003</v>
      </c>
      <c r="E818" s="242" t="s">
        <v>1815</v>
      </c>
      <c r="F818" s="312">
        <v>5.75</v>
      </c>
      <c r="G818" s="290">
        <v>6</v>
      </c>
      <c r="H818" s="311">
        <v>6.25</v>
      </c>
      <c r="I818" s="248">
        <f t="shared" si="21"/>
        <v>18</v>
      </c>
      <c r="J818" s="249">
        <f>RANK(I818,$I$3:$I$1270,0)</f>
        <v>642</v>
      </c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</row>
    <row r="819" spans="1:26" ht="27" customHeight="1">
      <c r="A819" s="242">
        <v>1348</v>
      </c>
      <c r="B819" s="280" t="s">
        <v>1817</v>
      </c>
      <c r="C819" s="296" t="s">
        <v>59</v>
      </c>
      <c r="D819" s="245" t="s">
        <v>7003</v>
      </c>
      <c r="E819" s="242" t="s">
        <v>1818</v>
      </c>
      <c r="F819" s="312">
        <v>3.75</v>
      </c>
      <c r="G819" s="290">
        <v>5.75</v>
      </c>
      <c r="H819" s="311">
        <v>6</v>
      </c>
      <c r="I819" s="248">
        <f t="shared" si="21"/>
        <v>15.5</v>
      </c>
      <c r="J819" s="249">
        <f>RANK(I819,$I$3:$I$1270,0)</f>
        <v>911</v>
      </c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</row>
    <row r="820" spans="1:26" ht="27" customHeight="1">
      <c r="A820" s="242">
        <v>1349</v>
      </c>
      <c r="B820" s="280" t="s">
        <v>1820</v>
      </c>
      <c r="C820" s="296" t="s">
        <v>47</v>
      </c>
      <c r="D820" s="245" t="s">
        <v>7003</v>
      </c>
      <c r="E820" s="242" t="s">
        <v>1821</v>
      </c>
      <c r="F820" s="312">
        <v>7.5</v>
      </c>
      <c r="G820" s="290">
        <v>4.25</v>
      </c>
      <c r="H820" s="311">
        <v>6.75</v>
      </c>
      <c r="I820" s="248">
        <f t="shared" si="21"/>
        <v>18.5</v>
      </c>
      <c r="J820" s="249">
        <f>RANK(I820,$I$3:$I$1270,0)</f>
        <v>594</v>
      </c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</row>
    <row r="821" spans="1:26" ht="27" customHeight="1">
      <c r="A821" s="242">
        <v>1350</v>
      </c>
      <c r="B821" s="280" t="s">
        <v>1823</v>
      </c>
      <c r="C821" s="296" t="s">
        <v>59</v>
      </c>
      <c r="D821" s="245" t="s">
        <v>7003</v>
      </c>
      <c r="E821" s="242" t="s">
        <v>1824</v>
      </c>
      <c r="F821" s="312">
        <v>7</v>
      </c>
      <c r="G821" s="290">
        <v>7</v>
      </c>
      <c r="H821" s="311">
        <v>7.25</v>
      </c>
      <c r="I821" s="248">
        <f t="shared" si="21"/>
        <v>21.25</v>
      </c>
      <c r="J821" s="249">
        <f>RANK(I821,$I$3:$I$1270,0)</f>
        <v>344</v>
      </c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</row>
    <row r="822" spans="1:26" ht="27" customHeight="1">
      <c r="A822" s="242">
        <v>1351</v>
      </c>
      <c r="B822" s="280" t="s">
        <v>1826</v>
      </c>
      <c r="C822" s="296" t="s">
        <v>1793</v>
      </c>
      <c r="D822" s="245" t="s">
        <v>7003</v>
      </c>
      <c r="E822" s="242" t="s">
        <v>1827</v>
      </c>
      <c r="F822" s="312">
        <v>6.25</v>
      </c>
      <c r="G822" s="290">
        <v>6.75</v>
      </c>
      <c r="H822" s="311">
        <v>6.25</v>
      </c>
      <c r="I822" s="248">
        <f t="shared" si="21"/>
        <v>19.25</v>
      </c>
      <c r="J822" s="249">
        <f>RANK(I822,$I$3:$I$1270,0)</f>
        <v>524</v>
      </c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</row>
    <row r="823" spans="1:26" ht="27" customHeight="1">
      <c r="A823" s="242">
        <v>1352</v>
      </c>
      <c r="B823" s="280" t="s">
        <v>1829</v>
      </c>
      <c r="C823" s="296" t="s">
        <v>1692</v>
      </c>
      <c r="D823" s="245" t="s">
        <v>7003</v>
      </c>
      <c r="E823" s="242" t="s">
        <v>1830</v>
      </c>
      <c r="F823" s="312">
        <v>6.6</v>
      </c>
      <c r="G823" s="290">
        <v>7.25</v>
      </c>
      <c r="H823" s="311">
        <v>6.5</v>
      </c>
      <c r="I823" s="248">
        <f t="shared" si="21"/>
        <v>20.350000000000001</v>
      </c>
      <c r="J823" s="249">
        <f>RANK(I823,$I$3:$I$1270,0)</f>
        <v>426</v>
      </c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</row>
    <row r="824" spans="1:26" ht="27" customHeight="1">
      <c r="A824" s="242">
        <v>1353</v>
      </c>
      <c r="B824" s="280" t="s">
        <v>1833</v>
      </c>
      <c r="C824" s="296" t="s">
        <v>1793</v>
      </c>
      <c r="D824" s="245" t="s">
        <v>7003</v>
      </c>
      <c r="E824" s="242" t="s">
        <v>1834</v>
      </c>
      <c r="F824" s="312">
        <v>7.75</v>
      </c>
      <c r="G824" s="290">
        <v>6.75</v>
      </c>
      <c r="H824" s="299">
        <v>5.25</v>
      </c>
      <c r="I824" s="248">
        <f t="shared" si="21"/>
        <v>19.75</v>
      </c>
      <c r="J824" s="249">
        <f>RANK(I824,$I$3:$I$1270,0)</f>
        <v>470</v>
      </c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</row>
    <row r="825" spans="1:26" ht="27" customHeight="1">
      <c r="A825" s="242">
        <v>1354</v>
      </c>
      <c r="B825" s="280" t="s">
        <v>1836</v>
      </c>
      <c r="C825" s="296" t="s">
        <v>47</v>
      </c>
      <c r="D825" s="245" t="s">
        <v>7003</v>
      </c>
      <c r="E825" s="242" t="s">
        <v>1837</v>
      </c>
      <c r="F825" s="312">
        <v>8</v>
      </c>
      <c r="G825" s="290">
        <v>5.5</v>
      </c>
      <c r="H825" s="299">
        <v>5.5</v>
      </c>
      <c r="I825" s="248">
        <f t="shared" si="21"/>
        <v>19</v>
      </c>
      <c r="J825" s="249">
        <f>RANK(I825,$I$3:$I$1270,0)</f>
        <v>541</v>
      </c>
      <c r="K825" s="237"/>
      <c r="L825" s="237"/>
      <c r="M825" s="237"/>
      <c r="N825" s="237"/>
      <c r="O825" s="237"/>
      <c r="P825" s="237"/>
      <c r="Q825" s="237"/>
      <c r="R825" s="237"/>
      <c r="S825" s="237"/>
      <c r="T825" s="237"/>
      <c r="U825" s="237"/>
      <c r="V825" s="237"/>
      <c r="W825" s="237"/>
      <c r="X825" s="237"/>
      <c r="Y825" s="237"/>
      <c r="Z825" s="237"/>
    </row>
    <row r="826" spans="1:26" ht="27" customHeight="1">
      <c r="A826" s="242">
        <v>1355</v>
      </c>
      <c r="B826" s="280" t="s">
        <v>1839</v>
      </c>
      <c r="C826" s="296" t="s">
        <v>47</v>
      </c>
      <c r="D826" s="245" t="s">
        <v>7003</v>
      </c>
      <c r="E826" s="242" t="s">
        <v>1840</v>
      </c>
      <c r="F826" s="312">
        <v>5.25</v>
      </c>
      <c r="G826" s="290">
        <v>4.75</v>
      </c>
      <c r="H826" s="299">
        <v>5.75</v>
      </c>
      <c r="I826" s="248">
        <f t="shared" si="21"/>
        <v>15.75</v>
      </c>
      <c r="J826" s="249">
        <f>RANK(I826,$I$3:$I$1270,0)</f>
        <v>884</v>
      </c>
      <c r="K826" s="237"/>
      <c r="L826" s="237"/>
      <c r="M826" s="237"/>
      <c r="N826" s="237"/>
      <c r="O826" s="237"/>
      <c r="P826" s="237"/>
      <c r="Q826" s="237"/>
      <c r="R826" s="237"/>
      <c r="S826" s="237"/>
      <c r="T826" s="237"/>
      <c r="U826" s="237"/>
      <c r="V826" s="237"/>
      <c r="W826" s="237"/>
      <c r="X826" s="237"/>
      <c r="Y826" s="237"/>
      <c r="Z826" s="237"/>
    </row>
    <row r="827" spans="1:26" ht="27" customHeight="1">
      <c r="A827" s="242">
        <v>1356</v>
      </c>
      <c r="B827" s="338" t="s">
        <v>4168</v>
      </c>
      <c r="C827" s="317" t="s">
        <v>59</v>
      </c>
      <c r="D827" s="245" t="s">
        <v>7005</v>
      </c>
      <c r="E827" s="317">
        <v>340001</v>
      </c>
      <c r="F827" s="318">
        <v>4.3499999999999996</v>
      </c>
      <c r="G827" s="246">
        <v>4.5</v>
      </c>
      <c r="H827" s="274">
        <v>6.5</v>
      </c>
      <c r="I827" s="248">
        <f t="shared" si="21"/>
        <v>15.35</v>
      </c>
      <c r="J827" s="249">
        <f>RANK(I827,$I$3:$I$1270,0)</f>
        <v>931</v>
      </c>
      <c r="K827" s="237"/>
      <c r="L827" s="237"/>
      <c r="M827" s="237"/>
      <c r="N827" s="237"/>
      <c r="O827" s="237"/>
      <c r="P827" s="237"/>
      <c r="Q827" s="237"/>
      <c r="R827" s="237"/>
      <c r="S827" s="237"/>
      <c r="T827" s="237"/>
      <c r="U827" s="237"/>
      <c r="V827" s="237"/>
      <c r="W827" s="237"/>
      <c r="X827" s="237"/>
      <c r="Y827" s="237"/>
      <c r="Z827" s="237"/>
    </row>
    <row r="828" spans="1:26" ht="27" customHeight="1">
      <c r="A828" s="242">
        <v>1357</v>
      </c>
      <c r="B828" s="338" t="s">
        <v>4170</v>
      </c>
      <c r="C828" s="307" t="s">
        <v>3</v>
      </c>
      <c r="D828" s="245" t="s">
        <v>7005</v>
      </c>
      <c r="E828" s="319">
        <v>340002</v>
      </c>
      <c r="F828" s="320">
        <v>8</v>
      </c>
      <c r="G828" s="246">
        <v>8.25</v>
      </c>
      <c r="H828" s="252">
        <v>6.5</v>
      </c>
      <c r="I828" s="248">
        <f t="shared" si="21"/>
        <v>22.75</v>
      </c>
      <c r="J828" s="249">
        <f>RANK(I828,$I$3:$I$1270,0)</f>
        <v>221</v>
      </c>
      <c r="K828" s="237"/>
      <c r="L828" s="237"/>
      <c r="M828" s="237"/>
      <c r="N828" s="237"/>
      <c r="O828" s="237"/>
      <c r="P828" s="237"/>
      <c r="Q828" s="237"/>
      <c r="R828" s="237"/>
      <c r="S828" s="237"/>
      <c r="T828" s="237"/>
      <c r="U828" s="237"/>
      <c r="V828" s="237"/>
      <c r="W828" s="237"/>
      <c r="X828" s="237"/>
      <c r="Y828" s="237"/>
      <c r="Z828" s="237"/>
    </row>
    <row r="829" spans="1:26" ht="27" customHeight="1">
      <c r="A829" s="242">
        <v>1358</v>
      </c>
      <c r="B829" s="338" t="s">
        <v>4172</v>
      </c>
      <c r="C829" s="303" t="s">
        <v>47</v>
      </c>
      <c r="D829" s="245" t="s">
        <v>7005</v>
      </c>
      <c r="E829" s="317">
        <v>340003</v>
      </c>
      <c r="F829" s="320">
        <v>3.5</v>
      </c>
      <c r="G829" s="246">
        <v>3.25</v>
      </c>
      <c r="H829" s="252">
        <v>5.5</v>
      </c>
      <c r="I829" s="248">
        <f t="shared" si="21"/>
        <v>12.25</v>
      </c>
      <c r="J829" s="249">
        <f>RANK(I829,$I$3:$I$1270,0)</f>
        <v>1151</v>
      </c>
      <c r="K829" s="237"/>
      <c r="L829" s="237"/>
      <c r="M829" s="237"/>
      <c r="N829" s="237"/>
      <c r="O829" s="237"/>
      <c r="P829" s="237"/>
      <c r="Q829" s="237"/>
      <c r="R829" s="237"/>
      <c r="S829" s="237"/>
      <c r="T829" s="237"/>
      <c r="U829" s="237"/>
      <c r="V829" s="237"/>
      <c r="W829" s="237"/>
      <c r="X829" s="237"/>
      <c r="Y829" s="237"/>
      <c r="Z829" s="237"/>
    </row>
    <row r="830" spans="1:26" ht="27" customHeight="1">
      <c r="A830" s="242">
        <v>1359</v>
      </c>
      <c r="B830" s="338" t="s">
        <v>4174</v>
      </c>
      <c r="C830" s="303" t="s">
        <v>47</v>
      </c>
      <c r="D830" s="245" t="s">
        <v>7005</v>
      </c>
      <c r="E830" s="319">
        <v>340004</v>
      </c>
      <c r="F830" s="320">
        <v>6.5</v>
      </c>
      <c r="G830" s="246">
        <v>6.5</v>
      </c>
      <c r="H830" s="252">
        <v>7</v>
      </c>
      <c r="I830" s="248">
        <f t="shared" si="21"/>
        <v>20</v>
      </c>
      <c r="J830" s="249">
        <f>RANK(I830,$I$3:$I$1270,0)</f>
        <v>453</v>
      </c>
      <c r="K830" s="237"/>
      <c r="L830" s="237"/>
      <c r="M830" s="237"/>
      <c r="N830" s="237"/>
      <c r="O830" s="237"/>
      <c r="P830" s="237"/>
      <c r="Q830" s="237"/>
      <c r="R830" s="237"/>
      <c r="S830" s="237"/>
      <c r="T830" s="237"/>
      <c r="U830" s="237"/>
      <c r="V830" s="237"/>
      <c r="W830" s="237"/>
      <c r="X830" s="237"/>
      <c r="Y830" s="237"/>
      <c r="Z830" s="237"/>
    </row>
    <row r="831" spans="1:26" ht="27" customHeight="1">
      <c r="A831" s="242">
        <v>1360</v>
      </c>
      <c r="B831" s="338" t="s">
        <v>46</v>
      </c>
      <c r="C831" s="303" t="s">
        <v>47</v>
      </c>
      <c r="D831" s="245" t="s">
        <v>7005</v>
      </c>
      <c r="E831" s="317">
        <v>340005</v>
      </c>
      <c r="F831" s="320">
        <v>3.25</v>
      </c>
      <c r="G831" s="246">
        <v>5</v>
      </c>
      <c r="H831" s="252">
        <v>5.25</v>
      </c>
      <c r="I831" s="248">
        <f t="shared" si="21"/>
        <v>13.5</v>
      </c>
      <c r="J831" s="249">
        <f>RANK(I831,$I$3:$I$1270,0)</f>
        <v>1085</v>
      </c>
      <c r="K831" s="237"/>
      <c r="L831" s="237"/>
      <c r="M831" s="237"/>
      <c r="N831" s="237"/>
      <c r="O831" s="237"/>
      <c r="P831" s="237"/>
      <c r="Q831" s="237"/>
      <c r="R831" s="237"/>
      <c r="S831" s="237"/>
      <c r="T831" s="237"/>
      <c r="U831" s="237"/>
      <c r="V831" s="237"/>
      <c r="W831" s="237"/>
      <c r="X831" s="237"/>
      <c r="Y831" s="237"/>
      <c r="Z831" s="237"/>
    </row>
    <row r="832" spans="1:26" ht="27" customHeight="1">
      <c r="A832" s="242">
        <v>1361</v>
      </c>
      <c r="B832" s="338" t="s">
        <v>4177</v>
      </c>
      <c r="C832" s="303" t="s">
        <v>47</v>
      </c>
      <c r="D832" s="245" t="s">
        <v>7005</v>
      </c>
      <c r="E832" s="319">
        <v>340006</v>
      </c>
      <c r="F832" s="320">
        <v>4.3499999999999996</v>
      </c>
      <c r="G832" s="246">
        <v>3.75</v>
      </c>
      <c r="H832" s="252">
        <v>6.25</v>
      </c>
      <c r="I832" s="248">
        <f t="shared" si="21"/>
        <v>14.35</v>
      </c>
      <c r="J832" s="249">
        <f>RANK(I832,$I$3:$I$1270,0)</f>
        <v>1021</v>
      </c>
      <c r="K832" s="237"/>
      <c r="L832" s="237"/>
      <c r="M832" s="237"/>
      <c r="N832" s="237"/>
      <c r="O832" s="237"/>
      <c r="P832" s="237"/>
      <c r="Q832" s="237"/>
      <c r="R832" s="237"/>
      <c r="S832" s="237"/>
      <c r="T832" s="237"/>
      <c r="U832" s="237"/>
      <c r="V832" s="237"/>
      <c r="W832" s="237"/>
      <c r="X832" s="237"/>
      <c r="Y832" s="237"/>
      <c r="Z832" s="237"/>
    </row>
    <row r="833" spans="1:26" ht="27" customHeight="1">
      <c r="A833" s="242">
        <v>1362</v>
      </c>
      <c r="B833" s="338" t="s">
        <v>4179</v>
      </c>
      <c r="C833" s="303" t="s">
        <v>47</v>
      </c>
      <c r="D833" s="245" t="s">
        <v>7005</v>
      </c>
      <c r="E833" s="317">
        <v>340007</v>
      </c>
      <c r="F833" s="320">
        <v>4.5999999999999996</v>
      </c>
      <c r="G833" s="246">
        <v>5.75</v>
      </c>
      <c r="H833" s="252">
        <v>5.5</v>
      </c>
      <c r="I833" s="248">
        <f t="shared" si="21"/>
        <v>15.85</v>
      </c>
      <c r="J833" s="249">
        <f>RANK(I833,$I$3:$I$1270,0)</f>
        <v>874</v>
      </c>
      <c r="K833" s="237"/>
      <c r="L833" s="237"/>
      <c r="M833" s="237"/>
      <c r="N833" s="237"/>
      <c r="O833" s="237"/>
      <c r="P833" s="237"/>
      <c r="Q833" s="237"/>
      <c r="R833" s="237"/>
      <c r="S833" s="237"/>
      <c r="T833" s="237"/>
      <c r="U833" s="237"/>
      <c r="V833" s="237"/>
      <c r="W833" s="237"/>
      <c r="X833" s="237"/>
      <c r="Y833" s="237"/>
      <c r="Z833" s="237"/>
    </row>
    <row r="834" spans="1:26" ht="27" customHeight="1">
      <c r="A834" s="242">
        <v>1363</v>
      </c>
      <c r="B834" s="338" t="s">
        <v>4181</v>
      </c>
      <c r="C834" s="317" t="s">
        <v>59</v>
      </c>
      <c r="D834" s="245" t="s">
        <v>7005</v>
      </c>
      <c r="E834" s="319">
        <v>340008</v>
      </c>
      <c r="F834" s="320">
        <v>4.3499999999999996</v>
      </c>
      <c r="G834" s="246">
        <v>3.25</v>
      </c>
      <c r="H834" s="252">
        <v>6</v>
      </c>
      <c r="I834" s="248">
        <f t="shared" si="21"/>
        <v>13.6</v>
      </c>
      <c r="J834" s="249">
        <f>RANK(I834,$I$3:$I$1270,0)</f>
        <v>1077</v>
      </c>
      <c r="K834" s="237"/>
      <c r="L834" s="237"/>
      <c r="M834" s="237"/>
      <c r="N834" s="237"/>
      <c r="O834" s="237"/>
      <c r="P834" s="237"/>
      <c r="Q834" s="237"/>
      <c r="R834" s="237"/>
      <c r="S834" s="237"/>
      <c r="T834" s="237"/>
      <c r="U834" s="237"/>
      <c r="V834" s="237"/>
      <c r="W834" s="237"/>
      <c r="X834" s="237"/>
      <c r="Y834" s="237"/>
      <c r="Z834" s="237"/>
    </row>
    <row r="835" spans="1:26" ht="27" customHeight="1">
      <c r="A835" s="242">
        <v>1364</v>
      </c>
      <c r="B835" s="321" t="s">
        <v>1024</v>
      </c>
      <c r="C835" s="322" t="s">
        <v>59</v>
      </c>
      <c r="D835" s="245" t="s">
        <v>7005</v>
      </c>
      <c r="E835" s="322">
        <v>340009</v>
      </c>
      <c r="F835" s="320">
        <v>3.1</v>
      </c>
      <c r="G835" s="246">
        <v>4.75</v>
      </c>
      <c r="H835" s="252">
        <v>9</v>
      </c>
      <c r="I835" s="248">
        <f t="shared" si="21"/>
        <v>16.850000000000001</v>
      </c>
      <c r="J835" s="249">
        <f>RANK(I835,$I$3:$I$1270,0)</f>
        <v>777</v>
      </c>
      <c r="K835" s="237"/>
      <c r="L835" s="237"/>
      <c r="M835" s="237"/>
      <c r="N835" s="237"/>
      <c r="O835" s="237"/>
      <c r="P835" s="237"/>
      <c r="Q835" s="237"/>
      <c r="R835" s="237"/>
      <c r="S835" s="237"/>
      <c r="T835" s="237"/>
      <c r="U835" s="237"/>
      <c r="V835" s="237"/>
      <c r="W835" s="237"/>
      <c r="X835" s="237"/>
      <c r="Y835" s="237"/>
      <c r="Z835" s="237"/>
    </row>
    <row r="836" spans="1:26" ht="27" customHeight="1">
      <c r="A836" s="242">
        <v>1365</v>
      </c>
      <c r="B836" s="321" t="s">
        <v>4184</v>
      </c>
      <c r="C836" s="305" t="s">
        <v>3</v>
      </c>
      <c r="D836" s="245" t="s">
        <v>7005</v>
      </c>
      <c r="E836" s="323">
        <v>340010</v>
      </c>
      <c r="F836" s="320">
        <v>5.25</v>
      </c>
      <c r="G836" s="246">
        <v>5.25</v>
      </c>
      <c r="H836" s="252">
        <v>7</v>
      </c>
      <c r="I836" s="248">
        <f t="shared" si="21"/>
        <v>17.5</v>
      </c>
      <c r="J836" s="249">
        <f>RANK(I836,$I$3:$I$1270,0)</f>
        <v>702</v>
      </c>
      <c r="K836" s="237"/>
      <c r="L836" s="237"/>
      <c r="M836" s="237"/>
      <c r="N836" s="237"/>
      <c r="O836" s="237"/>
      <c r="P836" s="237"/>
      <c r="Q836" s="237"/>
      <c r="R836" s="237"/>
      <c r="S836" s="237"/>
      <c r="T836" s="237"/>
      <c r="U836" s="237"/>
      <c r="V836" s="237"/>
      <c r="W836" s="237"/>
      <c r="X836" s="237"/>
      <c r="Y836" s="237"/>
      <c r="Z836" s="237"/>
    </row>
    <row r="837" spans="1:26" ht="27" customHeight="1">
      <c r="A837" s="242">
        <v>1366</v>
      </c>
      <c r="B837" s="321" t="s">
        <v>4186</v>
      </c>
      <c r="C837" s="305" t="s">
        <v>3</v>
      </c>
      <c r="D837" s="245" t="s">
        <v>7005</v>
      </c>
      <c r="E837" s="322">
        <v>340011</v>
      </c>
      <c r="F837" s="320">
        <v>1.95</v>
      </c>
      <c r="G837" s="246">
        <v>4.5</v>
      </c>
      <c r="H837" s="252">
        <v>8</v>
      </c>
      <c r="I837" s="248">
        <f t="shared" si="21"/>
        <v>14.45</v>
      </c>
      <c r="J837" s="249">
        <f>RANK(I837,$I$3:$I$1270,0)</f>
        <v>1019</v>
      </c>
      <c r="K837" s="237"/>
      <c r="L837" s="237"/>
      <c r="M837" s="237"/>
      <c r="N837" s="237"/>
      <c r="O837" s="237"/>
      <c r="P837" s="237"/>
      <c r="Q837" s="237"/>
      <c r="R837" s="237"/>
      <c r="S837" s="237"/>
      <c r="T837" s="237"/>
      <c r="U837" s="237"/>
      <c r="V837" s="237"/>
      <c r="W837" s="237"/>
      <c r="X837" s="237"/>
      <c r="Y837" s="237"/>
      <c r="Z837" s="237"/>
    </row>
    <row r="838" spans="1:26" ht="27" customHeight="1">
      <c r="A838" s="242">
        <v>1367</v>
      </c>
      <c r="B838" s="321" t="s">
        <v>792</v>
      </c>
      <c r="C838" s="292" t="s">
        <v>47</v>
      </c>
      <c r="D838" s="245" t="s">
        <v>7005</v>
      </c>
      <c r="E838" s="323">
        <v>340012</v>
      </c>
      <c r="F838" s="320">
        <v>6.5</v>
      </c>
      <c r="G838" s="246">
        <v>7.25</v>
      </c>
      <c r="H838" s="252">
        <v>7</v>
      </c>
      <c r="I838" s="248">
        <f t="shared" si="21"/>
        <v>20.75</v>
      </c>
      <c r="J838" s="249">
        <f>RANK(I838,$I$3:$I$1270,0)</f>
        <v>388</v>
      </c>
      <c r="K838" s="237"/>
      <c r="L838" s="237"/>
      <c r="M838" s="237"/>
      <c r="N838" s="237"/>
      <c r="O838" s="237"/>
      <c r="P838" s="237"/>
      <c r="Q838" s="237"/>
      <c r="R838" s="237"/>
      <c r="S838" s="237"/>
      <c r="T838" s="237"/>
      <c r="U838" s="237"/>
      <c r="V838" s="237"/>
      <c r="W838" s="237"/>
      <c r="X838" s="237"/>
      <c r="Y838" s="237"/>
      <c r="Z838" s="237"/>
    </row>
    <row r="839" spans="1:26" ht="27" customHeight="1">
      <c r="A839" s="242">
        <v>1368</v>
      </c>
      <c r="B839" s="321" t="s">
        <v>4189</v>
      </c>
      <c r="C839" s="322" t="s">
        <v>59</v>
      </c>
      <c r="D839" s="245" t="s">
        <v>7005</v>
      </c>
      <c r="E839" s="322">
        <v>340013</v>
      </c>
      <c r="F839" s="320">
        <v>4</v>
      </c>
      <c r="G839" s="246">
        <v>4.5</v>
      </c>
      <c r="H839" s="252">
        <v>7.25</v>
      </c>
      <c r="I839" s="248">
        <f t="shared" si="21"/>
        <v>15.75</v>
      </c>
      <c r="J839" s="249">
        <f>RANK(I839,$I$3:$I$1270,0)</f>
        <v>884</v>
      </c>
      <c r="K839" s="237"/>
      <c r="L839" s="237"/>
      <c r="M839" s="237"/>
      <c r="N839" s="237"/>
      <c r="O839" s="237"/>
      <c r="P839" s="237"/>
      <c r="Q839" s="237"/>
      <c r="R839" s="237"/>
      <c r="S839" s="237"/>
      <c r="T839" s="237"/>
      <c r="U839" s="237"/>
      <c r="V839" s="237"/>
      <c r="W839" s="237"/>
      <c r="X839" s="237"/>
      <c r="Y839" s="237"/>
      <c r="Z839" s="237"/>
    </row>
    <row r="840" spans="1:26" ht="27" customHeight="1">
      <c r="A840" s="242">
        <v>1369</v>
      </c>
      <c r="B840" s="321" t="s">
        <v>4191</v>
      </c>
      <c r="C840" s="305" t="s">
        <v>3</v>
      </c>
      <c r="D840" s="245" t="s">
        <v>7005</v>
      </c>
      <c r="E840" s="323">
        <v>340014</v>
      </c>
      <c r="F840" s="320">
        <v>3.6</v>
      </c>
      <c r="G840" s="246">
        <v>3.5</v>
      </c>
      <c r="H840" s="252">
        <v>7.5</v>
      </c>
      <c r="I840" s="248">
        <f t="shared" si="21"/>
        <v>14.6</v>
      </c>
      <c r="J840" s="249">
        <f>RANK(I840,$I$3:$I$1270,0)</f>
        <v>1002</v>
      </c>
      <c r="K840" s="237"/>
      <c r="L840" s="237"/>
      <c r="M840" s="237"/>
      <c r="N840" s="237"/>
      <c r="O840" s="237"/>
      <c r="P840" s="237"/>
      <c r="Q840" s="237"/>
      <c r="R840" s="237"/>
      <c r="S840" s="237"/>
      <c r="T840" s="237"/>
      <c r="U840" s="237"/>
      <c r="V840" s="237"/>
      <c r="W840" s="237"/>
      <c r="X840" s="237"/>
      <c r="Y840" s="237"/>
      <c r="Z840" s="237"/>
    </row>
    <row r="841" spans="1:26" ht="27" customHeight="1">
      <c r="A841" s="242">
        <v>1370</v>
      </c>
      <c r="B841" s="321" t="s">
        <v>4193</v>
      </c>
      <c r="C841" s="292" t="s">
        <v>47</v>
      </c>
      <c r="D841" s="245" t="s">
        <v>7005</v>
      </c>
      <c r="E841" s="322">
        <v>340015</v>
      </c>
      <c r="F841" s="320">
        <v>6.75</v>
      </c>
      <c r="G841" s="246">
        <v>5</v>
      </c>
      <c r="H841" s="252">
        <v>5.25</v>
      </c>
      <c r="I841" s="248">
        <f t="shared" si="21"/>
        <v>17</v>
      </c>
      <c r="J841" s="249">
        <f>RANK(I841,$I$3:$I$1270,0)</f>
        <v>757</v>
      </c>
      <c r="K841" s="237"/>
      <c r="L841" s="237"/>
      <c r="M841" s="237"/>
      <c r="N841" s="237"/>
      <c r="O841" s="237"/>
      <c r="P841" s="237"/>
      <c r="Q841" s="237"/>
      <c r="R841" s="237"/>
      <c r="S841" s="237"/>
      <c r="T841" s="237"/>
      <c r="U841" s="237"/>
      <c r="V841" s="237"/>
      <c r="W841" s="237"/>
      <c r="X841" s="237"/>
      <c r="Y841" s="237"/>
      <c r="Z841" s="237"/>
    </row>
    <row r="842" spans="1:26" ht="27" customHeight="1">
      <c r="A842" s="242">
        <v>1371</v>
      </c>
      <c r="B842" s="321" t="s">
        <v>4195</v>
      </c>
      <c r="C842" s="322" t="s">
        <v>59</v>
      </c>
      <c r="D842" s="245" t="s">
        <v>7005</v>
      </c>
      <c r="E842" s="323">
        <v>340016</v>
      </c>
      <c r="F842" s="320">
        <v>6.75</v>
      </c>
      <c r="G842" s="246">
        <v>5.5</v>
      </c>
      <c r="H842" s="252">
        <v>8.75</v>
      </c>
      <c r="I842" s="248">
        <f t="shared" si="21"/>
        <v>21</v>
      </c>
      <c r="J842" s="249">
        <f>RANK(I842,$I$3:$I$1270,0)</f>
        <v>366</v>
      </c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</row>
    <row r="843" spans="1:26" ht="27" customHeight="1">
      <c r="A843" s="242">
        <v>1372</v>
      </c>
      <c r="B843" s="321" t="s">
        <v>4197</v>
      </c>
      <c r="C843" s="292" t="s">
        <v>47</v>
      </c>
      <c r="D843" s="245" t="s">
        <v>7005</v>
      </c>
      <c r="E843" s="322">
        <v>340017</v>
      </c>
      <c r="F843" s="320">
        <v>6</v>
      </c>
      <c r="G843" s="246">
        <v>4.75</v>
      </c>
      <c r="H843" s="252">
        <v>7</v>
      </c>
      <c r="I843" s="248">
        <f t="shared" si="21"/>
        <v>17.75</v>
      </c>
      <c r="J843" s="249">
        <f>RANK(I843,$I$3:$I$1270,0)</f>
        <v>675</v>
      </c>
      <c r="K843" s="237"/>
      <c r="L843" s="237"/>
      <c r="M843" s="237"/>
      <c r="N843" s="237"/>
      <c r="O843" s="237"/>
      <c r="P843" s="237"/>
      <c r="Q843" s="237"/>
      <c r="R843" s="237"/>
      <c r="S843" s="237"/>
      <c r="T843" s="237"/>
      <c r="U843" s="237"/>
      <c r="V843" s="237"/>
      <c r="W843" s="237"/>
      <c r="X843" s="237"/>
      <c r="Y843" s="237"/>
      <c r="Z843" s="237"/>
    </row>
    <row r="844" spans="1:26" ht="27" customHeight="1">
      <c r="A844" s="242">
        <v>1373</v>
      </c>
      <c r="B844" s="321" t="s">
        <v>4199</v>
      </c>
      <c r="C844" s="305" t="s">
        <v>3</v>
      </c>
      <c r="D844" s="245" t="s">
        <v>7005</v>
      </c>
      <c r="E844" s="323">
        <v>340018</v>
      </c>
      <c r="F844" s="320">
        <v>5.5</v>
      </c>
      <c r="G844" s="246">
        <v>3.5</v>
      </c>
      <c r="H844" s="252">
        <v>7</v>
      </c>
      <c r="I844" s="248">
        <f t="shared" si="21"/>
        <v>16</v>
      </c>
      <c r="J844" s="249">
        <f>RANK(I844,$I$3:$I$1270,0)</f>
        <v>861</v>
      </c>
      <c r="K844" s="237"/>
      <c r="L844" s="237"/>
      <c r="M844" s="237"/>
      <c r="N844" s="237"/>
      <c r="O844" s="237"/>
      <c r="P844" s="237"/>
      <c r="Q844" s="237"/>
      <c r="R844" s="237"/>
      <c r="S844" s="237"/>
      <c r="T844" s="237"/>
      <c r="U844" s="237"/>
      <c r="V844" s="237"/>
      <c r="W844" s="237"/>
      <c r="X844" s="237"/>
      <c r="Y844" s="237"/>
      <c r="Z844" s="237"/>
    </row>
    <row r="845" spans="1:26" ht="27" customHeight="1">
      <c r="A845" s="242">
        <v>1374</v>
      </c>
      <c r="B845" s="321" t="s">
        <v>4201</v>
      </c>
      <c r="C845" s="305" t="s">
        <v>3</v>
      </c>
      <c r="D845" s="245" t="s">
        <v>7005</v>
      </c>
      <c r="E845" s="322">
        <v>340019</v>
      </c>
      <c r="F845" s="320">
        <v>5.5</v>
      </c>
      <c r="G845" s="246">
        <v>5.5</v>
      </c>
      <c r="H845" s="252">
        <v>7</v>
      </c>
      <c r="I845" s="248">
        <f t="shared" si="21"/>
        <v>18</v>
      </c>
      <c r="J845" s="249">
        <f>RANK(I845,$I$3:$I$1270,0)</f>
        <v>642</v>
      </c>
      <c r="K845" s="237"/>
      <c r="L845" s="237"/>
      <c r="M845" s="237"/>
      <c r="N845" s="237"/>
      <c r="O845" s="237"/>
      <c r="P845" s="237"/>
      <c r="Q845" s="237"/>
      <c r="R845" s="237"/>
      <c r="S845" s="237"/>
      <c r="T845" s="237"/>
      <c r="U845" s="237"/>
      <c r="V845" s="237"/>
      <c r="W845" s="237"/>
      <c r="X845" s="237"/>
      <c r="Y845" s="237"/>
      <c r="Z845" s="237"/>
    </row>
    <row r="846" spans="1:26" ht="27" customHeight="1">
      <c r="A846" s="242">
        <v>1375</v>
      </c>
      <c r="B846" s="321" t="s">
        <v>4203</v>
      </c>
      <c r="C846" s="292" t="s">
        <v>47</v>
      </c>
      <c r="D846" s="245" t="s">
        <v>7005</v>
      </c>
      <c r="E846" s="323">
        <v>340020</v>
      </c>
      <c r="F846" s="320">
        <v>6.5</v>
      </c>
      <c r="G846" s="246">
        <v>6</v>
      </c>
      <c r="H846" s="252">
        <v>6.5</v>
      </c>
      <c r="I846" s="248">
        <f t="shared" si="21"/>
        <v>19</v>
      </c>
      <c r="J846" s="249">
        <f>RANK(I846,$I$3:$I$1270,0)</f>
        <v>541</v>
      </c>
      <c r="K846" s="237"/>
      <c r="L846" s="237"/>
      <c r="M846" s="237"/>
      <c r="N846" s="237"/>
      <c r="O846" s="237"/>
      <c r="P846" s="237"/>
      <c r="Q846" s="237"/>
      <c r="R846" s="237"/>
      <c r="S846" s="237"/>
      <c r="T846" s="237"/>
      <c r="U846" s="237"/>
      <c r="V846" s="237"/>
      <c r="W846" s="237"/>
      <c r="X846" s="237"/>
      <c r="Y846" s="237"/>
      <c r="Z846" s="237"/>
    </row>
    <row r="847" spans="1:26" ht="27" customHeight="1">
      <c r="A847" s="242">
        <v>1376</v>
      </c>
      <c r="B847" s="321" t="s">
        <v>3728</v>
      </c>
      <c r="C847" s="305" t="s">
        <v>3</v>
      </c>
      <c r="D847" s="245" t="s">
        <v>7005</v>
      </c>
      <c r="E847" s="322">
        <v>340021</v>
      </c>
      <c r="F847" s="320">
        <v>1.95</v>
      </c>
      <c r="G847" s="246">
        <v>3</v>
      </c>
      <c r="H847" s="252">
        <v>5</v>
      </c>
      <c r="I847" s="248">
        <f t="shared" si="21"/>
        <v>9.9499999999999993</v>
      </c>
      <c r="J847" s="249">
        <f>RANK(I847,$I$3:$I$1270,0)</f>
        <v>1234</v>
      </c>
      <c r="K847" s="237"/>
      <c r="L847" s="237"/>
      <c r="M847" s="237"/>
      <c r="N847" s="237"/>
      <c r="O847" s="237"/>
      <c r="P847" s="237"/>
      <c r="Q847" s="237"/>
      <c r="R847" s="237"/>
      <c r="S847" s="237"/>
      <c r="T847" s="237"/>
      <c r="U847" s="237"/>
      <c r="V847" s="237"/>
      <c r="W847" s="237"/>
      <c r="X847" s="237"/>
      <c r="Y847" s="237"/>
      <c r="Z847" s="237"/>
    </row>
    <row r="848" spans="1:26" ht="27" customHeight="1">
      <c r="A848" s="242">
        <v>1377</v>
      </c>
      <c r="B848" s="321" t="s">
        <v>4206</v>
      </c>
      <c r="C848" s="292" t="s">
        <v>47</v>
      </c>
      <c r="D848" s="245" t="s">
        <v>7005</v>
      </c>
      <c r="E848" s="323">
        <v>340022</v>
      </c>
      <c r="F848" s="320">
        <v>5.5</v>
      </c>
      <c r="G848" s="246">
        <v>4.75</v>
      </c>
      <c r="H848" s="252">
        <v>5.75</v>
      </c>
      <c r="I848" s="248">
        <f t="shared" si="21"/>
        <v>16</v>
      </c>
      <c r="J848" s="249">
        <f>RANK(I848,$I$3:$I$1270,0)</f>
        <v>861</v>
      </c>
      <c r="K848" s="237"/>
      <c r="L848" s="237"/>
      <c r="M848" s="237"/>
      <c r="N848" s="237"/>
      <c r="O848" s="237"/>
      <c r="P848" s="237"/>
      <c r="Q848" s="237"/>
      <c r="R848" s="237"/>
      <c r="S848" s="237"/>
      <c r="T848" s="237"/>
      <c r="U848" s="237"/>
      <c r="V848" s="237"/>
      <c r="W848" s="237"/>
      <c r="X848" s="237"/>
      <c r="Y848" s="237"/>
      <c r="Z848" s="237"/>
    </row>
    <row r="849" spans="1:26" ht="27" customHeight="1">
      <c r="A849" s="242">
        <v>1378</v>
      </c>
      <c r="B849" s="321" t="s">
        <v>4208</v>
      </c>
      <c r="C849" s="292" t="s">
        <v>47</v>
      </c>
      <c r="D849" s="245" t="s">
        <v>7005</v>
      </c>
      <c r="E849" s="322">
        <v>340023</v>
      </c>
      <c r="F849" s="320">
        <v>4</v>
      </c>
      <c r="G849" s="246">
        <v>4.75</v>
      </c>
      <c r="H849" s="252">
        <v>5.75</v>
      </c>
      <c r="I849" s="248">
        <f t="shared" si="21"/>
        <v>14.5</v>
      </c>
      <c r="J849" s="249">
        <f>RANK(I849,$I$3:$I$1270,0)</f>
        <v>1007</v>
      </c>
      <c r="K849" s="237"/>
      <c r="L849" s="237"/>
      <c r="M849" s="237"/>
      <c r="N849" s="237"/>
      <c r="O849" s="237"/>
      <c r="P849" s="237"/>
      <c r="Q849" s="237"/>
      <c r="R849" s="237"/>
      <c r="S849" s="237"/>
      <c r="T849" s="237"/>
      <c r="U849" s="237"/>
      <c r="V849" s="237"/>
      <c r="W849" s="237"/>
      <c r="X849" s="237"/>
      <c r="Y849" s="237"/>
      <c r="Z849" s="237"/>
    </row>
    <row r="850" spans="1:26" ht="27" customHeight="1">
      <c r="A850" s="242">
        <v>1379</v>
      </c>
      <c r="B850" s="321" t="s">
        <v>4210</v>
      </c>
      <c r="C850" s="281" t="s">
        <v>59</v>
      </c>
      <c r="D850" s="245" t="s">
        <v>7005</v>
      </c>
      <c r="E850" s="323">
        <v>340024</v>
      </c>
      <c r="F850" s="246">
        <v>2.85</v>
      </c>
      <c r="G850" s="246">
        <v>2.5</v>
      </c>
      <c r="H850" s="274">
        <v>4.25</v>
      </c>
      <c r="I850" s="248">
        <f t="shared" si="21"/>
        <v>9.6</v>
      </c>
      <c r="J850" s="249">
        <f>RANK(I850,$I$3:$I$1270,0)</f>
        <v>1243</v>
      </c>
      <c r="K850" s="237"/>
      <c r="L850" s="237"/>
      <c r="M850" s="237"/>
      <c r="N850" s="237"/>
      <c r="O850" s="237"/>
      <c r="P850" s="237"/>
      <c r="Q850" s="237"/>
      <c r="R850" s="237"/>
      <c r="S850" s="237"/>
      <c r="T850" s="237"/>
      <c r="U850" s="237"/>
      <c r="V850" s="237"/>
      <c r="W850" s="237"/>
      <c r="X850" s="237"/>
      <c r="Y850" s="237"/>
      <c r="Z850" s="237"/>
    </row>
    <row r="851" spans="1:26" ht="27" customHeight="1">
      <c r="A851" s="242">
        <v>1380</v>
      </c>
      <c r="B851" s="321" t="s">
        <v>721</v>
      </c>
      <c r="C851" s="304" t="s">
        <v>3</v>
      </c>
      <c r="D851" s="245" t="s">
        <v>7005</v>
      </c>
      <c r="E851" s="322">
        <v>340025</v>
      </c>
      <c r="F851" s="312">
        <v>3.2</v>
      </c>
      <c r="G851" s="246">
        <v>5.5</v>
      </c>
      <c r="H851" s="252">
        <v>6.25</v>
      </c>
      <c r="I851" s="248">
        <f t="shared" si="21"/>
        <v>14.95</v>
      </c>
      <c r="J851" s="249">
        <f>RANK(I851,$I$3:$I$1270,0)</f>
        <v>974</v>
      </c>
      <c r="K851" s="237"/>
      <c r="L851" s="237"/>
      <c r="M851" s="237"/>
      <c r="N851" s="237"/>
      <c r="O851" s="237"/>
      <c r="P851" s="237"/>
      <c r="Q851" s="237"/>
      <c r="R851" s="237"/>
      <c r="S851" s="237"/>
      <c r="T851" s="237"/>
      <c r="U851" s="237"/>
      <c r="V851" s="237"/>
      <c r="W851" s="237"/>
      <c r="X851" s="237"/>
      <c r="Y851" s="237"/>
      <c r="Z851" s="237"/>
    </row>
    <row r="852" spans="1:26" ht="27" customHeight="1">
      <c r="A852" s="242">
        <v>1381</v>
      </c>
      <c r="B852" s="321" t="s">
        <v>721</v>
      </c>
      <c r="C852" s="300" t="s">
        <v>47</v>
      </c>
      <c r="D852" s="245" t="s">
        <v>7005</v>
      </c>
      <c r="E852" s="323">
        <v>340026</v>
      </c>
      <c r="F852" s="312">
        <v>8</v>
      </c>
      <c r="G852" s="246">
        <v>9</v>
      </c>
      <c r="H852" s="252">
        <v>7.25</v>
      </c>
      <c r="I852" s="248">
        <f t="shared" si="21"/>
        <v>24.25</v>
      </c>
      <c r="J852" s="249">
        <f>RANK(I852,$I$3:$I$1270,0)</f>
        <v>135</v>
      </c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</row>
    <row r="853" spans="1:26" ht="27" customHeight="1">
      <c r="A853" s="242">
        <v>1382</v>
      </c>
      <c r="B853" s="321" t="s">
        <v>4214</v>
      </c>
      <c r="C853" s="300" t="s">
        <v>47</v>
      </c>
      <c r="D853" s="245" t="s">
        <v>7005</v>
      </c>
      <c r="E853" s="322">
        <v>340027</v>
      </c>
      <c r="F853" s="312">
        <v>5</v>
      </c>
      <c r="G853" s="246">
        <v>8</v>
      </c>
      <c r="H853" s="252">
        <v>7.5</v>
      </c>
      <c r="I853" s="248">
        <f t="shared" si="21"/>
        <v>20.5</v>
      </c>
      <c r="J853" s="249">
        <f>RANK(I853,$I$3:$I$1270,0)</f>
        <v>411</v>
      </c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</row>
    <row r="854" spans="1:26" ht="27" customHeight="1">
      <c r="A854" s="242">
        <v>1383</v>
      </c>
      <c r="B854" s="321" t="s">
        <v>4216</v>
      </c>
      <c r="C854" s="281" t="s">
        <v>59</v>
      </c>
      <c r="D854" s="245" t="s">
        <v>7005</v>
      </c>
      <c r="E854" s="323">
        <v>340028</v>
      </c>
      <c r="F854" s="312">
        <v>5.6</v>
      </c>
      <c r="G854" s="246">
        <v>5.75</v>
      </c>
      <c r="H854" s="252">
        <v>8</v>
      </c>
      <c r="I854" s="248">
        <f t="shared" si="21"/>
        <v>19.350000000000001</v>
      </c>
      <c r="J854" s="249">
        <f>RANK(I854,$I$3:$I$1270,0)</f>
        <v>521</v>
      </c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</row>
    <row r="855" spans="1:26" ht="27" customHeight="1">
      <c r="A855" s="242">
        <v>1384</v>
      </c>
      <c r="B855" s="321" t="s">
        <v>4218</v>
      </c>
      <c r="C855" s="304" t="s">
        <v>3</v>
      </c>
      <c r="D855" s="245" t="s">
        <v>7005</v>
      </c>
      <c r="E855" s="322">
        <v>340029</v>
      </c>
      <c r="F855" s="312">
        <v>1.85</v>
      </c>
      <c r="G855" s="246">
        <v>3.75</v>
      </c>
      <c r="H855" s="252">
        <v>6.25</v>
      </c>
      <c r="I855" s="248">
        <f t="shared" si="21"/>
        <v>11.85</v>
      </c>
      <c r="J855" s="249">
        <f>RANK(I855,$I$3:$I$1270,0)</f>
        <v>1171</v>
      </c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</row>
    <row r="856" spans="1:26" ht="27" customHeight="1">
      <c r="A856" s="242">
        <v>1385</v>
      </c>
      <c r="B856" s="321" t="s">
        <v>4226</v>
      </c>
      <c r="C856" s="300" t="s">
        <v>47</v>
      </c>
      <c r="D856" s="245" t="s">
        <v>7005</v>
      </c>
      <c r="E856" s="323">
        <v>340034</v>
      </c>
      <c r="F856" s="320">
        <v>5.85</v>
      </c>
      <c r="G856" s="246">
        <v>6.25</v>
      </c>
      <c r="H856" s="252">
        <v>8.75</v>
      </c>
      <c r="I856" s="248">
        <f t="shared" si="21"/>
        <v>20.85</v>
      </c>
      <c r="J856" s="249">
        <f>RANK(I856,$I$3:$I$1270,0)</f>
        <v>386</v>
      </c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</row>
    <row r="857" spans="1:26" ht="27" customHeight="1">
      <c r="A857" s="242">
        <v>1386</v>
      </c>
      <c r="B857" s="321" t="s">
        <v>4220</v>
      </c>
      <c r="C857" s="281" t="s">
        <v>59</v>
      </c>
      <c r="D857" s="245" t="s">
        <v>7005</v>
      </c>
      <c r="E857" s="323">
        <v>340030</v>
      </c>
      <c r="F857" s="312">
        <v>5.25</v>
      </c>
      <c r="G857" s="324">
        <v>5.75</v>
      </c>
      <c r="H857" s="252">
        <v>7.5</v>
      </c>
      <c r="I857" s="248">
        <f t="shared" si="21"/>
        <v>18.5</v>
      </c>
      <c r="J857" s="249">
        <f>RANK(I857,$I$3:$I$1270,0)</f>
        <v>594</v>
      </c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</row>
    <row r="858" spans="1:26" ht="27" customHeight="1">
      <c r="A858" s="242">
        <v>1387</v>
      </c>
      <c r="B858" s="321" t="s">
        <v>4228</v>
      </c>
      <c r="C858" s="304" t="s">
        <v>3</v>
      </c>
      <c r="D858" s="245" t="s">
        <v>7005</v>
      </c>
      <c r="E858" s="322">
        <v>340035</v>
      </c>
      <c r="F858" s="312">
        <v>4.3499999999999996</v>
      </c>
      <c r="G858" s="246">
        <v>4</v>
      </c>
      <c r="H858" s="252">
        <v>7.75</v>
      </c>
      <c r="I858" s="248">
        <f t="shared" si="21"/>
        <v>16.100000000000001</v>
      </c>
      <c r="J858" s="249">
        <f>RANK(I858,$I$3:$I$1270,0)</f>
        <v>854</v>
      </c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</row>
    <row r="859" spans="1:26" ht="27" customHeight="1">
      <c r="A859" s="242">
        <v>1388</v>
      </c>
      <c r="B859" s="321" t="s">
        <v>4230</v>
      </c>
      <c r="C859" s="304" t="s">
        <v>3</v>
      </c>
      <c r="D859" s="245" t="s">
        <v>7005</v>
      </c>
      <c r="E859" s="323">
        <v>340036</v>
      </c>
      <c r="F859" s="312">
        <v>4.75</v>
      </c>
      <c r="G859" s="246">
        <v>7.75</v>
      </c>
      <c r="H859" s="252">
        <v>6.5</v>
      </c>
      <c r="I859" s="248">
        <f t="shared" si="21"/>
        <v>19</v>
      </c>
      <c r="J859" s="249">
        <f>RANK(I859,$I$3:$I$1270,0)</f>
        <v>541</v>
      </c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</row>
    <row r="860" spans="1:26" ht="27" customHeight="1">
      <c r="A860" s="242">
        <v>1389</v>
      </c>
      <c r="B860" s="321" t="s">
        <v>589</v>
      </c>
      <c r="C860" s="304" t="s">
        <v>3</v>
      </c>
      <c r="D860" s="245" t="s">
        <v>7005</v>
      </c>
      <c r="E860" s="322">
        <v>340037</v>
      </c>
      <c r="F860" s="312">
        <v>7</v>
      </c>
      <c r="G860" s="246">
        <v>6.25</v>
      </c>
      <c r="H860" s="252">
        <v>8.25</v>
      </c>
      <c r="I860" s="248">
        <f t="shared" si="21"/>
        <v>21.5</v>
      </c>
      <c r="J860" s="249">
        <f>RANK(I860,$I$3:$I$1270,0)</f>
        <v>324</v>
      </c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</row>
    <row r="861" spans="1:26" ht="27" customHeight="1">
      <c r="A861" s="242">
        <v>1390</v>
      </c>
      <c r="B861" s="321" t="s">
        <v>4234</v>
      </c>
      <c r="C861" s="281" t="s">
        <v>59</v>
      </c>
      <c r="D861" s="245" t="s">
        <v>7005</v>
      </c>
      <c r="E861" s="323">
        <v>340038</v>
      </c>
      <c r="F861" s="312">
        <v>5.35</v>
      </c>
      <c r="G861" s="246">
        <v>4.5</v>
      </c>
      <c r="H861" s="252">
        <v>8</v>
      </c>
      <c r="I861" s="248">
        <f t="shared" si="21"/>
        <v>17.850000000000001</v>
      </c>
      <c r="J861" s="249">
        <f>RANK(I861,$I$3:$I$1270,0)</f>
        <v>671</v>
      </c>
      <c r="K861" s="237"/>
      <c r="L861" s="237"/>
      <c r="M861" s="237"/>
      <c r="N861" s="237"/>
      <c r="O861" s="237"/>
      <c r="P861" s="237"/>
      <c r="Q861" s="237"/>
      <c r="R861" s="237"/>
      <c r="S861" s="237"/>
      <c r="T861" s="237"/>
      <c r="U861" s="237"/>
      <c r="V861" s="237"/>
      <c r="W861" s="237"/>
      <c r="X861" s="237"/>
      <c r="Y861" s="237"/>
      <c r="Z861" s="237"/>
    </row>
    <row r="862" spans="1:26" ht="27" customHeight="1">
      <c r="A862" s="242">
        <v>1391</v>
      </c>
      <c r="B862" s="321" t="s">
        <v>4236</v>
      </c>
      <c r="C862" s="281" t="s">
        <v>59</v>
      </c>
      <c r="D862" s="245" t="s">
        <v>7005</v>
      </c>
      <c r="E862" s="322">
        <v>340039</v>
      </c>
      <c r="F862" s="312">
        <v>5.2</v>
      </c>
      <c r="G862" s="246">
        <v>7</v>
      </c>
      <c r="H862" s="252">
        <v>6.5</v>
      </c>
      <c r="I862" s="248">
        <f t="shared" si="21"/>
        <v>18.7</v>
      </c>
      <c r="J862" s="249">
        <f>RANK(I862,$I$3:$I$1270,0)</f>
        <v>590</v>
      </c>
      <c r="K862" s="237"/>
      <c r="L862" s="237"/>
      <c r="M862" s="237"/>
      <c r="N862" s="237"/>
      <c r="O862" s="237"/>
      <c r="P862" s="237"/>
      <c r="Q862" s="237"/>
      <c r="R862" s="237"/>
      <c r="S862" s="237"/>
      <c r="T862" s="237"/>
      <c r="U862" s="237"/>
      <c r="V862" s="237"/>
      <c r="W862" s="237"/>
      <c r="X862" s="237"/>
      <c r="Y862" s="237"/>
      <c r="Z862" s="237"/>
    </row>
    <row r="863" spans="1:26" ht="27" customHeight="1">
      <c r="A863" s="242">
        <v>1392</v>
      </c>
      <c r="B863" s="321" t="s">
        <v>4238</v>
      </c>
      <c r="C863" s="281" t="s">
        <v>59</v>
      </c>
      <c r="D863" s="245" t="s">
        <v>7005</v>
      </c>
      <c r="E863" s="323">
        <v>340040</v>
      </c>
      <c r="F863" s="312">
        <v>7.5</v>
      </c>
      <c r="G863" s="246">
        <v>2.75</v>
      </c>
      <c r="H863" s="252">
        <v>8</v>
      </c>
      <c r="I863" s="248">
        <f t="shared" si="21"/>
        <v>18.25</v>
      </c>
      <c r="J863" s="249">
        <f>RANK(I863,$I$3:$I$1270,0)</f>
        <v>617</v>
      </c>
      <c r="K863" s="237"/>
      <c r="L863" s="237"/>
      <c r="M863" s="237"/>
      <c r="N863" s="237"/>
      <c r="O863" s="237"/>
      <c r="P863" s="237"/>
      <c r="Q863" s="237"/>
      <c r="R863" s="237"/>
      <c r="S863" s="237"/>
      <c r="T863" s="237"/>
      <c r="U863" s="237"/>
      <c r="V863" s="237"/>
      <c r="W863" s="237"/>
      <c r="X863" s="237"/>
      <c r="Y863" s="237"/>
      <c r="Z863" s="237"/>
    </row>
    <row r="864" spans="1:26" ht="27" customHeight="1">
      <c r="A864" s="242">
        <v>1393</v>
      </c>
      <c r="B864" s="321" t="s">
        <v>4238</v>
      </c>
      <c r="C864" s="281" t="s">
        <v>59</v>
      </c>
      <c r="D864" s="245" t="s">
        <v>7005</v>
      </c>
      <c r="E864" s="322">
        <v>340041</v>
      </c>
      <c r="F864" s="312">
        <v>5</v>
      </c>
      <c r="G864" s="246">
        <v>2.25</v>
      </c>
      <c r="H864" s="252">
        <v>6.75</v>
      </c>
      <c r="I864" s="248">
        <f t="shared" si="21"/>
        <v>14</v>
      </c>
      <c r="J864" s="249">
        <f>RANK(I864,$I$3:$I$1270,0)</f>
        <v>1051</v>
      </c>
      <c r="K864" s="237"/>
      <c r="L864" s="237"/>
      <c r="M864" s="237"/>
      <c r="N864" s="237"/>
      <c r="O864" s="237"/>
      <c r="P864" s="237"/>
      <c r="Q864" s="237"/>
      <c r="R864" s="237"/>
      <c r="S864" s="237"/>
      <c r="T864" s="237"/>
      <c r="U864" s="237"/>
      <c r="V864" s="237"/>
      <c r="W864" s="237"/>
      <c r="X864" s="237"/>
      <c r="Y864" s="237"/>
      <c r="Z864" s="237"/>
    </row>
    <row r="865" spans="1:26" ht="27" customHeight="1">
      <c r="A865" s="242">
        <v>1394</v>
      </c>
      <c r="B865" s="321" t="s">
        <v>4241</v>
      </c>
      <c r="C865" s="304" t="s">
        <v>3</v>
      </c>
      <c r="D865" s="245" t="s">
        <v>7005</v>
      </c>
      <c r="E865" s="323">
        <v>340042</v>
      </c>
      <c r="F865" s="312">
        <v>8.75</v>
      </c>
      <c r="G865" s="246">
        <v>5.25</v>
      </c>
      <c r="H865" s="252">
        <v>8.25</v>
      </c>
      <c r="I865" s="248">
        <f t="shared" si="21"/>
        <v>22.25</v>
      </c>
      <c r="J865" s="249">
        <f>RANK(I865,$I$3:$I$1270,0)</f>
        <v>256</v>
      </c>
      <c r="K865" s="237"/>
      <c r="L865" s="237"/>
      <c r="M865" s="237"/>
      <c r="N865" s="237"/>
      <c r="O865" s="237"/>
      <c r="P865" s="237"/>
      <c r="Q865" s="237"/>
      <c r="R865" s="237"/>
      <c r="S865" s="237"/>
      <c r="T865" s="237"/>
      <c r="U865" s="237"/>
      <c r="V865" s="237"/>
      <c r="W865" s="237"/>
      <c r="X865" s="237"/>
      <c r="Y865" s="237"/>
      <c r="Z865" s="237"/>
    </row>
    <row r="866" spans="1:26" ht="27" customHeight="1">
      <c r="A866" s="242">
        <v>1395</v>
      </c>
      <c r="B866" s="321" t="s">
        <v>4243</v>
      </c>
      <c r="C866" s="281" t="s">
        <v>59</v>
      </c>
      <c r="D866" s="245" t="s">
        <v>7005</v>
      </c>
      <c r="E866" s="322">
        <v>340043</v>
      </c>
      <c r="F866" s="312">
        <v>4</v>
      </c>
      <c r="G866" s="246">
        <v>3.25</v>
      </c>
      <c r="H866" s="252">
        <v>6.5</v>
      </c>
      <c r="I866" s="248">
        <f t="shared" si="21"/>
        <v>13.75</v>
      </c>
      <c r="J866" s="249">
        <f>RANK(I866,$I$3:$I$1270,0)</f>
        <v>1068</v>
      </c>
      <c r="K866" s="237"/>
      <c r="L866" s="237"/>
      <c r="M866" s="237"/>
      <c r="N866" s="237"/>
      <c r="O866" s="237"/>
      <c r="P866" s="237"/>
      <c r="Q866" s="237"/>
      <c r="R866" s="237"/>
      <c r="S866" s="237"/>
      <c r="T866" s="237"/>
      <c r="U866" s="237"/>
      <c r="V866" s="237"/>
      <c r="W866" s="237"/>
      <c r="X866" s="237"/>
      <c r="Y866" s="237"/>
      <c r="Z866" s="237"/>
    </row>
    <row r="867" spans="1:26" ht="27" customHeight="1">
      <c r="A867" s="242">
        <v>1396</v>
      </c>
      <c r="B867" s="321" t="s">
        <v>4245</v>
      </c>
      <c r="C867" s="281" t="s">
        <v>59</v>
      </c>
      <c r="D867" s="245" t="s">
        <v>7005</v>
      </c>
      <c r="E867" s="323">
        <v>340044</v>
      </c>
      <c r="F867" s="312">
        <v>2.85</v>
      </c>
      <c r="G867" s="246">
        <v>4</v>
      </c>
      <c r="H867" s="252">
        <v>4.25</v>
      </c>
      <c r="I867" s="248">
        <f t="shared" si="21"/>
        <v>11.1</v>
      </c>
      <c r="J867" s="249">
        <f>RANK(I867,$I$3:$I$1270,0)</f>
        <v>1196</v>
      </c>
      <c r="K867" s="237"/>
      <c r="L867" s="237"/>
      <c r="M867" s="237"/>
      <c r="N867" s="237"/>
      <c r="O867" s="237"/>
      <c r="P867" s="237"/>
      <c r="Q867" s="237"/>
      <c r="R867" s="237"/>
      <c r="S867" s="237"/>
      <c r="T867" s="237"/>
      <c r="U867" s="237"/>
      <c r="V867" s="237"/>
      <c r="W867" s="237"/>
      <c r="X867" s="237"/>
      <c r="Y867" s="237"/>
      <c r="Z867" s="237"/>
    </row>
    <row r="868" spans="1:26" ht="27" customHeight="1">
      <c r="A868" s="242">
        <v>1397</v>
      </c>
      <c r="B868" s="321" t="s">
        <v>3216</v>
      </c>
      <c r="C868" s="304" t="s">
        <v>3</v>
      </c>
      <c r="D868" s="245" t="s">
        <v>7005</v>
      </c>
      <c r="E868" s="322">
        <v>340045</v>
      </c>
      <c r="F868" s="312">
        <v>7.5</v>
      </c>
      <c r="G868" s="246">
        <v>6.25</v>
      </c>
      <c r="H868" s="252">
        <v>7.75</v>
      </c>
      <c r="I868" s="248">
        <f t="shared" si="21"/>
        <v>21.5</v>
      </c>
      <c r="J868" s="249">
        <f>RANK(I868,$I$3:$I$1270,0)</f>
        <v>324</v>
      </c>
      <c r="K868" s="237"/>
      <c r="L868" s="237"/>
      <c r="M868" s="237"/>
      <c r="N868" s="237"/>
      <c r="O868" s="237"/>
      <c r="P868" s="237"/>
      <c r="Q868" s="237"/>
      <c r="R868" s="237"/>
      <c r="S868" s="237"/>
      <c r="T868" s="237"/>
      <c r="U868" s="237"/>
      <c r="V868" s="237"/>
      <c r="W868" s="237"/>
      <c r="X868" s="237"/>
      <c r="Y868" s="237"/>
      <c r="Z868" s="237"/>
    </row>
    <row r="869" spans="1:26" ht="27" customHeight="1">
      <c r="A869" s="242">
        <v>1398</v>
      </c>
      <c r="B869" s="321" t="s">
        <v>4248</v>
      </c>
      <c r="C869" s="300" t="s">
        <v>47</v>
      </c>
      <c r="D869" s="245" t="s">
        <v>7005</v>
      </c>
      <c r="E869" s="323">
        <v>340046</v>
      </c>
      <c r="F869" s="312">
        <v>3.75</v>
      </c>
      <c r="G869" s="246">
        <v>4.75</v>
      </c>
      <c r="H869" s="252">
        <v>6.5</v>
      </c>
      <c r="I869" s="248">
        <f t="shared" si="21"/>
        <v>15</v>
      </c>
      <c r="J869" s="249">
        <f>RANK(I869,$I$3:$I$1270,0)</f>
        <v>966</v>
      </c>
      <c r="K869" s="237"/>
      <c r="L869" s="237"/>
      <c r="M869" s="237"/>
      <c r="N869" s="237"/>
      <c r="O869" s="237"/>
      <c r="P869" s="237"/>
      <c r="Q869" s="237"/>
      <c r="R869" s="237"/>
      <c r="S869" s="237"/>
      <c r="T869" s="237"/>
      <c r="U869" s="237"/>
      <c r="V869" s="237"/>
      <c r="W869" s="237"/>
      <c r="X869" s="237"/>
      <c r="Y869" s="237"/>
      <c r="Z869" s="237"/>
    </row>
    <row r="870" spans="1:26" ht="27" customHeight="1">
      <c r="A870" s="242">
        <v>1399</v>
      </c>
      <c r="B870" s="321" t="s">
        <v>856</v>
      </c>
      <c r="C870" s="304" t="s">
        <v>3</v>
      </c>
      <c r="D870" s="245" t="s">
        <v>7005</v>
      </c>
      <c r="E870" s="322">
        <v>340031</v>
      </c>
      <c r="F870" s="312">
        <v>7</v>
      </c>
      <c r="G870" s="246">
        <v>8.5</v>
      </c>
      <c r="H870" s="252">
        <v>8.25</v>
      </c>
      <c r="I870" s="248">
        <f t="shared" si="21"/>
        <v>23.75</v>
      </c>
      <c r="J870" s="249">
        <f>RANK(I870,$I$3:$I$1270,0)</f>
        <v>159</v>
      </c>
      <c r="K870" s="237"/>
      <c r="L870" s="237"/>
      <c r="M870" s="237"/>
      <c r="N870" s="237"/>
      <c r="O870" s="237"/>
      <c r="P870" s="237"/>
      <c r="Q870" s="237"/>
      <c r="R870" s="237"/>
      <c r="S870" s="237"/>
      <c r="T870" s="237"/>
      <c r="U870" s="237"/>
      <c r="V870" s="237"/>
      <c r="W870" s="237"/>
      <c r="X870" s="237"/>
      <c r="Y870" s="237"/>
      <c r="Z870" s="237"/>
    </row>
    <row r="871" spans="1:26" ht="27" customHeight="1">
      <c r="A871" s="242">
        <v>1400</v>
      </c>
      <c r="B871" s="321" t="s">
        <v>856</v>
      </c>
      <c r="C871" s="300" t="s">
        <v>47</v>
      </c>
      <c r="D871" s="245" t="s">
        <v>7005</v>
      </c>
      <c r="E871" s="323">
        <v>340032</v>
      </c>
      <c r="F871" s="312">
        <v>6.5</v>
      </c>
      <c r="G871" s="246">
        <v>6.25</v>
      </c>
      <c r="H871" s="252">
        <v>8.25</v>
      </c>
      <c r="I871" s="248">
        <f t="shared" si="21"/>
        <v>21</v>
      </c>
      <c r="J871" s="249">
        <f>RANK(I871,$I$3:$I$1270,0)</f>
        <v>366</v>
      </c>
      <c r="K871" s="237"/>
      <c r="L871" s="237"/>
      <c r="M871" s="237"/>
      <c r="N871" s="237"/>
      <c r="O871" s="237"/>
      <c r="P871" s="237"/>
      <c r="Q871" s="237"/>
      <c r="R871" s="237"/>
      <c r="S871" s="237"/>
      <c r="T871" s="237"/>
      <c r="U871" s="237"/>
      <c r="V871" s="237"/>
      <c r="W871" s="237"/>
      <c r="X871" s="237"/>
      <c r="Y871" s="237"/>
      <c r="Z871" s="237"/>
    </row>
    <row r="872" spans="1:26" ht="27" customHeight="1">
      <c r="A872" s="242">
        <v>1401</v>
      </c>
      <c r="B872" s="321" t="s">
        <v>4224</v>
      </c>
      <c r="C872" s="304" t="s">
        <v>3</v>
      </c>
      <c r="D872" s="245" t="s">
        <v>7005</v>
      </c>
      <c r="E872" s="322">
        <v>340033</v>
      </c>
      <c r="F872" s="312">
        <v>5.25</v>
      </c>
      <c r="G872" s="246">
        <v>4</v>
      </c>
      <c r="H872" s="252">
        <v>7.25</v>
      </c>
      <c r="I872" s="248">
        <f t="shared" si="21"/>
        <v>16.5</v>
      </c>
      <c r="J872" s="249">
        <f>RANK(I872,$I$3:$I$1270,0)</f>
        <v>804</v>
      </c>
      <c r="K872" s="237"/>
      <c r="L872" s="237"/>
      <c r="M872" s="237"/>
      <c r="N872" s="237"/>
      <c r="O872" s="237"/>
      <c r="P872" s="237"/>
      <c r="Q872" s="237"/>
      <c r="R872" s="237"/>
      <c r="S872" s="237"/>
      <c r="T872" s="237"/>
      <c r="U872" s="237"/>
      <c r="V872" s="237"/>
      <c r="W872" s="237"/>
      <c r="X872" s="237"/>
      <c r="Y872" s="237"/>
      <c r="Z872" s="237"/>
    </row>
    <row r="873" spans="1:26" ht="27" customHeight="1">
      <c r="A873" s="242">
        <v>1402</v>
      </c>
      <c r="B873" s="321" t="s">
        <v>4250</v>
      </c>
      <c r="C873" s="305" t="s">
        <v>3</v>
      </c>
      <c r="D873" s="245" t="s">
        <v>7005</v>
      </c>
      <c r="E873" s="323">
        <v>340047</v>
      </c>
      <c r="F873" s="246">
        <v>3.5</v>
      </c>
      <c r="G873" s="246">
        <v>5</v>
      </c>
      <c r="H873" s="274">
        <v>6.25</v>
      </c>
      <c r="I873" s="248">
        <f t="shared" si="21"/>
        <v>14.75</v>
      </c>
      <c r="J873" s="249">
        <f>RANK(I873,$I$3:$I$1270,0)</f>
        <v>979</v>
      </c>
      <c r="K873" s="237"/>
      <c r="L873" s="237"/>
      <c r="M873" s="237"/>
      <c r="N873" s="237"/>
      <c r="O873" s="237"/>
      <c r="P873" s="237"/>
      <c r="Q873" s="237"/>
      <c r="R873" s="237"/>
      <c r="S873" s="237"/>
      <c r="T873" s="237"/>
      <c r="U873" s="237"/>
      <c r="V873" s="237"/>
      <c r="W873" s="237"/>
      <c r="X873" s="237"/>
      <c r="Y873" s="237"/>
      <c r="Z873" s="237"/>
    </row>
    <row r="874" spans="1:26" ht="27" customHeight="1">
      <c r="A874" s="242">
        <v>1403</v>
      </c>
      <c r="B874" s="321" t="s">
        <v>4252</v>
      </c>
      <c r="C874" s="292" t="s">
        <v>47</v>
      </c>
      <c r="D874" s="245" t="s">
        <v>7005</v>
      </c>
      <c r="E874" s="322">
        <v>340048</v>
      </c>
      <c r="F874" s="312">
        <v>5.0999999999999996</v>
      </c>
      <c r="G874" s="246">
        <v>3.75</v>
      </c>
      <c r="H874" s="252">
        <v>6</v>
      </c>
      <c r="I874" s="248">
        <f t="shared" si="21"/>
        <v>14.85</v>
      </c>
      <c r="J874" s="249">
        <f>RANK(I874,$I$3:$I$1270,0)</f>
        <v>975</v>
      </c>
      <c r="K874" s="237"/>
      <c r="L874" s="237"/>
      <c r="M874" s="237"/>
      <c r="N874" s="237"/>
      <c r="O874" s="237"/>
      <c r="P874" s="237"/>
      <c r="Q874" s="237"/>
      <c r="R874" s="237"/>
      <c r="S874" s="237"/>
      <c r="T874" s="237"/>
      <c r="U874" s="237"/>
      <c r="V874" s="237"/>
      <c r="W874" s="237"/>
      <c r="X874" s="237"/>
      <c r="Y874" s="237"/>
      <c r="Z874" s="237"/>
    </row>
    <row r="875" spans="1:26" ht="27" customHeight="1">
      <c r="A875" s="242">
        <v>1404</v>
      </c>
      <c r="B875" s="321" t="s">
        <v>4254</v>
      </c>
      <c r="C875" s="292" t="s">
        <v>47</v>
      </c>
      <c r="D875" s="245" t="s">
        <v>7005</v>
      </c>
      <c r="E875" s="323">
        <v>340049</v>
      </c>
      <c r="F875" s="312">
        <v>3.25</v>
      </c>
      <c r="G875" s="246">
        <v>5.75</v>
      </c>
      <c r="H875" s="252">
        <v>7.5</v>
      </c>
      <c r="I875" s="248">
        <f t="shared" si="21"/>
        <v>16.5</v>
      </c>
      <c r="J875" s="249">
        <f>RANK(I875,$I$3:$I$1270,0)</f>
        <v>804</v>
      </c>
      <c r="K875" s="237"/>
      <c r="L875" s="237"/>
      <c r="M875" s="237"/>
      <c r="N875" s="237"/>
      <c r="O875" s="237"/>
      <c r="P875" s="237"/>
      <c r="Q875" s="237"/>
      <c r="R875" s="237"/>
      <c r="S875" s="237"/>
      <c r="T875" s="237"/>
      <c r="U875" s="237"/>
      <c r="V875" s="237"/>
      <c r="W875" s="237"/>
      <c r="X875" s="237"/>
      <c r="Y875" s="237"/>
      <c r="Z875" s="237"/>
    </row>
    <row r="876" spans="1:26" ht="27" customHeight="1">
      <c r="A876" s="242">
        <v>1405</v>
      </c>
      <c r="B876" s="321" t="s">
        <v>4256</v>
      </c>
      <c r="C876" s="305" t="s">
        <v>3</v>
      </c>
      <c r="D876" s="245" t="s">
        <v>7005</v>
      </c>
      <c r="E876" s="322">
        <v>340050</v>
      </c>
      <c r="F876" s="312">
        <v>6.6</v>
      </c>
      <c r="G876" s="246">
        <v>4.25</v>
      </c>
      <c r="H876" s="252">
        <v>8.5</v>
      </c>
      <c r="I876" s="248">
        <f t="shared" si="21"/>
        <v>19.350000000000001</v>
      </c>
      <c r="J876" s="249">
        <f>RANK(I876,$I$3:$I$1270,0)</f>
        <v>521</v>
      </c>
      <c r="K876" s="237"/>
      <c r="L876" s="237"/>
      <c r="M876" s="237"/>
      <c r="N876" s="237"/>
      <c r="O876" s="237"/>
      <c r="P876" s="237"/>
      <c r="Q876" s="237"/>
      <c r="R876" s="237"/>
      <c r="S876" s="237"/>
      <c r="T876" s="237"/>
      <c r="U876" s="237"/>
      <c r="V876" s="237"/>
      <c r="W876" s="237"/>
      <c r="X876" s="237"/>
      <c r="Y876" s="237"/>
      <c r="Z876" s="237"/>
    </row>
    <row r="877" spans="1:26" ht="27" customHeight="1">
      <c r="A877" s="242">
        <v>1406</v>
      </c>
      <c r="B877" s="321" t="s">
        <v>4258</v>
      </c>
      <c r="C877" s="305" t="s">
        <v>3</v>
      </c>
      <c r="D877" s="245" t="s">
        <v>7005</v>
      </c>
      <c r="E877" s="323">
        <v>340051</v>
      </c>
      <c r="F877" s="312">
        <v>6.75</v>
      </c>
      <c r="G877" s="246">
        <v>6.5</v>
      </c>
      <c r="H877" s="252">
        <v>7.75</v>
      </c>
      <c r="I877" s="248">
        <f t="shared" si="21"/>
        <v>21</v>
      </c>
      <c r="J877" s="249">
        <f>RANK(I877,$I$3:$I$1270,0)</f>
        <v>366</v>
      </c>
      <c r="K877" s="237"/>
      <c r="L877" s="237"/>
      <c r="M877" s="237"/>
      <c r="N877" s="237"/>
      <c r="O877" s="237"/>
      <c r="P877" s="237"/>
      <c r="Q877" s="237"/>
      <c r="R877" s="237"/>
      <c r="S877" s="237"/>
      <c r="T877" s="237"/>
      <c r="U877" s="237"/>
      <c r="V877" s="237"/>
      <c r="W877" s="237"/>
      <c r="X877" s="237"/>
      <c r="Y877" s="237"/>
      <c r="Z877" s="237"/>
    </row>
    <row r="878" spans="1:26" ht="27" customHeight="1">
      <c r="A878" s="242">
        <v>1407</v>
      </c>
      <c r="B878" s="321" t="s">
        <v>1913</v>
      </c>
      <c r="C878" s="305" t="s">
        <v>3</v>
      </c>
      <c r="D878" s="245" t="s">
        <v>7005</v>
      </c>
      <c r="E878" s="322">
        <v>340052</v>
      </c>
      <c r="F878" s="312">
        <v>4.45</v>
      </c>
      <c r="G878" s="246">
        <v>3.5</v>
      </c>
      <c r="H878" s="252">
        <v>8.5</v>
      </c>
      <c r="I878" s="248">
        <f t="shared" si="21"/>
        <v>16.45</v>
      </c>
      <c r="J878" s="249">
        <f>RANK(I878,$I$3:$I$1270,0)</f>
        <v>826</v>
      </c>
      <c r="K878" s="237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</row>
    <row r="879" spans="1:26" ht="27" customHeight="1">
      <c r="A879" s="242">
        <v>1408</v>
      </c>
      <c r="B879" s="321" t="s">
        <v>3873</v>
      </c>
      <c r="C879" s="305" t="s">
        <v>3</v>
      </c>
      <c r="D879" s="245" t="s">
        <v>7005</v>
      </c>
      <c r="E879" s="323">
        <v>340053</v>
      </c>
      <c r="F879" s="312">
        <v>5</v>
      </c>
      <c r="G879" s="246">
        <v>4</v>
      </c>
      <c r="H879" s="252">
        <v>8</v>
      </c>
      <c r="I879" s="248">
        <f t="shared" si="21"/>
        <v>17</v>
      </c>
      <c r="J879" s="249">
        <f>RANK(I879,$I$3:$I$1270,0)</f>
        <v>757</v>
      </c>
      <c r="K879" s="237"/>
      <c r="L879" s="237"/>
      <c r="M879" s="237"/>
      <c r="N879" s="237"/>
      <c r="O879" s="237"/>
      <c r="P879" s="237"/>
      <c r="Q879" s="237"/>
      <c r="R879" s="237"/>
      <c r="S879" s="237"/>
      <c r="T879" s="237"/>
      <c r="U879" s="237"/>
      <c r="V879" s="237"/>
      <c r="W879" s="237"/>
      <c r="X879" s="237"/>
      <c r="Y879" s="237"/>
      <c r="Z879" s="237"/>
    </row>
    <row r="880" spans="1:26" ht="27" customHeight="1">
      <c r="A880" s="242">
        <v>1409</v>
      </c>
      <c r="B880" s="321" t="s">
        <v>2047</v>
      </c>
      <c r="C880" s="292" t="s">
        <v>47</v>
      </c>
      <c r="D880" s="245" t="s">
        <v>7005</v>
      </c>
      <c r="E880" s="322">
        <v>340054</v>
      </c>
      <c r="F880" s="312">
        <v>4.0999999999999996</v>
      </c>
      <c r="G880" s="246">
        <v>5.25</v>
      </c>
      <c r="H880" s="252">
        <v>6.5</v>
      </c>
      <c r="I880" s="248">
        <f t="shared" ref="I880:I937" si="22">SUM(F880:H880)</f>
        <v>15.85</v>
      </c>
      <c r="J880" s="249">
        <f>RANK(I880,$I$3:$I$1270,0)</f>
        <v>874</v>
      </c>
      <c r="K880" s="237"/>
      <c r="L880" s="237"/>
      <c r="M880" s="237"/>
      <c r="N880" s="237"/>
      <c r="O880" s="237"/>
      <c r="P880" s="237"/>
      <c r="Q880" s="237"/>
      <c r="R880" s="237"/>
      <c r="S880" s="237"/>
      <c r="T880" s="237"/>
      <c r="U880" s="237"/>
      <c r="V880" s="237"/>
      <c r="W880" s="237"/>
      <c r="X880" s="237"/>
      <c r="Y880" s="237"/>
      <c r="Z880" s="237"/>
    </row>
    <row r="881" spans="1:26" ht="27" customHeight="1">
      <c r="A881" s="242">
        <v>1410</v>
      </c>
      <c r="B881" s="321" t="s">
        <v>4263</v>
      </c>
      <c r="C881" s="322" t="s">
        <v>59</v>
      </c>
      <c r="D881" s="245" t="s">
        <v>7005</v>
      </c>
      <c r="E881" s="323">
        <v>340055</v>
      </c>
      <c r="F881" s="312">
        <v>3.85</v>
      </c>
      <c r="G881" s="246">
        <v>2.75</v>
      </c>
      <c r="H881" s="252">
        <v>5.25</v>
      </c>
      <c r="I881" s="248">
        <f t="shared" si="22"/>
        <v>11.85</v>
      </c>
      <c r="J881" s="249">
        <f>RANK(I881,$I$3:$I$1270,0)</f>
        <v>1171</v>
      </c>
      <c r="K881" s="237"/>
      <c r="L881" s="237"/>
      <c r="M881" s="237"/>
      <c r="N881" s="237"/>
      <c r="O881" s="237"/>
      <c r="P881" s="237"/>
      <c r="Q881" s="237"/>
      <c r="R881" s="237"/>
      <c r="S881" s="237"/>
      <c r="T881" s="237"/>
      <c r="U881" s="237"/>
      <c r="V881" s="237"/>
      <c r="W881" s="237"/>
      <c r="X881" s="237"/>
      <c r="Y881" s="237"/>
      <c r="Z881" s="237"/>
    </row>
    <row r="882" spans="1:26" ht="27" customHeight="1">
      <c r="A882" s="242">
        <v>1411</v>
      </c>
      <c r="B882" s="321" t="s">
        <v>4265</v>
      </c>
      <c r="C882" s="292" t="s">
        <v>47</v>
      </c>
      <c r="D882" s="245" t="s">
        <v>7005</v>
      </c>
      <c r="E882" s="322">
        <v>340056</v>
      </c>
      <c r="F882" s="312">
        <v>5.5</v>
      </c>
      <c r="G882" s="246">
        <v>5.75</v>
      </c>
      <c r="H882" s="252">
        <v>8.5</v>
      </c>
      <c r="I882" s="248">
        <f t="shared" si="22"/>
        <v>19.75</v>
      </c>
      <c r="J882" s="249">
        <f>RANK(I882,$I$3:$I$1270,0)</f>
        <v>470</v>
      </c>
      <c r="K882" s="237"/>
      <c r="L882" s="237"/>
      <c r="M882" s="237"/>
      <c r="N882" s="237"/>
      <c r="O882" s="237"/>
      <c r="P882" s="237"/>
      <c r="Q882" s="237"/>
      <c r="R882" s="237"/>
      <c r="S882" s="237"/>
      <c r="T882" s="237"/>
      <c r="U882" s="237"/>
      <c r="V882" s="237"/>
      <c r="W882" s="237"/>
      <c r="X882" s="237"/>
      <c r="Y882" s="237"/>
      <c r="Z882" s="237"/>
    </row>
    <row r="883" spans="1:26" ht="27" customHeight="1">
      <c r="A883" s="242">
        <v>1412</v>
      </c>
      <c r="B883" s="321" t="s">
        <v>4267</v>
      </c>
      <c r="C883" s="322" t="s">
        <v>59</v>
      </c>
      <c r="D883" s="245" t="s">
        <v>7005</v>
      </c>
      <c r="E883" s="323">
        <v>340057</v>
      </c>
      <c r="F883" s="312">
        <v>7.25</v>
      </c>
      <c r="G883" s="246">
        <v>6.25</v>
      </c>
      <c r="H883" s="252">
        <v>8.75</v>
      </c>
      <c r="I883" s="248">
        <f t="shared" si="22"/>
        <v>22.25</v>
      </c>
      <c r="J883" s="249">
        <f>RANK(I883,$I$3:$I$1270,0)</f>
        <v>256</v>
      </c>
      <c r="K883" s="237"/>
      <c r="L883" s="237"/>
      <c r="M883" s="237"/>
      <c r="N883" s="237"/>
      <c r="O883" s="237"/>
      <c r="P883" s="237"/>
      <c r="Q883" s="237"/>
      <c r="R883" s="237"/>
      <c r="S883" s="237"/>
      <c r="T883" s="237"/>
      <c r="U883" s="237"/>
      <c r="V883" s="237"/>
      <c r="W883" s="237"/>
      <c r="X883" s="237"/>
      <c r="Y883" s="237"/>
      <c r="Z883" s="237"/>
    </row>
    <row r="884" spans="1:26" ht="27" customHeight="1">
      <c r="A884" s="242">
        <v>1413</v>
      </c>
      <c r="B884" s="321" t="s">
        <v>4269</v>
      </c>
      <c r="C884" s="305" t="s">
        <v>3</v>
      </c>
      <c r="D884" s="245" t="s">
        <v>7005</v>
      </c>
      <c r="E884" s="322">
        <v>340058</v>
      </c>
      <c r="F884" s="312">
        <v>3.2</v>
      </c>
      <c r="G884" s="246">
        <v>6.25</v>
      </c>
      <c r="H884" s="252">
        <v>6</v>
      </c>
      <c r="I884" s="248">
        <f t="shared" si="22"/>
        <v>15.45</v>
      </c>
      <c r="J884" s="249">
        <f>RANK(I884,$I$3:$I$1270,0)</f>
        <v>929</v>
      </c>
      <c r="K884" s="237"/>
      <c r="L884" s="237"/>
      <c r="M884" s="237"/>
      <c r="N884" s="237"/>
      <c r="O884" s="237"/>
      <c r="P884" s="237"/>
      <c r="Q884" s="237"/>
      <c r="R884" s="237"/>
      <c r="S884" s="237"/>
      <c r="T884" s="237"/>
      <c r="U884" s="237"/>
      <c r="V884" s="237"/>
      <c r="W884" s="237"/>
      <c r="X884" s="237"/>
      <c r="Y884" s="237"/>
      <c r="Z884" s="237"/>
    </row>
    <row r="885" spans="1:26" ht="27" customHeight="1">
      <c r="A885" s="242">
        <v>1414</v>
      </c>
      <c r="B885" s="321" t="s">
        <v>4271</v>
      </c>
      <c r="C885" s="322" t="s">
        <v>59</v>
      </c>
      <c r="D885" s="245" t="s">
        <v>7005</v>
      </c>
      <c r="E885" s="323">
        <v>340059</v>
      </c>
      <c r="F885" s="312">
        <v>4</v>
      </c>
      <c r="G885" s="246">
        <v>4.25</v>
      </c>
      <c r="H885" s="252">
        <v>7.25</v>
      </c>
      <c r="I885" s="248">
        <f t="shared" si="22"/>
        <v>15.5</v>
      </c>
      <c r="J885" s="249">
        <f>RANK(I885,$I$3:$I$1270,0)</f>
        <v>911</v>
      </c>
      <c r="K885" s="237"/>
      <c r="L885" s="237"/>
      <c r="M885" s="237"/>
      <c r="N885" s="237"/>
      <c r="O885" s="237"/>
      <c r="P885" s="237"/>
      <c r="Q885" s="237"/>
      <c r="R885" s="237"/>
      <c r="S885" s="237"/>
      <c r="T885" s="237"/>
      <c r="U885" s="237"/>
      <c r="V885" s="237"/>
      <c r="W885" s="237"/>
      <c r="X885" s="237"/>
      <c r="Y885" s="237"/>
      <c r="Z885" s="237"/>
    </row>
    <row r="886" spans="1:26" ht="27" customHeight="1">
      <c r="A886" s="242">
        <v>1415</v>
      </c>
      <c r="B886" s="321" t="s">
        <v>4273</v>
      </c>
      <c r="C886" s="322" t="s">
        <v>59</v>
      </c>
      <c r="D886" s="245" t="s">
        <v>7005</v>
      </c>
      <c r="E886" s="322">
        <v>340060</v>
      </c>
      <c r="F886" s="325">
        <v>7</v>
      </c>
      <c r="G886" s="246">
        <v>6.25</v>
      </c>
      <c r="H886" s="252">
        <v>6.75</v>
      </c>
      <c r="I886" s="248">
        <f t="shared" si="22"/>
        <v>20</v>
      </c>
      <c r="J886" s="249">
        <f>RANK(I886,$I$3:$I$1270,0)</f>
        <v>453</v>
      </c>
      <c r="K886" s="237"/>
      <c r="L886" s="237"/>
      <c r="M886" s="237"/>
      <c r="N886" s="237"/>
      <c r="O886" s="237"/>
      <c r="P886" s="237"/>
      <c r="Q886" s="237"/>
      <c r="R886" s="237"/>
      <c r="S886" s="237"/>
      <c r="T886" s="237"/>
      <c r="U886" s="237"/>
      <c r="V886" s="237"/>
      <c r="W886" s="237"/>
      <c r="X886" s="237"/>
      <c r="Y886" s="237"/>
      <c r="Z886" s="237"/>
    </row>
    <row r="887" spans="1:26" ht="27" customHeight="1">
      <c r="A887" s="242">
        <v>1416</v>
      </c>
      <c r="B887" s="321" t="s">
        <v>4275</v>
      </c>
      <c r="C887" s="322" t="s">
        <v>59</v>
      </c>
      <c r="D887" s="245" t="s">
        <v>7005</v>
      </c>
      <c r="E887" s="322">
        <v>340062</v>
      </c>
      <c r="F887" s="246">
        <v>4.75</v>
      </c>
      <c r="G887" s="246">
        <v>3</v>
      </c>
      <c r="H887" s="326">
        <v>6.75</v>
      </c>
      <c r="I887" s="248">
        <f t="shared" si="22"/>
        <v>14.5</v>
      </c>
      <c r="J887" s="249">
        <f>RANK(I887,$I$3:$I$1270,0)</f>
        <v>1007</v>
      </c>
      <c r="K887" s="237"/>
      <c r="L887" s="237"/>
      <c r="M887" s="237"/>
      <c r="N887" s="237"/>
      <c r="O887" s="237"/>
      <c r="P887" s="237"/>
      <c r="Q887" s="237"/>
      <c r="R887" s="237"/>
      <c r="S887" s="237"/>
      <c r="T887" s="237"/>
      <c r="U887" s="237"/>
      <c r="V887" s="237"/>
      <c r="W887" s="237"/>
      <c r="X887" s="237"/>
      <c r="Y887" s="237"/>
      <c r="Z887" s="237"/>
    </row>
    <row r="888" spans="1:26" ht="27" customHeight="1">
      <c r="A888" s="242">
        <v>1417</v>
      </c>
      <c r="B888" s="321" t="s">
        <v>1021</v>
      </c>
      <c r="C888" s="322" t="s">
        <v>59</v>
      </c>
      <c r="D888" s="245" t="s">
        <v>7005</v>
      </c>
      <c r="E888" s="323">
        <v>340063</v>
      </c>
      <c r="F888" s="312">
        <v>4.5999999999999996</v>
      </c>
      <c r="G888" s="246">
        <v>5.25</v>
      </c>
      <c r="H888" s="326">
        <v>7.75</v>
      </c>
      <c r="I888" s="248">
        <f t="shared" si="22"/>
        <v>17.600000000000001</v>
      </c>
      <c r="J888" s="249">
        <f>RANK(I888,$I$3:$I$1270,0)</f>
        <v>697</v>
      </c>
      <c r="K888" s="237"/>
      <c r="L888" s="237"/>
      <c r="M888" s="237"/>
      <c r="N888" s="237"/>
      <c r="O888" s="237"/>
      <c r="P888" s="237"/>
      <c r="Q888" s="237"/>
      <c r="R888" s="237"/>
      <c r="S888" s="237"/>
      <c r="T888" s="237"/>
      <c r="U888" s="237"/>
      <c r="V888" s="237"/>
      <c r="W888" s="237"/>
      <c r="X888" s="237"/>
      <c r="Y888" s="237"/>
      <c r="Z888" s="237"/>
    </row>
    <row r="889" spans="1:26" ht="27" customHeight="1">
      <c r="A889" s="242">
        <v>1418</v>
      </c>
      <c r="B889" s="321" t="s">
        <v>4278</v>
      </c>
      <c r="C889" s="322" t="s">
        <v>59</v>
      </c>
      <c r="D889" s="245" t="s">
        <v>7005</v>
      </c>
      <c r="E889" s="322">
        <v>340064</v>
      </c>
      <c r="F889" s="312">
        <v>5.0999999999999996</v>
      </c>
      <c r="G889" s="246">
        <v>5</v>
      </c>
      <c r="H889" s="326">
        <v>6.75</v>
      </c>
      <c r="I889" s="248">
        <f t="shared" si="22"/>
        <v>16.850000000000001</v>
      </c>
      <c r="J889" s="249">
        <f>RANK(I889,$I$3:$I$1270,0)</f>
        <v>777</v>
      </c>
      <c r="K889" s="237"/>
      <c r="L889" s="237"/>
      <c r="M889" s="237"/>
      <c r="N889" s="237"/>
      <c r="O889" s="237"/>
      <c r="P889" s="237"/>
      <c r="Q889" s="237"/>
      <c r="R889" s="237"/>
      <c r="S889" s="237"/>
      <c r="T889" s="237"/>
      <c r="U889" s="237"/>
      <c r="V889" s="237"/>
      <c r="W889" s="237"/>
      <c r="X889" s="237"/>
      <c r="Y889" s="237"/>
      <c r="Z889" s="237"/>
    </row>
    <row r="890" spans="1:26" ht="27" customHeight="1">
      <c r="A890" s="242">
        <v>1419</v>
      </c>
      <c r="B890" s="321" t="s">
        <v>2356</v>
      </c>
      <c r="C890" s="305" t="s">
        <v>3</v>
      </c>
      <c r="D890" s="245" t="s">
        <v>7005</v>
      </c>
      <c r="E890" s="323">
        <v>340065</v>
      </c>
      <c r="F890" s="312">
        <v>4.25</v>
      </c>
      <c r="G890" s="246">
        <v>8.75</v>
      </c>
      <c r="H890" s="326">
        <v>8</v>
      </c>
      <c r="I890" s="248">
        <f t="shared" si="22"/>
        <v>21</v>
      </c>
      <c r="J890" s="249">
        <f>RANK(I890,$I$3:$I$1270,0)</f>
        <v>366</v>
      </c>
      <c r="K890" s="237"/>
      <c r="L890" s="237"/>
      <c r="M890" s="237"/>
      <c r="N890" s="237"/>
      <c r="O890" s="237"/>
      <c r="P890" s="237"/>
      <c r="Q890" s="237"/>
      <c r="R890" s="237"/>
      <c r="S890" s="237"/>
      <c r="T890" s="237"/>
      <c r="U890" s="237"/>
      <c r="V890" s="237"/>
      <c r="W890" s="237"/>
      <c r="X890" s="237"/>
      <c r="Y890" s="237"/>
      <c r="Z890" s="237"/>
    </row>
    <row r="891" spans="1:26" ht="27" customHeight="1">
      <c r="A891" s="242">
        <v>1420</v>
      </c>
      <c r="B891" s="321" t="s">
        <v>519</v>
      </c>
      <c r="C891" s="322" t="s">
        <v>59</v>
      </c>
      <c r="D891" s="245" t="s">
        <v>7005</v>
      </c>
      <c r="E891" s="322">
        <v>340066</v>
      </c>
      <c r="F891" s="312">
        <v>5.5</v>
      </c>
      <c r="G891" s="246">
        <v>4.5</v>
      </c>
      <c r="H891" s="326">
        <v>7.75</v>
      </c>
      <c r="I891" s="248">
        <f t="shared" si="22"/>
        <v>17.75</v>
      </c>
      <c r="J891" s="249">
        <f>RANK(I891,$I$3:$I$1270,0)</f>
        <v>675</v>
      </c>
      <c r="K891" s="237"/>
      <c r="L891" s="237"/>
      <c r="M891" s="237"/>
      <c r="N891" s="237"/>
      <c r="O891" s="237"/>
      <c r="P891" s="237"/>
      <c r="Q891" s="237"/>
      <c r="R891" s="237"/>
      <c r="S891" s="237"/>
      <c r="T891" s="237"/>
      <c r="U891" s="237"/>
      <c r="V891" s="237"/>
      <c r="W891" s="237"/>
      <c r="X891" s="237"/>
      <c r="Y891" s="237"/>
      <c r="Z891" s="237"/>
    </row>
    <row r="892" spans="1:26" ht="27" customHeight="1">
      <c r="A892" s="242">
        <v>1421</v>
      </c>
      <c r="B892" s="321" t="s">
        <v>4282</v>
      </c>
      <c r="C892" s="305" t="s">
        <v>3</v>
      </c>
      <c r="D892" s="245" t="s">
        <v>7005</v>
      </c>
      <c r="E892" s="323">
        <v>340067</v>
      </c>
      <c r="F892" s="312">
        <v>2.0499999999999998</v>
      </c>
      <c r="G892" s="246">
        <v>3.75</v>
      </c>
      <c r="H892" s="326">
        <v>7</v>
      </c>
      <c r="I892" s="248">
        <f t="shared" si="22"/>
        <v>12.8</v>
      </c>
      <c r="J892" s="249">
        <f>RANK(I892,$I$3:$I$1270,0)</f>
        <v>1126</v>
      </c>
      <c r="K892" s="237"/>
      <c r="L892" s="237"/>
      <c r="M892" s="237"/>
      <c r="N892" s="237"/>
      <c r="O892" s="237"/>
      <c r="P892" s="237"/>
      <c r="Q892" s="237"/>
      <c r="R892" s="237"/>
      <c r="S892" s="237"/>
      <c r="T892" s="237"/>
      <c r="U892" s="237"/>
      <c r="V892" s="237"/>
      <c r="W892" s="237"/>
      <c r="X892" s="237"/>
      <c r="Y892" s="237"/>
      <c r="Z892" s="237"/>
    </row>
    <row r="893" spans="1:26" ht="27" customHeight="1">
      <c r="A893" s="242">
        <v>1422</v>
      </c>
      <c r="B893" s="321" t="s">
        <v>297</v>
      </c>
      <c r="C893" s="305" t="s">
        <v>3</v>
      </c>
      <c r="D893" s="245" t="s">
        <v>7005</v>
      </c>
      <c r="E893" s="322">
        <v>340068</v>
      </c>
      <c r="F893" s="312">
        <v>4.25</v>
      </c>
      <c r="G893" s="246">
        <v>4.5</v>
      </c>
      <c r="H893" s="326">
        <v>7.5</v>
      </c>
      <c r="I893" s="248">
        <f t="shared" si="22"/>
        <v>16.25</v>
      </c>
      <c r="J893" s="249">
        <f>RANK(I893,$I$3:$I$1270,0)</f>
        <v>833</v>
      </c>
      <c r="K893" s="237"/>
      <c r="L893" s="237"/>
      <c r="M893" s="237"/>
      <c r="N893" s="237"/>
      <c r="O893" s="237"/>
      <c r="P893" s="237"/>
      <c r="Q893" s="237"/>
      <c r="R893" s="237"/>
      <c r="S893" s="237"/>
      <c r="T893" s="237"/>
      <c r="U893" s="237"/>
      <c r="V893" s="237"/>
      <c r="W893" s="237"/>
      <c r="X893" s="237"/>
      <c r="Y893" s="237"/>
      <c r="Z893" s="237"/>
    </row>
    <row r="894" spans="1:26" ht="27" customHeight="1">
      <c r="A894" s="242">
        <v>1423</v>
      </c>
      <c r="B894" s="321" t="s">
        <v>4285</v>
      </c>
      <c r="C894" s="322" t="s">
        <v>59</v>
      </c>
      <c r="D894" s="245" t="s">
        <v>7005</v>
      </c>
      <c r="E894" s="323">
        <v>340069</v>
      </c>
      <c r="F894" s="312">
        <v>3.85</v>
      </c>
      <c r="G894" s="246">
        <v>3.5</v>
      </c>
      <c r="H894" s="326">
        <v>6.75</v>
      </c>
      <c r="I894" s="248">
        <f t="shared" si="22"/>
        <v>14.1</v>
      </c>
      <c r="J894" s="249">
        <f>RANK(I894,$I$3:$I$1270,0)</f>
        <v>1041</v>
      </c>
      <c r="K894" s="237"/>
      <c r="L894" s="237"/>
      <c r="M894" s="237"/>
      <c r="N894" s="237"/>
      <c r="O894" s="237"/>
      <c r="P894" s="237"/>
      <c r="Q894" s="237"/>
      <c r="R894" s="237"/>
      <c r="S894" s="237"/>
      <c r="T894" s="237"/>
      <c r="U894" s="237"/>
      <c r="V894" s="237"/>
      <c r="W894" s="237"/>
      <c r="X894" s="237"/>
      <c r="Y894" s="237"/>
      <c r="Z894" s="237"/>
    </row>
    <row r="895" spans="1:26" ht="27" customHeight="1">
      <c r="A895" s="242">
        <v>1424</v>
      </c>
      <c r="B895" s="321" t="s">
        <v>4287</v>
      </c>
      <c r="C895" s="292" t="s">
        <v>47</v>
      </c>
      <c r="D895" s="245" t="s">
        <v>7005</v>
      </c>
      <c r="E895" s="322">
        <v>340070</v>
      </c>
      <c r="F895" s="246">
        <v>6.75</v>
      </c>
      <c r="G895" s="246">
        <v>7.75</v>
      </c>
      <c r="H895" s="274">
        <v>7</v>
      </c>
      <c r="I895" s="248">
        <f t="shared" si="22"/>
        <v>21.5</v>
      </c>
      <c r="J895" s="249">
        <f>RANK(I895,$I$3:$I$1270,0)</f>
        <v>324</v>
      </c>
      <c r="K895" s="237"/>
      <c r="L895" s="237"/>
      <c r="M895" s="237"/>
      <c r="N895" s="237"/>
      <c r="O895" s="237"/>
      <c r="P895" s="237"/>
      <c r="Q895" s="237"/>
      <c r="R895" s="237"/>
      <c r="S895" s="237"/>
      <c r="T895" s="237"/>
      <c r="U895" s="237"/>
      <c r="V895" s="237"/>
      <c r="W895" s="237"/>
      <c r="X895" s="237"/>
      <c r="Y895" s="237"/>
      <c r="Z895" s="237"/>
    </row>
    <row r="896" spans="1:26" ht="27" customHeight="1">
      <c r="A896" s="242">
        <v>1425</v>
      </c>
      <c r="B896" s="321" t="s">
        <v>4289</v>
      </c>
      <c r="C896" s="292" t="s">
        <v>47</v>
      </c>
      <c r="D896" s="245" t="s">
        <v>7005</v>
      </c>
      <c r="E896" s="323">
        <v>340071</v>
      </c>
      <c r="F896" s="312">
        <v>8</v>
      </c>
      <c r="G896" s="246">
        <v>8</v>
      </c>
      <c r="H896" s="252">
        <v>8.5</v>
      </c>
      <c r="I896" s="248">
        <f t="shared" si="22"/>
        <v>24.5</v>
      </c>
      <c r="J896" s="249">
        <f>RANK(I896,$I$3:$I$1270,0)</f>
        <v>117</v>
      </c>
      <c r="K896" s="237"/>
      <c r="L896" s="237"/>
      <c r="M896" s="237"/>
      <c r="N896" s="237"/>
      <c r="O896" s="237"/>
      <c r="P896" s="237"/>
      <c r="Q896" s="237"/>
      <c r="R896" s="237"/>
      <c r="S896" s="237"/>
      <c r="T896" s="237"/>
      <c r="U896" s="237"/>
      <c r="V896" s="237"/>
      <c r="W896" s="237"/>
      <c r="X896" s="237"/>
      <c r="Y896" s="237"/>
      <c r="Z896" s="237"/>
    </row>
    <row r="897" spans="1:26" ht="27" customHeight="1">
      <c r="A897" s="242">
        <v>1426</v>
      </c>
      <c r="B897" s="321" t="s">
        <v>4291</v>
      </c>
      <c r="C897" s="292" t="s">
        <v>47</v>
      </c>
      <c r="D897" s="245" t="s">
        <v>7005</v>
      </c>
      <c r="E897" s="322">
        <v>340072</v>
      </c>
      <c r="F897" s="312">
        <v>6.5</v>
      </c>
      <c r="G897" s="246">
        <v>5.75</v>
      </c>
      <c r="H897" s="252">
        <v>6.5</v>
      </c>
      <c r="I897" s="248">
        <f t="shared" si="22"/>
        <v>18.75</v>
      </c>
      <c r="J897" s="249">
        <f>RANK(I897,$I$3:$I$1270,0)</f>
        <v>570</v>
      </c>
      <c r="K897" s="237"/>
      <c r="L897" s="237"/>
      <c r="M897" s="237"/>
      <c r="N897" s="237"/>
      <c r="O897" s="237"/>
      <c r="P897" s="237"/>
      <c r="Q897" s="237"/>
      <c r="R897" s="237"/>
      <c r="S897" s="237"/>
      <c r="T897" s="237"/>
      <c r="U897" s="237"/>
      <c r="V897" s="237"/>
      <c r="W897" s="237"/>
      <c r="X897" s="237"/>
      <c r="Y897" s="237"/>
      <c r="Z897" s="237"/>
    </row>
    <row r="898" spans="1:26" ht="27" customHeight="1">
      <c r="A898" s="242">
        <v>1427</v>
      </c>
      <c r="B898" s="321" t="s">
        <v>4293</v>
      </c>
      <c r="C898" s="322" t="s">
        <v>59</v>
      </c>
      <c r="D898" s="245" t="s">
        <v>7005</v>
      </c>
      <c r="E898" s="323">
        <v>340073</v>
      </c>
      <c r="F898" s="312">
        <v>4.75</v>
      </c>
      <c r="G898" s="246">
        <v>1.75</v>
      </c>
      <c r="H898" s="252">
        <v>6.25</v>
      </c>
      <c r="I898" s="248">
        <f t="shared" si="22"/>
        <v>12.75</v>
      </c>
      <c r="J898" s="249">
        <f>RANK(I898,$I$3:$I$1270,0)</f>
        <v>1128</v>
      </c>
      <c r="K898" s="237"/>
      <c r="L898" s="237"/>
      <c r="M898" s="237"/>
      <c r="N898" s="237"/>
      <c r="O898" s="237"/>
      <c r="P898" s="237"/>
      <c r="Q898" s="237"/>
      <c r="R898" s="237"/>
      <c r="S898" s="237"/>
      <c r="T898" s="237"/>
      <c r="U898" s="237"/>
      <c r="V898" s="237"/>
      <c r="W898" s="237"/>
      <c r="X898" s="237"/>
      <c r="Y898" s="237"/>
      <c r="Z898" s="237"/>
    </row>
    <row r="899" spans="1:26" ht="27" customHeight="1">
      <c r="A899" s="242">
        <v>1428</v>
      </c>
      <c r="B899" s="321" t="s">
        <v>4295</v>
      </c>
      <c r="C899" s="305" t="s">
        <v>3</v>
      </c>
      <c r="D899" s="245" t="s">
        <v>7005</v>
      </c>
      <c r="E899" s="322">
        <v>340074</v>
      </c>
      <c r="F899" s="312">
        <v>6.5</v>
      </c>
      <c r="G899" s="246">
        <v>7.25</v>
      </c>
      <c r="H899" s="252">
        <v>8</v>
      </c>
      <c r="I899" s="248">
        <f t="shared" si="22"/>
        <v>21.75</v>
      </c>
      <c r="J899" s="249">
        <f>RANK(I899,$I$3:$I$1270,0)</f>
        <v>297</v>
      </c>
      <c r="K899" s="237"/>
      <c r="L899" s="237"/>
      <c r="M899" s="237"/>
      <c r="N899" s="237"/>
      <c r="O899" s="237"/>
      <c r="P899" s="237"/>
      <c r="Q899" s="237"/>
      <c r="R899" s="237"/>
      <c r="S899" s="237"/>
      <c r="T899" s="237"/>
      <c r="U899" s="237"/>
      <c r="V899" s="237"/>
      <c r="W899" s="237"/>
      <c r="X899" s="237"/>
      <c r="Y899" s="237"/>
      <c r="Z899" s="237"/>
    </row>
    <row r="900" spans="1:26" ht="27" customHeight="1">
      <c r="A900" s="242">
        <v>1429</v>
      </c>
      <c r="B900" s="321" t="s">
        <v>4297</v>
      </c>
      <c r="C900" s="292" t="s">
        <v>47</v>
      </c>
      <c r="D900" s="245" t="s">
        <v>7005</v>
      </c>
      <c r="E900" s="323">
        <v>340075</v>
      </c>
      <c r="F900" s="312">
        <v>7</v>
      </c>
      <c r="G900" s="246">
        <v>9.5</v>
      </c>
      <c r="H900" s="252">
        <v>9</v>
      </c>
      <c r="I900" s="248">
        <f t="shared" si="22"/>
        <v>25.5</v>
      </c>
      <c r="J900" s="249">
        <f>RANK(I900,$I$3:$I$1270,0)</f>
        <v>78</v>
      </c>
      <c r="K900" s="237"/>
      <c r="L900" s="237"/>
      <c r="M900" s="237"/>
      <c r="N900" s="237"/>
      <c r="O900" s="237"/>
      <c r="P900" s="237"/>
      <c r="Q900" s="237"/>
      <c r="R900" s="237"/>
      <c r="S900" s="237"/>
      <c r="T900" s="237"/>
      <c r="U900" s="237"/>
      <c r="V900" s="237"/>
      <c r="W900" s="237"/>
      <c r="X900" s="237"/>
      <c r="Y900" s="237"/>
      <c r="Z900" s="237"/>
    </row>
    <row r="901" spans="1:26" ht="27" customHeight="1">
      <c r="A901" s="242">
        <v>1430</v>
      </c>
      <c r="B901" s="321" t="s">
        <v>4299</v>
      </c>
      <c r="C901" s="322" t="s">
        <v>59</v>
      </c>
      <c r="D901" s="245" t="s">
        <v>7005</v>
      </c>
      <c r="E901" s="322">
        <v>340076</v>
      </c>
      <c r="F901" s="312">
        <v>6.75</v>
      </c>
      <c r="G901" s="246">
        <v>4.5</v>
      </c>
      <c r="H901" s="252">
        <v>8.25</v>
      </c>
      <c r="I901" s="248">
        <f t="shared" si="22"/>
        <v>19.5</v>
      </c>
      <c r="J901" s="249">
        <f>RANK(I901,$I$3:$I$1270,0)</f>
        <v>491</v>
      </c>
      <c r="K901" s="237"/>
      <c r="L901" s="237"/>
      <c r="M901" s="237"/>
      <c r="N901" s="237"/>
      <c r="O901" s="237"/>
      <c r="P901" s="237"/>
      <c r="Q901" s="237"/>
      <c r="R901" s="237"/>
      <c r="S901" s="237"/>
      <c r="T901" s="237"/>
      <c r="U901" s="237"/>
      <c r="V901" s="237"/>
      <c r="W901" s="237"/>
      <c r="X901" s="237"/>
      <c r="Y901" s="237"/>
      <c r="Z901" s="237"/>
    </row>
    <row r="902" spans="1:26" ht="27" customHeight="1">
      <c r="A902" s="242">
        <v>1431</v>
      </c>
      <c r="B902" s="321" t="s">
        <v>4301</v>
      </c>
      <c r="C902" s="305" t="s">
        <v>3</v>
      </c>
      <c r="D902" s="245" t="s">
        <v>7005</v>
      </c>
      <c r="E902" s="323">
        <v>340077</v>
      </c>
      <c r="F902" s="312">
        <v>3.1</v>
      </c>
      <c r="G902" s="246">
        <v>4.5</v>
      </c>
      <c r="H902" s="252">
        <v>5.75</v>
      </c>
      <c r="I902" s="248">
        <f t="shared" si="22"/>
        <v>13.35</v>
      </c>
      <c r="J902" s="249">
        <f>RANK(I902,$I$3:$I$1270,0)</f>
        <v>1093</v>
      </c>
      <c r="K902" s="237"/>
      <c r="L902" s="237"/>
      <c r="M902" s="237"/>
      <c r="N902" s="237"/>
      <c r="O902" s="237"/>
      <c r="P902" s="237"/>
      <c r="Q902" s="237"/>
      <c r="R902" s="237"/>
      <c r="S902" s="237"/>
      <c r="T902" s="237"/>
      <c r="U902" s="237"/>
      <c r="V902" s="237"/>
      <c r="W902" s="237"/>
      <c r="X902" s="237"/>
      <c r="Y902" s="237"/>
      <c r="Z902" s="237"/>
    </row>
    <row r="903" spans="1:26" ht="27" customHeight="1">
      <c r="A903" s="242">
        <v>1432</v>
      </c>
      <c r="B903" s="321" t="s">
        <v>316</v>
      </c>
      <c r="C903" s="292" t="s">
        <v>47</v>
      </c>
      <c r="D903" s="245" t="s">
        <v>7005</v>
      </c>
      <c r="E903" s="322">
        <v>340078</v>
      </c>
      <c r="F903" s="312">
        <v>7.5</v>
      </c>
      <c r="G903" s="246">
        <v>6.5</v>
      </c>
      <c r="H903" s="252">
        <v>7</v>
      </c>
      <c r="I903" s="248">
        <f t="shared" si="22"/>
        <v>21</v>
      </c>
      <c r="J903" s="249">
        <f>RANK(I903,$I$3:$I$1270,0)</f>
        <v>366</v>
      </c>
      <c r="K903" s="237"/>
      <c r="L903" s="237"/>
      <c r="M903" s="237"/>
      <c r="N903" s="237"/>
      <c r="O903" s="237"/>
      <c r="P903" s="237"/>
      <c r="Q903" s="237"/>
      <c r="R903" s="237"/>
      <c r="S903" s="237"/>
      <c r="T903" s="237"/>
      <c r="U903" s="237"/>
      <c r="V903" s="237"/>
      <c r="W903" s="237"/>
      <c r="X903" s="237"/>
      <c r="Y903" s="237"/>
      <c r="Z903" s="237"/>
    </row>
    <row r="904" spans="1:26" ht="27" customHeight="1">
      <c r="A904" s="242">
        <v>1433</v>
      </c>
      <c r="B904" s="321" t="s">
        <v>4304</v>
      </c>
      <c r="C904" s="322" t="s">
        <v>59</v>
      </c>
      <c r="D904" s="245" t="s">
        <v>7005</v>
      </c>
      <c r="E904" s="323">
        <v>340079</v>
      </c>
      <c r="F904" s="312">
        <v>7</v>
      </c>
      <c r="G904" s="246">
        <v>5</v>
      </c>
      <c r="H904" s="252">
        <v>7.5</v>
      </c>
      <c r="I904" s="248">
        <f t="shared" si="22"/>
        <v>19.5</v>
      </c>
      <c r="J904" s="249">
        <f>RANK(I904,$I$3:$I$1270,0)</f>
        <v>491</v>
      </c>
      <c r="K904" s="237"/>
      <c r="L904" s="237"/>
      <c r="M904" s="237"/>
      <c r="N904" s="237"/>
      <c r="O904" s="237"/>
      <c r="P904" s="237"/>
      <c r="Q904" s="237"/>
      <c r="R904" s="237"/>
      <c r="S904" s="237"/>
      <c r="T904" s="237"/>
      <c r="U904" s="237"/>
      <c r="V904" s="237"/>
      <c r="W904" s="237"/>
      <c r="X904" s="237"/>
      <c r="Y904" s="237"/>
      <c r="Z904" s="237"/>
    </row>
    <row r="905" spans="1:26" ht="27" customHeight="1">
      <c r="A905" s="242">
        <v>1434</v>
      </c>
      <c r="B905" s="321" t="s">
        <v>4306</v>
      </c>
      <c r="C905" s="322" t="s">
        <v>59</v>
      </c>
      <c r="D905" s="245" t="s">
        <v>7005</v>
      </c>
      <c r="E905" s="322">
        <v>340080</v>
      </c>
      <c r="F905" s="312">
        <v>3.85</v>
      </c>
      <c r="G905" s="246">
        <v>3.25</v>
      </c>
      <c r="H905" s="252">
        <v>6.5</v>
      </c>
      <c r="I905" s="248">
        <f t="shared" si="22"/>
        <v>13.6</v>
      </c>
      <c r="J905" s="249">
        <f>RANK(I905,$I$3:$I$1270,0)</f>
        <v>1077</v>
      </c>
      <c r="K905" s="237"/>
      <c r="L905" s="237"/>
      <c r="M905" s="237"/>
      <c r="N905" s="237"/>
      <c r="O905" s="237"/>
      <c r="P905" s="237"/>
      <c r="Q905" s="237"/>
      <c r="R905" s="237"/>
      <c r="S905" s="237"/>
      <c r="T905" s="237"/>
      <c r="U905" s="237"/>
      <c r="V905" s="237"/>
      <c r="W905" s="237"/>
      <c r="X905" s="237"/>
      <c r="Y905" s="237"/>
      <c r="Z905" s="237"/>
    </row>
    <row r="906" spans="1:26" ht="27" customHeight="1">
      <c r="A906" s="242">
        <v>1435</v>
      </c>
      <c r="B906" s="321" t="s">
        <v>4308</v>
      </c>
      <c r="C906" s="292" t="s">
        <v>47</v>
      </c>
      <c r="D906" s="245" t="s">
        <v>7005</v>
      </c>
      <c r="E906" s="323">
        <v>340081</v>
      </c>
      <c r="F906" s="312">
        <v>7.25</v>
      </c>
      <c r="G906" s="246">
        <v>6</v>
      </c>
      <c r="H906" s="252">
        <v>6.75</v>
      </c>
      <c r="I906" s="248">
        <f t="shared" si="22"/>
        <v>20</v>
      </c>
      <c r="J906" s="249">
        <f>RANK(I906,$I$3:$I$1270,0)</f>
        <v>453</v>
      </c>
      <c r="K906" s="237"/>
      <c r="L906" s="237"/>
      <c r="M906" s="237"/>
      <c r="N906" s="237"/>
      <c r="O906" s="237"/>
      <c r="P906" s="237"/>
      <c r="Q906" s="237"/>
      <c r="R906" s="237"/>
      <c r="S906" s="237"/>
      <c r="T906" s="237"/>
      <c r="U906" s="237"/>
      <c r="V906" s="237"/>
      <c r="W906" s="237"/>
      <c r="X906" s="237"/>
      <c r="Y906" s="237"/>
      <c r="Z906" s="237"/>
    </row>
    <row r="907" spans="1:26" ht="27" customHeight="1">
      <c r="A907" s="242">
        <v>1436</v>
      </c>
      <c r="B907" s="321" t="s">
        <v>322</v>
      </c>
      <c r="C907" s="322" t="s">
        <v>59</v>
      </c>
      <c r="D907" s="245" t="s">
        <v>7005</v>
      </c>
      <c r="E907" s="322">
        <v>340082</v>
      </c>
      <c r="F907" s="312">
        <v>1.75</v>
      </c>
      <c r="G907" s="246">
        <v>2.25</v>
      </c>
      <c r="H907" s="252">
        <v>5.75</v>
      </c>
      <c r="I907" s="248">
        <f t="shared" si="22"/>
        <v>9.75</v>
      </c>
      <c r="J907" s="249">
        <f>RANK(I907,$I$3:$I$1270,0)</f>
        <v>1240</v>
      </c>
      <c r="K907" s="237"/>
      <c r="L907" s="237"/>
      <c r="M907" s="237"/>
      <c r="N907" s="237"/>
      <c r="O907" s="237"/>
      <c r="P907" s="237"/>
      <c r="Q907" s="237"/>
      <c r="R907" s="237"/>
      <c r="S907" s="237"/>
      <c r="T907" s="237"/>
      <c r="U907" s="237"/>
      <c r="V907" s="237"/>
      <c r="W907" s="237"/>
      <c r="X907" s="237"/>
      <c r="Y907" s="237"/>
      <c r="Z907" s="237"/>
    </row>
    <row r="908" spans="1:26" ht="27" customHeight="1">
      <c r="A908" s="242">
        <v>1437</v>
      </c>
      <c r="B908" s="321" t="s">
        <v>4311</v>
      </c>
      <c r="C908" s="322" t="s">
        <v>59</v>
      </c>
      <c r="D908" s="245" t="s">
        <v>7005</v>
      </c>
      <c r="E908" s="323">
        <v>340083</v>
      </c>
      <c r="F908" s="312">
        <v>6.75</v>
      </c>
      <c r="G908" s="246">
        <v>5.5</v>
      </c>
      <c r="H908" s="252">
        <v>8</v>
      </c>
      <c r="I908" s="248">
        <f t="shared" si="22"/>
        <v>20.25</v>
      </c>
      <c r="J908" s="249">
        <f>RANK(I908,$I$3:$I$1270,0)</f>
        <v>427</v>
      </c>
      <c r="K908" s="237"/>
      <c r="L908" s="237"/>
      <c r="M908" s="237"/>
      <c r="N908" s="237"/>
      <c r="O908" s="237"/>
      <c r="P908" s="237"/>
      <c r="Q908" s="237"/>
      <c r="R908" s="237"/>
      <c r="S908" s="237"/>
      <c r="T908" s="237"/>
      <c r="U908" s="237"/>
      <c r="V908" s="237"/>
      <c r="W908" s="237"/>
      <c r="X908" s="237"/>
      <c r="Y908" s="237"/>
      <c r="Z908" s="237"/>
    </row>
    <row r="909" spans="1:26" ht="27" customHeight="1">
      <c r="A909" s="242">
        <v>1438</v>
      </c>
      <c r="B909" s="321" t="s">
        <v>4313</v>
      </c>
      <c r="C909" s="305" t="s">
        <v>3</v>
      </c>
      <c r="D909" s="245" t="s">
        <v>7005</v>
      </c>
      <c r="E909" s="322">
        <v>340084</v>
      </c>
      <c r="F909" s="312">
        <v>4.5</v>
      </c>
      <c r="G909" s="246">
        <v>3.75</v>
      </c>
      <c r="H909" s="252">
        <v>7.5</v>
      </c>
      <c r="I909" s="248">
        <f t="shared" si="22"/>
        <v>15.75</v>
      </c>
      <c r="J909" s="249">
        <f>RANK(I909,$I$3:$I$1270,0)</f>
        <v>884</v>
      </c>
      <c r="K909" s="237"/>
      <c r="L909" s="237"/>
      <c r="M909" s="237"/>
      <c r="N909" s="237"/>
      <c r="O909" s="237"/>
      <c r="P909" s="237"/>
      <c r="Q909" s="237"/>
      <c r="R909" s="237"/>
      <c r="S909" s="237"/>
      <c r="T909" s="237"/>
      <c r="U909" s="237"/>
      <c r="V909" s="237"/>
      <c r="W909" s="237"/>
      <c r="X909" s="237"/>
      <c r="Y909" s="237"/>
      <c r="Z909" s="237"/>
    </row>
    <row r="910" spans="1:26" ht="27" customHeight="1">
      <c r="A910" s="242">
        <v>1439</v>
      </c>
      <c r="B910" s="321" t="s">
        <v>4315</v>
      </c>
      <c r="C910" s="322" t="s">
        <v>59</v>
      </c>
      <c r="D910" s="245" t="s">
        <v>7005</v>
      </c>
      <c r="E910" s="323">
        <v>340085</v>
      </c>
      <c r="F910" s="312">
        <v>5.6</v>
      </c>
      <c r="G910" s="246">
        <v>3.25</v>
      </c>
      <c r="H910" s="252">
        <v>6.25</v>
      </c>
      <c r="I910" s="248">
        <f t="shared" si="22"/>
        <v>15.1</v>
      </c>
      <c r="J910" s="249">
        <f>RANK(I910,$I$3:$I$1270,0)</f>
        <v>959</v>
      </c>
      <c r="K910" s="237"/>
      <c r="L910" s="237"/>
      <c r="M910" s="237"/>
      <c r="N910" s="237"/>
      <c r="O910" s="237"/>
      <c r="P910" s="237"/>
      <c r="Q910" s="237"/>
      <c r="R910" s="237"/>
      <c r="S910" s="237"/>
      <c r="T910" s="237"/>
      <c r="U910" s="237"/>
      <c r="V910" s="237"/>
      <c r="W910" s="237"/>
      <c r="X910" s="237"/>
      <c r="Y910" s="237"/>
      <c r="Z910" s="237"/>
    </row>
    <row r="911" spans="1:26" ht="27" customHeight="1">
      <c r="A911" s="242">
        <v>1440</v>
      </c>
      <c r="B911" s="321" t="s">
        <v>4317</v>
      </c>
      <c r="C911" s="322" t="s">
        <v>59</v>
      </c>
      <c r="D911" s="245" t="s">
        <v>7005</v>
      </c>
      <c r="E911" s="322">
        <v>340086</v>
      </c>
      <c r="F911" s="312">
        <v>6.75</v>
      </c>
      <c r="G911" s="246">
        <v>7.25</v>
      </c>
      <c r="H911" s="252">
        <v>8</v>
      </c>
      <c r="I911" s="248">
        <f t="shared" si="22"/>
        <v>22</v>
      </c>
      <c r="J911" s="249">
        <f>RANK(I911,$I$3:$I$1270,0)</f>
        <v>280</v>
      </c>
      <c r="K911" s="237"/>
      <c r="L911" s="237"/>
      <c r="M911" s="237"/>
      <c r="N911" s="237"/>
      <c r="O911" s="237"/>
      <c r="P911" s="237"/>
      <c r="Q911" s="237"/>
      <c r="R911" s="237"/>
      <c r="S911" s="237"/>
      <c r="T911" s="237"/>
      <c r="U911" s="237"/>
      <c r="V911" s="237"/>
      <c r="W911" s="237"/>
      <c r="X911" s="237"/>
      <c r="Y911" s="237"/>
      <c r="Z911" s="237"/>
    </row>
    <row r="912" spans="1:26" ht="27" customHeight="1">
      <c r="A912" s="242">
        <v>1441</v>
      </c>
      <c r="B912" s="321" t="s">
        <v>4319</v>
      </c>
      <c r="C912" s="292" t="s">
        <v>47</v>
      </c>
      <c r="D912" s="245" t="s">
        <v>7005</v>
      </c>
      <c r="E912" s="323">
        <v>340087</v>
      </c>
      <c r="F912" s="312">
        <v>3.25</v>
      </c>
      <c r="G912" s="246">
        <v>3.25</v>
      </c>
      <c r="H912" s="252">
        <v>6.5</v>
      </c>
      <c r="I912" s="248">
        <f t="shared" si="22"/>
        <v>13</v>
      </c>
      <c r="J912" s="249">
        <f>RANK(I912,$I$3:$I$1270,0)</f>
        <v>1111</v>
      </c>
      <c r="K912" s="237"/>
      <c r="L912" s="237"/>
      <c r="M912" s="237"/>
      <c r="N912" s="237"/>
      <c r="O912" s="237"/>
      <c r="P912" s="237"/>
      <c r="Q912" s="237"/>
      <c r="R912" s="237"/>
      <c r="S912" s="237"/>
      <c r="T912" s="237"/>
      <c r="U912" s="237"/>
      <c r="V912" s="237"/>
      <c r="W912" s="237"/>
      <c r="X912" s="237"/>
      <c r="Y912" s="237"/>
      <c r="Z912" s="237"/>
    </row>
    <row r="913" spans="1:26" ht="27" customHeight="1">
      <c r="A913" s="242">
        <v>1442</v>
      </c>
      <c r="B913" s="321" t="s">
        <v>4321</v>
      </c>
      <c r="C913" s="292" t="s">
        <v>47</v>
      </c>
      <c r="D913" s="245" t="s">
        <v>7005</v>
      </c>
      <c r="E913" s="322">
        <v>340088</v>
      </c>
      <c r="F913" s="312">
        <v>6.25</v>
      </c>
      <c r="G913" s="246">
        <v>5.25</v>
      </c>
      <c r="H913" s="252">
        <v>7.75</v>
      </c>
      <c r="I913" s="248">
        <f t="shared" si="22"/>
        <v>19.25</v>
      </c>
      <c r="J913" s="249">
        <f>RANK(I913,$I$3:$I$1270,0)</f>
        <v>524</v>
      </c>
      <c r="K913" s="237"/>
      <c r="L913" s="237"/>
      <c r="M913" s="237"/>
      <c r="N913" s="237"/>
      <c r="O913" s="237"/>
      <c r="P913" s="237"/>
      <c r="Q913" s="237"/>
      <c r="R913" s="237"/>
      <c r="S913" s="237"/>
      <c r="T913" s="237"/>
      <c r="U913" s="237"/>
      <c r="V913" s="237"/>
      <c r="W913" s="237"/>
      <c r="X913" s="237"/>
      <c r="Y913" s="237"/>
      <c r="Z913" s="237"/>
    </row>
    <row r="914" spans="1:26" ht="27" customHeight="1">
      <c r="A914" s="242">
        <v>1443</v>
      </c>
      <c r="B914" s="321" t="s">
        <v>4323</v>
      </c>
      <c r="C914" s="322" t="s">
        <v>59</v>
      </c>
      <c r="D914" s="245" t="s">
        <v>7005</v>
      </c>
      <c r="E914" s="323">
        <v>340089</v>
      </c>
      <c r="F914" s="312">
        <v>7.25</v>
      </c>
      <c r="G914" s="246">
        <v>4</v>
      </c>
      <c r="H914" s="252">
        <v>7.75</v>
      </c>
      <c r="I914" s="248">
        <f t="shared" si="22"/>
        <v>19</v>
      </c>
      <c r="J914" s="249">
        <f>RANK(I914,$I$3:$I$1270,0)</f>
        <v>541</v>
      </c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</row>
    <row r="915" spans="1:26" ht="27" customHeight="1">
      <c r="A915" s="242">
        <v>1444</v>
      </c>
      <c r="B915" s="321" t="s">
        <v>4325</v>
      </c>
      <c r="C915" s="322" t="s">
        <v>59</v>
      </c>
      <c r="D915" s="245" t="s">
        <v>7005</v>
      </c>
      <c r="E915" s="322">
        <v>340090</v>
      </c>
      <c r="F915" s="312">
        <v>5.75</v>
      </c>
      <c r="G915" s="246">
        <v>5.25</v>
      </c>
      <c r="H915" s="252">
        <v>7.75</v>
      </c>
      <c r="I915" s="248">
        <f t="shared" si="22"/>
        <v>18.75</v>
      </c>
      <c r="J915" s="249">
        <f>RANK(I915,$I$3:$I$1270,0)</f>
        <v>570</v>
      </c>
      <c r="K915" s="237"/>
      <c r="L915" s="237"/>
      <c r="M915" s="237"/>
      <c r="N915" s="237"/>
      <c r="O915" s="237"/>
      <c r="P915" s="237"/>
      <c r="Q915" s="237"/>
      <c r="R915" s="237"/>
      <c r="S915" s="237"/>
      <c r="T915" s="237"/>
      <c r="U915" s="237"/>
      <c r="V915" s="237"/>
      <c r="W915" s="237"/>
      <c r="X915" s="237"/>
      <c r="Y915" s="237"/>
      <c r="Z915" s="237"/>
    </row>
    <row r="916" spans="1:26" ht="27" customHeight="1">
      <c r="A916" s="242">
        <v>1445</v>
      </c>
      <c r="B916" s="321" t="s">
        <v>4327</v>
      </c>
      <c r="C916" s="322" t="s">
        <v>59</v>
      </c>
      <c r="D916" s="245" t="s">
        <v>7005</v>
      </c>
      <c r="E916" s="323">
        <v>340091</v>
      </c>
      <c r="F916" s="312">
        <v>7</v>
      </c>
      <c r="G916" s="246">
        <v>5</v>
      </c>
      <c r="H916" s="252">
        <v>7.5</v>
      </c>
      <c r="I916" s="248">
        <f t="shared" si="22"/>
        <v>19.5</v>
      </c>
      <c r="J916" s="249">
        <f>RANK(I916,$I$3:$I$1270,0)</f>
        <v>491</v>
      </c>
      <c r="K916" s="237"/>
      <c r="L916" s="237"/>
      <c r="M916" s="237"/>
      <c r="N916" s="237"/>
      <c r="O916" s="237"/>
      <c r="P916" s="237"/>
      <c r="Q916" s="237"/>
      <c r="R916" s="237"/>
      <c r="S916" s="237"/>
      <c r="T916" s="237"/>
      <c r="U916" s="237"/>
      <c r="V916" s="237"/>
      <c r="W916" s="237"/>
      <c r="X916" s="237"/>
      <c r="Y916" s="237"/>
      <c r="Z916" s="237"/>
    </row>
    <row r="917" spans="1:26" ht="27" customHeight="1">
      <c r="A917" s="242">
        <v>1446</v>
      </c>
      <c r="B917" s="321" t="s">
        <v>4329</v>
      </c>
      <c r="C917" s="292" t="s">
        <v>47</v>
      </c>
      <c r="D917" s="245" t="s">
        <v>7005</v>
      </c>
      <c r="E917" s="322">
        <v>340092</v>
      </c>
      <c r="F917" s="312">
        <v>6.75</v>
      </c>
      <c r="G917" s="246">
        <v>8.75</v>
      </c>
      <c r="H917" s="252">
        <v>7.25</v>
      </c>
      <c r="I917" s="248">
        <f t="shared" si="22"/>
        <v>22.75</v>
      </c>
      <c r="J917" s="249">
        <f>RANK(I917,$I$3:$I$1270,0)</f>
        <v>221</v>
      </c>
      <c r="K917" s="237"/>
      <c r="L917" s="237"/>
      <c r="M917" s="237"/>
      <c r="N917" s="237"/>
      <c r="O917" s="237"/>
      <c r="P917" s="237"/>
      <c r="Q917" s="237"/>
      <c r="R917" s="237"/>
      <c r="S917" s="237"/>
      <c r="T917" s="237"/>
      <c r="U917" s="237"/>
      <c r="V917" s="237"/>
      <c r="W917" s="237"/>
      <c r="X917" s="237"/>
      <c r="Y917" s="237"/>
      <c r="Z917" s="237"/>
    </row>
    <row r="918" spans="1:26" ht="27" customHeight="1">
      <c r="A918" s="242">
        <v>1447</v>
      </c>
      <c r="B918" s="321" t="s">
        <v>4331</v>
      </c>
      <c r="C918" s="322" t="s">
        <v>59</v>
      </c>
      <c r="D918" s="245" t="s">
        <v>7005</v>
      </c>
      <c r="E918" s="323">
        <v>340093</v>
      </c>
      <c r="F918" s="312">
        <v>5</v>
      </c>
      <c r="G918" s="312">
        <v>2.75</v>
      </c>
      <c r="H918" s="274">
        <v>5</v>
      </c>
      <c r="I918" s="248">
        <f t="shared" si="22"/>
        <v>12.75</v>
      </c>
      <c r="J918" s="249">
        <f>RANK(I918,$I$3:$I$1270,0)</f>
        <v>1128</v>
      </c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</row>
    <row r="919" spans="1:26" ht="27" customHeight="1">
      <c r="A919" s="242">
        <v>1448</v>
      </c>
      <c r="B919" s="321" t="s">
        <v>4333</v>
      </c>
      <c r="C919" s="292" t="s">
        <v>47</v>
      </c>
      <c r="D919" s="245" t="s">
        <v>7005</v>
      </c>
      <c r="E919" s="322">
        <v>340094</v>
      </c>
      <c r="F919" s="312">
        <v>5.75</v>
      </c>
      <c r="G919" s="312">
        <v>4.75</v>
      </c>
      <c r="H919" s="252">
        <v>7.25</v>
      </c>
      <c r="I919" s="248">
        <f t="shared" si="22"/>
        <v>17.75</v>
      </c>
      <c r="J919" s="249">
        <f>RANK(I919,$I$3:$I$1270,0)</f>
        <v>675</v>
      </c>
      <c r="K919" s="237"/>
      <c r="L919" s="237"/>
      <c r="M919" s="237"/>
      <c r="N919" s="237"/>
      <c r="O919" s="237"/>
      <c r="P919" s="237"/>
      <c r="Q919" s="237"/>
      <c r="R919" s="237"/>
      <c r="S919" s="237"/>
      <c r="T919" s="237"/>
      <c r="U919" s="237"/>
      <c r="V919" s="237"/>
      <c r="W919" s="237"/>
      <c r="X919" s="237"/>
      <c r="Y919" s="237"/>
      <c r="Z919" s="237"/>
    </row>
    <row r="920" spans="1:26" ht="27" customHeight="1">
      <c r="A920" s="242">
        <v>1449</v>
      </c>
      <c r="B920" s="321" t="s">
        <v>4335</v>
      </c>
      <c r="C920" s="305" t="s">
        <v>3</v>
      </c>
      <c r="D920" s="245" t="s">
        <v>7005</v>
      </c>
      <c r="E920" s="323">
        <v>340095</v>
      </c>
      <c r="F920" s="312">
        <v>4.5</v>
      </c>
      <c r="G920" s="312">
        <v>4.75</v>
      </c>
      <c r="H920" s="252">
        <v>7</v>
      </c>
      <c r="I920" s="248">
        <f t="shared" si="22"/>
        <v>16.25</v>
      </c>
      <c r="J920" s="249">
        <f>RANK(I920,$I$3:$I$1270,0)</f>
        <v>833</v>
      </c>
      <c r="K920" s="237"/>
      <c r="L920" s="237"/>
      <c r="M920" s="237"/>
      <c r="N920" s="237"/>
      <c r="O920" s="237"/>
      <c r="P920" s="237"/>
      <c r="Q920" s="237"/>
      <c r="R920" s="237"/>
      <c r="S920" s="237"/>
      <c r="T920" s="237"/>
      <c r="U920" s="237"/>
      <c r="V920" s="237"/>
      <c r="W920" s="237"/>
      <c r="X920" s="237"/>
      <c r="Y920" s="237"/>
      <c r="Z920" s="237"/>
    </row>
    <row r="921" spans="1:26" ht="27" customHeight="1">
      <c r="A921" s="242">
        <v>1450</v>
      </c>
      <c r="B921" s="321" t="s">
        <v>4337</v>
      </c>
      <c r="C921" s="305" t="s">
        <v>3</v>
      </c>
      <c r="D921" s="245" t="s">
        <v>7005</v>
      </c>
      <c r="E921" s="322">
        <v>340096</v>
      </c>
      <c r="F921" s="312">
        <v>8</v>
      </c>
      <c r="G921" s="312">
        <v>6.5</v>
      </c>
      <c r="H921" s="252">
        <v>7.75</v>
      </c>
      <c r="I921" s="248">
        <f t="shared" si="22"/>
        <v>22.25</v>
      </c>
      <c r="J921" s="249">
        <f>RANK(I921,$I$3:$I$1270,0)</f>
        <v>256</v>
      </c>
      <c r="K921" s="237"/>
      <c r="L921" s="237"/>
      <c r="M921" s="237"/>
      <c r="N921" s="237"/>
      <c r="O921" s="237"/>
      <c r="P921" s="237"/>
      <c r="Q921" s="237"/>
      <c r="R921" s="237"/>
      <c r="S921" s="237"/>
      <c r="T921" s="237"/>
      <c r="U921" s="237"/>
      <c r="V921" s="237"/>
      <c r="W921" s="237"/>
      <c r="X921" s="237"/>
      <c r="Y921" s="237"/>
      <c r="Z921" s="237"/>
    </row>
    <row r="922" spans="1:26" ht="27" customHeight="1">
      <c r="A922" s="242">
        <v>1451</v>
      </c>
      <c r="B922" s="321" t="s">
        <v>4339</v>
      </c>
      <c r="C922" s="305" t="s">
        <v>3</v>
      </c>
      <c r="D922" s="245" t="s">
        <v>7005</v>
      </c>
      <c r="E922" s="323">
        <v>340097</v>
      </c>
      <c r="F922" s="312">
        <v>5.75</v>
      </c>
      <c r="G922" s="312">
        <v>4</v>
      </c>
      <c r="H922" s="252">
        <v>8</v>
      </c>
      <c r="I922" s="248">
        <f t="shared" si="22"/>
        <v>17.75</v>
      </c>
      <c r="J922" s="249">
        <f>RANK(I922,$I$3:$I$1270,0)</f>
        <v>675</v>
      </c>
      <c r="K922" s="237"/>
      <c r="L922" s="237"/>
      <c r="M922" s="237"/>
      <c r="N922" s="237"/>
      <c r="O922" s="237"/>
      <c r="P922" s="237"/>
      <c r="Q922" s="237"/>
      <c r="R922" s="237"/>
      <c r="S922" s="237"/>
      <c r="T922" s="237"/>
      <c r="U922" s="237"/>
      <c r="V922" s="237"/>
      <c r="W922" s="237"/>
      <c r="X922" s="237"/>
      <c r="Y922" s="237"/>
      <c r="Z922" s="237"/>
    </row>
    <row r="923" spans="1:26" ht="27" customHeight="1">
      <c r="A923" s="242">
        <v>1452</v>
      </c>
      <c r="B923" s="321" t="s">
        <v>4341</v>
      </c>
      <c r="C923" s="305" t="s">
        <v>3</v>
      </c>
      <c r="D923" s="245" t="s">
        <v>7005</v>
      </c>
      <c r="E923" s="322">
        <v>340098</v>
      </c>
      <c r="F923" s="312">
        <v>7.75</v>
      </c>
      <c r="G923" s="312">
        <v>6.25</v>
      </c>
      <c r="H923" s="252">
        <v>8.5</v>
      </c>
      <c r="I923" s="248">
        <f t="shared" si="22"/>
        <v>22.5</v>
      </c>
      <c r="J923" s="249">
        <f>RANK(I923,$I$3:$I$1270,0)</f>
        <v>238</v>
      </c>
      <c r="K923" s="237"/>
      <c r="L923" s="237"/>
      <c r="M923" s="237"/>
      <c r="N923" s="237"/>
      <c r="O923" s="237"/>
      <c r="P923" s="237"/>
      <c r="Q923" s="237"/>
      <c r="R923" s="237"/>
      <c r="S923" s="237"/>
      <c r="T923" s="237"/>
      <c r="U923" s="237"/>
      <c r="V923" s="237"/>
      <c r="W923" s="237"/>
      <c r="X923" s="237"/>
      <c r="Y923" s="237"/>
      <c r="Z923" s="237"/>
    </row>
    <row r="924" spans="1:26" ht="27" customHeight="1">
      <c r="A924" s="242">
        <v>1453</v>
      </c>
      <c r="B924" s="321" t="s">
        <v>4341</v>
      </c>
      <c r="C924" s="305" t="s">
        <v>3</v>
      </c>
      <c r="D924" s="245" t="s">
        <v>7005</v>
      </c>
      <c r="E924" s="323">
        <v>340099</v>
      </c>
      <c r="F924" s="312">
        <v>4.5999999999999996</v>
      </c>
      <c r="G924" s="312">
        <v>3.25</v>
      </c>
      <c r="H924" s="252">
        <v>6</v>
      </c>
      <c r="I924" s="248">
        <f t="shared" si="22"/>
        <v>13.85</v>
      </c>
      <c r="J924" s="249">
        <f>RANK(I924,$I$3:$I$1270,0)</f>
        <v>1060</v>
      </c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</row>
    <row r="925" spans="1:26" ht="27" customHeight="1">
      <c r="A925" s="242">
        <v>1454</v>
      </c>
      <c r="B925" s="321" t="s">
        <v>4344</v>
      </c>
      <c r="C925" s="322" t="s">
        <v>59</v>
      </c>
      <c r="D925" s="245" t="s">
        <v>7005</v>
      </c>
      <c r="E925" s="322">
        <v>340100</v>
      </c>
      <c r="F925" s="312">
        <v>5.5</v>
      </c>
      <c r="G925" s="312">
        <v>3.75</v>
      </c>
      <c r="H925" s="252">
        <v>6.75</v>
      </c>
      <c r="I925" s="248">
        <f t="shared" si="22"/>
        <v>16</v>
      </c>
      <c r="J925" s="249">
        <f>RANK(I925,$I$3:$I$1270,0)</f>
        <v>861</v>
      </c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</row>
    <row r="926" spans="1:26" ht="27" customHeight="1">
      <c r="A926" s="242">
        <v>1455</v>
      </c>
      <c r="B926" s="321" t="s">
        <v>4346</v>
      </c>
      <c r="C926" s="322" t="s">
        <v>59</v>
      </c>
      <c r="D926" s="245" t="s">
        <v>7005</v>
      </c>
      <c r="E926" s="323">
        <v>340101</v>
      </c>
      <c r="F926" s="312">
        <v>8</v>
      </c>
      <c r="G926" s="312">
        <v>6.5</v>
      </c>
      <c r="H926" s="252">
        <v>8.5</v>
      </c>
      <c r="I926" s="248">
        <f t="shared" si="22"/>
        <v>23</v>
      </c>
      <c r="J926" s="249">
        <f>RANK(I926,$I$3:$I$1270,0)</f>
        <v>205</v>
      </c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</row>
    <row r="927" spans="1:26" ht="27" customHeight="1">
      <c r="A927" s="242">
        <v>1456</v>
      </c>
      <c r="B927" s="321" t="s">
        <v>4348</v>
      </c>
      <c r="C927" s="292" t="s">
        <v>47</v>
      </c>
      <c r="D927" s="245" t="s">
        <v>7005</v>
      </c>
      <c r="E927" s="322">
        <v>340102</v>
      </c>
      <c r="F927" s="312">
        <v>5</v>
      </c>
      <c r="G927" s="312">
        <v>2.75</v>
      </c>
      <c r="H927" s="252">
        <v>7.75</v>
      </c>
      <c r="I927" s="248">
        <f t="shared" si="22"/>
        <v>15.5</v>
      </c>
      <c r="J927" s="249">
        <f>RANK(I927,$I$3:$I$1270,0)</f>
        <v>911</v>
      </c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</row>
    <row r="928" spans="1:26" ht="27" customHeight="1">
      <c r="A928" s="242">
        <v>1457</v>
      </c>
      <c r="B928" s="321" t="s">
        <v>4350</v>
      </c>
      <c r="C928" s="322" t="s">
        <v>59</v>
      </c>
      <c r="D928" s="245" t="s">
        <v>7005</v>
      </c>
      <c r="E928" s="323">
        <v>340103</v>
      </c>
      <c r="F928" s="312">
        <v>8</v>
      </c>
      <c r="G928" s="312">
        <v>5.25</v>
      </c>
      <c r="H928" s="252">
        <v>7.5</v>
      </c>
      <c r="I928" s="248">
        <f t="shared" si="22"/>
        <v>20.75</v>
      </c>
      <c r="J928" s="249">
        <f>RANK(I928,$I$3:$I$1270,0)</f>
        <v>388</v>
      </c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</row>
    <row r="929" spans="1:26" ht="27" customHeight="1">
      <c r="A929" s="242">
        <v>1458</v>
      </c>
      <c r="B929" s="321" t="s">
        <v>4352</v>
      </c>
      <c r="C929" s="305" t="s">
        <v>3</v>
      </c>
      <c r="D929" s="245" t="s">
        <v>7005</v>
      </c>
      <c r="E929" s="322">
        <v>340104</v>
      </c>
      <c r="F929" s="312">
        <v>8</v>
      </c>
      <c r="G929" s="312">
        <v>7.25</v>
      </c>
      <c r="H929" s="252">
        <v>8.5</v>
      </c>
      <c r="I929" s="248">
        <f t="shared" si="22"/>
        <v>23.75</v>
      </c>
      <c r="J929" s="249">
        <f>RANK(I929,$I$3:$I$1270,0)</f>
        <v>159</v>
      </c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</row>
    <row r="930" spans="1:26" ht="27" customHeight="1">
      <c r="A930" s="242">
        <v>1459</v>
      </c>
      <c r="B930" s="321" t="s">
        <v>4354</v>
      </c>
      <c r="C930" s="292" t="s">
        <v>47</v>
      </c>
      <c r="D930" s="245" t="s">
        <v>7005</v>
      </c>
      <c r="E930" s="323">
        <v>340105</v>
      </c>
      <c r="F930" s="312">
        <v>6.25</v>
      </c>
      <c r="G930" s="312">
        <v>3.25</v>
      </c>
      <c r="H930" s="252">
        <v>7.25</v>
      </c>
      <c r="I930" s="248">
        <f t="shared" si="22"/>
        <v>16.75</v>
      </c>
      <c r="J930" s="249">
        <f>RANK(I930,$I$3:$I$1270,0)</f>
        <v>784</v>
      </c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</row>
    <row r="931" spans="1:26" ht="27" customHeight="1">
      <c r="A931" s="242">
        <v>1460</v>
      </c>
      <c r="B931" s="321" t="s">
        <v>4356</v>
      </c>
      <c r="C931" s="322" t="s">
        <v>59</v>
      </c>
      <c r="D931" s="245" t="s">
        <v>7005</v>
      </c>
      <c r="E931" s="322">
        <v>340106</v>
      </c>
      <c r="F931" s="312">
        <v>6.35</v>
      </c>
      <c r="G931" s="312">
        <v>7.5</v>
      </c>
      <c r="H931" s="252">
        <v>7.25</v>
      </c>
      <c r="I931" s="248">
        <f t="shared" si="22"/>
        <v>21.1</v>
      </c>
      <c r="J931" s="249">
        <f>RANK(I931,$I$3:$I$1270,0)</f>
        <v>365</v>
      </c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</row>
    <row r="932" spans="1:26" ht="27" customHeight="1">
      <c r="A932" s="242">
        <v>1461</v>
      </c>
      <c r="B932" s="321" t="s">
        <v>4358</v>
      </c>
      <c r="C932" s="305" t="s">
        <v>3</v>
      </c>
      <c r="D932" s="245" t="s">
        <v>7005</v>
      </c>
      <c r="E932" s="323">
        <v>340107</v>
      </c>
      <c r="F932" s="312">
        <v>6</v>
      </c>
      <c r="G932" s="312">
        <v>5</v>
      </c>
      <c r="H932" s="252">
        <v>7.25</v>
      </c>
      <c r="I932" s="248">
        <f t="shared" si="22"/>
        <v>18.25</v>
      </c>
      <c r="J932" s="249">
        <f>RANK(I932,$I$3:$I$1270,0)</f>
        <v>617</v>
      </c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</row>
    <row r="933" spans="1:26" ht="27" customHeight="1">
      <c r="A933" s="242">
        <v>1462</v>
      </c>
      <c r="B933" s="321" t="s">
        <v>1182</v>
      </c>
      <c r="C933" s="305" t="s">
        <v>3</v>
      </c>
      <c r="D933" s="245" t="s">
        <v>7005</v>
      </c>
      <c r="E933" s="322">
        <v>340108</v>
      </c>
      <c r="F933" s="312">
        <v>4</v>
      </c>
      <c r="G933" s="312">
        <v>4</v>
      </c>
      <c r="H933" s="252">
        <v>5</v>
      </c>
      <c r="I933" s="248">
        <f t="shared" si="22"/>
        <v>13</v>
      </c>
      <c r="J933" s="249">
        <f>RANK(I933,$I$3:$I$1270,0)</f>
        <v>1111</v>
      </c>
      <c r="K933" s="237"/>
      <c r="L933" s="237"/>
      <c r="M933" s="237"/>
      <c r="N933" s="237"/>
      <c r="O933" s="237"/>
      <c r="P933" s="237"/>
      <c r="Q933" s="237"/>
      <c r="R933" s="237"/>
      <c r="S933" s="237"/>
      <c r="T933" s="237"/>
      <c r="U933" s="237"/>
      <c r="V933" s="237"/>
      <c r="W933" s="237"/>
      <c r="X933" s="237"/>
      <c r="Y933" s="237"/>
      <c r="Z933" s="237"/>
    </row>
    <row r="934" spans="1:26" ht="27" customHeight="1">
      <c r="A934" s="242">
        <v>1463</v>
      </c>
      <c r="B934" s="321" t="s">
        <v>4361</v>
      </c>
      <c r="C934" s="292" t="s">
        <v>47</v>
      </c>
      <c r="D934" s="245" t="s">
        <v>7005</v>
      </c>
      <c r="E934" s="323">
        <v>340109</v>
      </c>
      <c r="F934" s="312">
        <v>4.75</v>
      </c>
      <c r="G934" s="312">
        <v>3.75</v>
      </c>
      <c r="H934" s="252">
        <v>4.5</v>
      </c>
      <c r="I934" s="248">
        <f t="shared" si="22"/>
        <v>13</v>
      </c>
      <c r="J934" s="249">
        <f>RANK(I934,$I$3:$I$1270,0)</f>
        <v>1111</v>
      </c>
      <c r="K934" s="237"/>
      <c r="L934" s="237"/>
      <c r="M934" s="237"/>
      <c r="N934" s="237"/>
      <c r="O934" s="237"/>
      <c r="P934" s="237"/>
      <c r="Q934" s="237"/>
      <c r="R934" s="237"/>
      <c r="S934" s="237"/>
      <c r="T934" s="237"/>
      <c r="U934" s="237"/>
      <c r="V934" s="237"/>
      <c r="W934" s="237"/>
      <c r="X934" s="237"/>
      <c r="Y934" s="237"/>
      <c r="Z934" s="237"/>
    </row>
    <row r="935" spans="1:26" ht="27" customHeight="1">
      <c r="A935" s="242">
        <v>1464</v>
      </c>
      <c r="B935" s="321" t="s">
        <v>2477</v>
      </c>
      <c r="C935" s="305" t="s">
        <v>3</v>
      </c>
      <c r="D935" s="245" t="s">
        <v>7005</v>
      </c>
      <c r="E935" s="322">
        <v>340110</v>
      </c>
      <c r="F935" s="312">
        <v>6.85</v>
      </c>
      <c r="G935" s="312">
        <v>5.5</v>
      </c>
      <c r="H935" s="252">
        <v>6.25</v>
      </c>
      <c r="I935" s="248">
        <f t="shared" si="22"/>
        <v>18.600000000000001</v>
      </c>
      <c r="J935" s="249">
        <f>RANK(I935,$I$3:$I$1270,0)</f>
        <v>591</v>
      </c>
      <c r="K935" s="237"/>
      <c r="L935" s="237"/>
      <c r="M935" s="237"/>
      <c r="N935" s="237"/>
      <c r="O935" s="237"/>
      <c r="P935" s="237"/>
      <c r="Q935" s="237"/>
      <c r="R935" s="237"/>
      <c r="S935" s="237"/>
      <c r="T935" s="237"/>
      <c r="U935" s="237"/>
      <c r="V935" s="237"/>
      <c r="W935" s="237"/>
      <c r="X935" s="237"/>
      <c r="Y935" s="237"/>
      <c r="Z935" s="237"/>
    </row>
    <row r="936" spans="1:26" ht="27" customHeight="1">
      <c r="A936" s="242">
        <v>1465</v>
      </c>
      <c r="B936" s="321" t="s">
        <v>4364</v>
      </c>
      <c r="C936" s="292" t="s">
        <v>47</v>
      </c>
      <c r="D936" s="245" t="s">
        <v>7005</v>
      </c>
      <c r="E936" s="323">
        <v>340111</v>
      </c>
      <c r="F936" s="325">
        <v>2.75</v>
      </c>
      <c r="G936" s="325">
        <v>2.5</v>
      </c>
      <c r="H936" s="327">
        <v>7.5</v>
      </c>
      <c r="I936" s="248">
        <f t="shared" si="22"/>
        <v>12.75</v>
      </c>
      <c r="J936" s="249">
        <f>RANK(I936,$I$3:$I$1270,0)</f>
        <v>1128</v>
      </c>
      <c r="K936" s="237"/>
      <c r="L936" s="237"/>
      <c r="M936" s="237"/>
      <c r="N936" s="237"/>
      <c r="O936" s="237"/>
      <c r="P936" s="237"/>
      <c r="Q936" s="237"/>
      <c r="R936" s="237"/>
      <c r="S936" s="237"/>
      <c r="T936" s="237"/>
      <c r="U936" s="237"/>
      <c r="V936" s="237"/>
      <c r="W936" s="237"/>
      <c r="X936" s="237"/>
      <c r="Y936" s="237"/>
      <c r="Z936" s="237"/>
    </row>
    <row r="937" spans="1:26" ht="27" customHeight="1">
      <c r="A937" s="242">
        <v>1466</v>
      </c>
      <c r="B937" s="321" t="s">
        <v>584</v>
      </c>
      <c r="C937" s="322" t="s">
        <v>59</v>
      </c>
      <c r="D937" s="245" t="s">
        <v>7005</v>
      </c>
      <c r="E937" s="322">
        <v>340112</v>
      </c>
      <c r="F937" s="246">
        <v>5.85</v>
      </c>
      <c r="G937" s="246">
        <v>3.75</v>
      </c>
      <c r="H937" s="274">
        <v>6.5</v>
      </c>
      <c r="I937" s="248">
        <f t="shared" si="22"/>
        <v>16.100000000000001</v>
      </c>
      <c r="J937" s="249">
        <f>RANK(I937,$I$3:$I$1270,0)</f>
        <v>854</v>
      </c>
      <c r="K937" s="237"/>
      <c r="L937" s="237"/>
      <c r="M937" s="237"/>
      <c r="N937" s="237"/>
      <c r="O937" s="237"/>
      <c r="P937" s="237"/>
      <c r="Q937" s="237"/>
      <c r="R937" s="237"/>
      <c r="S937" s="237"/>
      <c r="T937" s="237"/>
      <c r="U937" s="237"/>
      <c r="V937" s="237"/>
      <c r="W937" s="237"/>
      <c r="X937" s="237"/>
      <c r="Y937" s="237"/>
      <c r="Z937" s="237"/>
    </row>
    <row r="938" spans="1:26" ht="27" customHeight="1">
      <c r="A938" s="242">
        <v>1593</v>
      </c>
      <c r="B938" s="304" t="s">
        <v>2126</v>
      </c>
      <c r="C938" s="305" t="s">
        <v>47</v>
      </c>
      <c r="D938" s="245" t="s">
        <v>7006</v>
      </c>
      <c r="E938" s="242" t="s">
        <v>2127</v>
      </c>
      <c r="F938" s="246">
        <v>7.5</v>
      </c>
      <c r="G938" s="246">
        <v>6</v>
      </c>
      <c r="H938" s="329">
        <v>7</v>
      </c>
      <c r="I938" s="248">
        <f t="shared" ref="I938:I945" si="23">SUM(F938:H938)</f>
        <v>20.5</v>
      </c>
      <c r="J938" s="249">
        <f>RANK(I938,$I$3:$I$1270,0)</f>
        <v>411</v>
      </c>
      <c r="K938" s="237"/>
      <c r="L938" s="237"/>
      <c r="M938" s="237"/>
      <c r="N938" s="237"/>
      <c r="O938" s="237"/>
      <c r="P938" s="237"/>
      <c r="Q938" s="237"/>
      <c r="R938" s="237"/>
      <c r="S938" s="237"/>
      <c r="T938" s="237"/>
      <c r="U938" s="237"/>
      <c r="V938" s="237"/>
      <c r="W938" s="237"/>
      <c r="X938" s="237"/>
      <c r="Y938" s="237"/>
      <c r="Z938" s="237"/>
    </row>
    <row r="939" spans="1:26" ht="27" customHeight="1">
      <c r="A939" s="242">
        <v>1594</v>
      </c>
      <c r="B939" s="306" t="s">
        <v>2129</v>
      </c>
      <c r="C939" s="307" t="s">
        <v>65</v>
      </c>
      <c r="D939" s="245" t="s">
        <v>7006</v>
      </c>
      <c r="E939" s="242" t="s">
        <v>2130</v>
      </c>
      <c r="F939" s="246">
        <v>7.75</v>
      </c>
      <c r="G939" s="246">
        <v>7.75</v>
      </c>
      <c r="H939" s="329">
        <v>7.75</v>
      </c>
      <c r="I939" s="248">
        <f t="shared" si="23"/>
        <v>23.25</v>
      </c>
      <c r="J939" s="249">
        <f>RANK(I939,$I$3:$I$1270,0)</f>
        <v>189</v>
      </c>
      <c r="K939" s="237"/>
      <c r="L939" s="237"/>
      <c r="M939" s="237"/>
      <c r="N939" s="237"/>
      <c r="O939" s="237"/>
      <c r="P939" s="237"/>
      <c r="Q939" s="237"/>
      <c r="R939" s="237"/>
      <c r="S939" s="237"/>
      <c r="T939" s="237"/>
      <c r="U939" s="237"/>
      <c r="V939" s="237"/>
      <c r="W939" s="237"/>
      <c r="X939" s="237"/>
      <c r="Y939" s="237"/>
      <c r="Z939" s="237"/>
    </row>
    <row r="940" spans="1:26" ht="27" customHeight="1">
      <c r="A940" s="242">
        <v>1595</v>
      </c>
      <c r="B940" s="306" t="s">
        <v>2132</v>
      </c>
      <c r="C940" s="307" t="s">
        <v>47</v>
      </c>
      <c r="D940" s="245" t="s">
        <v>7006</v>
      </c>
      <c r="E940" s="242" t="s">
        <v>2133</v>
      </c>
      <c r="F940" s="246">
        <v>8.75</v>
      </c>
      <c r="G940" s="246">
        <v>7.25</v>
      </c>
      <c r="H940" s="329">
        <v>7</v>
      </c>
      <c r="I940" s="248">
        <f t="shared" si="23"/>
        <v>23</v>
      </c>
      <c r="J940" s="249">
        <f>RANK(I940,$I$3:$I$1270,0)</f>
        <v>205</v>
      </c>
      <c r="K940" s="237"/>
      <c r="L940" s="237"/>
      <c r="M940" s="237"/>
      <c r="N940" s="237"/>
      <c r="O940" s="237"/>
      <c r="P940" s="237"/>
      <c r="Q940" s="237"/>
      <c r="R940" s="237"/>
      <c r="S940" s="237"/>
      <c r="T940" s="237"/>
      <c r="U940" s="237"/>
      <c r="V940" s="237"/>
      <c r="W940" s="237"/>
      <c r="X940" s="237"/>
      <c r="Y940" s="237"/>
      <c r="Z940" s="237"/>
    </row>
    <row r="941" spans="1:26" ht="27" customHeight="1">
      <c r="A941" s="242">
        <v>1596</v>
      </c>
      <c r="B941" s="306" t="s">
        <v>2135</v>
      </c>
      <c r="C941" s="307" t="s">
        <v>3</v>
      </c>
      <c r="D941" s="245" t="s">
        <v>7006</v>
      </c>
      <c r="E941" s="242" t="s">
        <v>2136</v>
      </c>
      <c r="F941" s="246">
        <v>3.85</v>
      </c>
      <c r="G941" s="246">
        <v>6.25</v>
      </c>
      <c r="H941" s="329">
        <v>5.25</v>
      </c>
      <c r="I941" s="248">
        <f t="shared" si="23"/>
        <v>15.35</v>
      </c>
      <c r="J941" s="249">
        <f>RANK(I941,$I$3:$I$1270,0)</f>
        <v>931</v>
      </c>
      <c r="K941" s="237"/>
      <c r="L941" s="237"/>
      <c r="M941" s="237"/>
      <c r="N941" s="237"/>
      <c r="O941" s="237"/>
      <c r="P941" s="237"/>
      <c r="Q941" s="237"/>
      <c r="R941" s="237"/>
      <c r="S941" s="237"/>
      <c r="T941" s="237"/>
      <c r="U941" s="237"/>
      <c r="V941" s="237"/>
      <c r="W941" s="237"/>
      <c r="X941" s="237"/>
      <c r="Y941" s="237"/>
      <c r="Z941" s="237"/>
    </row>
    <row r="942" spans="1:26" ht="27" customHeight="1">
      <c r="A942" s="242">
        <v>1597</v>
      </c>
      <c r="B942" s="306" t="s">
        <v>2138</v>
      </c>
      <c r="C942" s="307" t="s">
        <v>47</v>
      </c>
      <c r="D942" s="245" t="s">
        <v>7006</v>
      </c>
      <c r="E942" s="242" t="s">
        <v>5920</v>
      </c>
      <c r="F942" s="246">
        <v>4.5</v>
      </c>
      <c r="G942" s="246">
        <v>5.5</v>
      </c>
      <c r="H942" s="329">
        <v>6.25</v>
      </c>
      <c r="I942" s="248">
        <f t="shared" si="23"/>
        <v>16.25</v>
      </c>
      <c r="J942" s="249">
        <f>RANK(I942,$I$3:$I$1270,0)</f>
        <v>833</v>
      </c>
      <c r="K942" s="237"/>
      <c r="L942" s="237"/>
      <c r="M942" s="237"/>
      <c r="N942" s="237"/>
      <c r="O942" s="237"/>
      <c r="P942" s="237"/>
      <c r="Q942" s="237"/>
      <c r="R942" s="237"/>
      <c r="S942" s="237"/>
      <c r="T942" s="237"/>
      <c r="U942" s="237"/>
      <c r="V942" s="237"/>
      <c r="W942" s="237"/>
      <c r="X942" s="237"/>
      <c r="Y942" s="237"/>
      <c r="Z942" s="237"/>
    </row>
    <row r="943" spans="1:26" ht="27" customHeight="1">
      <c r="A943" s="242">
        <v>1598</v>
      </c>
      <c r="B943" s="306" t="s">
        <v>46</v>
      </c>
      <c r="C943" s="307" t="s">
        <v>47</v>
      </c>
      <c r="D943" s="245" t="s">
        <v>7006</v>
      </c>
      <c r="E943" s="242" t="s">
        <v>2141</v>
      </c>
      <c r="F943" s="246">
        <v>8.5</v>
      </c>
      <c r="G943" s="246">
        <v>7</v>
      </c>
      <c r="H943" s="329">
        <v>6.25</v>
      </c>
      <c r="I943" s="248">
        <f t="shared" si="23"/>
        <v>21.75</v>
      </c>
      <c r="J943" s="249">
        <f>RANK(I943,$I$3:$I$1270,0)</f>
        <v>297</v>
      </c>
      <c r="K943" s="237"/>
      <c r="L943" s="237"/>
      <c r="M943" s="237"/>
      <c r="N943" s="237"/>
      <c r="O943" s="237"/>
      <c r="P943" s="237"/>
      <c r="Q943" s="237"/>
      <c r="R943" s="237"/>
      <c r="S943" s="237"/>
      <c r="T943" s="237"/>
      <c r="U943" s="237"/>
      <c r="V943" s="237"/>
      <c r="W943" s="237"/>
      <c r="X943" s="237"/>
      <c r="Y943" s="237"/>
      <c r="Z943" s="237"/>
    </row>
    <row r="944" spans="1:26" ht="27" customHeight="1">
      <c r="A944" s="242">
        <v>1599</v>
      </c>
      <c r="B944" s="306" t="s">
        <v>414</v>
      </c>
      <c r="C944" s="307" t="s">
        <v>65</v>
      </c>
      <c r="D944" s="245" t="s">
        <v>7006</v>
      </c>
      <c r="E944" s="242" t="s">
        <v>2143</v>
      </c>
      <c r="F944" s="246">
        <v>7.5</v>
      </c>
      <c r="G944" s="246">
        <v>6.5</v>
      </c>
      <c r="H944" s="329">
        <v>7.5</v>
      </c>
      <c r="I944" s="248">
        <f t="shared" si="23"/>
        <v>21.5</v>
      </c>
      <c r="J944" s="249">
        <f>RANK(I944,$I$3:$I$1270,0)</f>
        <v>324</v>
      </c>
      <c r="K944" s="237"/>
      <c r="L944" s="237"/>
      <c r="M944" s="237"/>
      <c r="N944" s="237"/>
      <c r="O944" s="237"/>
      <c r="P944" s="237"/>
      <c r="Q944" s="237"/>
      <c r="R944" s="237"/>
      <c r="S944" s="237"/>
      <c r="T944" s="237"/>
      <c r="U944" s="237"/>
      <c r="V944" s="237"/>
      <c r="W944" s="237"/>
      <c r="X944" s="237"/>
      <c r="Y944" s="237"/>
      <c r="Z944" s="237"/>
    </row>
    <row r="945" spans="1:26" ht="27" customHeight="1">
      <c r="A945" s="242">
        <v>1600</v>
      </c>
      <c r="B945" s="306" t="s">
        <v>822</v>
      </c>
      <c r="C945" s="307" t="s">
        <v>47</v>
      </c>
      <c r="D945" s="245" t="s">
        <v>7006</v>
      </c>
      <c r="E945" s="242" t="s">
        <v>2145</v>
      </c>
      <c r="F945" s="246">
        <v>8.25</v>
      </c>
      <c r="G945" s="246">
        <v>7</v>
      </c>
      <c r="H945" s="329">
        <v>6.5</v>
      </c>
      <c r="I945" s="248">
        <f t="shared" si="23"/>
        <v>21.75</v>
      </c>
      <c r="J945" s="249">
        <f>RANK(I945,$I$3:$I$1270,0)</f>
        <v>297</v>
      </c>
      <c r="K945" s="237"/>
      <c r="L945" s="237"/>
      <c r="M945" s="237"/>
      <c r="N945" s="237"/>
      <c r="O945" s="237"/>
      <c r="P945" s="237"/>
      <c r="Q945" s="237"/>
      <c r="R945" s="237"/>
      <c r="S945" s="237"/>
      <c r="T945" s="237"/>
      <c r="U945" s="237"/>
      <c r="V945" s="237"/>
      <c r="W945" s="237"/>
      <c r="X945" s="237"/>
      <c r="Y945" s="237"/>
      <c r="Z945" s="237"/>
    </row>
    <row r="946" spans="1:26" ht="27" customHeight="1">
      <c r="A946" s="242">
        <v>1601</v>
      </c>
      <c r="B946" s="306" t="s">
        <v>822</v>
      </c>
      <c r="C946" s="307" t="s">
        <v>59</v>
      </c>
      <c r="D946" s="245" t="s">
        <v>7006</v>
      </c>
      <c r="E946" s="242" t="s">
        <v>2147</v>
      </c>
      <c r="F946" s="246">
        <v>5.75</v>
      </c>
      <c r="G946" s="246">
        <v>4</v>
      </c>
      <c r="H946" s="329">
        <v>3.5</v>
      </c>
      <c r="I946" s="248">
        <f t="shared" ref="I946:I1009" si="24">SUM(F946:H946)</f>
        <v>13.25</v>
      </c>
      <c r="J946" s="249">
        <f>RANK(I946,$I$3:$I$1270,0)</f>
        <v>1098</v>
      </c>
      <c r="K946" s="237"/>
      <c r="L946" s="237"/>
      <c r="M946" s="237"/>
      <c r="N946" s="237"/>
      <c r="O946" s="237"/>
      <c r="P946" s="237"/>
      <c r="Q946" s="237"/>
      <c r="R946" s="237"/>
      <c r="S946" s="237"/>
      <c r="T946" s="237"/>
      <c r="U946" s="237"/>
      <c r="V946" s="237"/>
      <c r="W946" s="237"/>
      <c r="X946" s="237"/>
      <c r="Y946" s="237"/>
      <c r="Z946" s="237"/>
    </row>
    <row r="947" spans="1:26" ht="27" customHeight="1">
      <c r="A947" s="242">
        <v>1602</v>
      </c>
      <c r="B947" s="306" t="s">
        <v>1147</v>
      </c>
      <c r="C947" s="307" t="s">
        <v>59</v>
      </c>
      <c r="D947" s="245" t="s">
        <v>7006</v>
      </c>
      <c r="E947" s="242" t="s">
        <v>2149</v>
      </c>
      <c r="F947" s="246">
        <v>5.85</v>
      </c>
      <c r="G947" s="246">
        <v>4.5</v>
      </c>
      <c r="H947" s="329">
        <v>2.25</v>
      </c>
      <c r="I947" s="248">
        <f t="shared" si="24"/>
        <v>12.6</v>
      </c>
      <c r="J947" s="249">
        <f>RANK(I947,$I$3:$I$1270,0)</f>
        <v>1137</v>
      </c>
      <c r="K947" s="237"/>
      <c r="L947" s="237"/>
      <c r="M947" s="237"/>
      <c r="N947" s="237"/>
      <c r="O947" s="237"/>
      <c r="P947" s="237"/>
      <c r="Q947" s="237"/>
      <c r="R947" s="237"/>
      <c r="S947" s="237"/>
      <c r="T947" s="237"/>
      <c r="U947" s="237"/>
      <c r="V947" s="237"/>
      <c r="W947" s="237"/>
      <c r="X947" s="237"/>
      <c r="Y947" s="237"/>
      <c r="Z947" s="237"/>
    </row>
    <row r="948" spans="1:26" ht="27" customHeight="1">
      <c r="A948" s="242">
        <v>1603</v>
      </c>
      <c r="B948" s="306" t="s">
        <v>2151</v>
      </c>
      <c r="C948" s="307" t="s">
        <v>3</v>
      </c>
      <c r="D948" s="245" t="s">
        <v>7006</v>
      </c>
      <c r="E948" s="242" t="s">
        <v>2152</v>
      </c>
      <c r="F948" s="246">
        <v>7.5</v>
      </c>
      <c r="G948" s="246">
        <v>6.75</v>
      </c>
      <c r="H948" s="329">
        <v>6.25</v>
      </c>
      <c r="I948" s="248">
        <f t="shared" si="24"/>
        <v>20.5</v>
      </c>
      <c r="J948" s="249">
        <f>RANK(I948,$I$3:$I$1270,0)</f>
        <v>411</v>
      </c>
      <c r="K948" s="237"/>
      <c r="L948" s="237"/>
      <c r="M948" s="237"/>
      <c r="N948" s="237"/>
      <c r="O948" s="237"/>
      <c r="P948" s="237"/>
      <c r="Q948" s="237"/>
      <c r="R948" s="237"/>
      <c r="S948" s="237"/>
      <c r="T948" s="237"/>
      <c r="U948" s="237"/>
      <c r="V948" s="237"/>
      <c r="W948" s="237"/>
      <c r="X948" s="237"/>
      <c r="Y948" s="237"/>
      <c r="Z948" s="237"/>
    </row>
    <row r="949" spans="1:26" ht="27" customHeight="1">
      <c r="A949" s="242">
        <v>1604</v>
      </c>
      <c r="B949" s="306" t="s">
        <v>2154</v>
      </c>
      <c r="C949" s="307" t="s">
        <v>65</v>
      </c>
      <c r="D949" s="245" t="s">
        <v>7006</v>
      </c>
      <c r="E949" s="242" t="s">
        <v>2155</v>
      </c>
      <c r="F949" s="246">
        <v>2.85</v>
      </c>
      <c r="G949" s="246">
        <v>5.75</v>
      </c>
      <c r="H949" s="329">
        <v>5.5</v>
      </c>
      <c r="I949" s="248">
        <f t="shared" si="24"/>
        <v>14.1</v>
      </c>
      <c r="J949" s="249">
        <f>RANK(I949,$I$3:$I$1270,0)</f>
        <v>1041</v>
      </c>
      <c r="K949" s="237"/>
      <c r="L949" s="237"/>
      <c r="M949" s="237"/>
      <c r="N949" s="237"/>
      <c r="O949" s="237"/>
      <c r="P949" s="237"/>
      <c r="Q949" s="237"/>
      <c r="R949" s="237"/>
      <c r="S949" s="237"/>
      <c r="T949" s="237"/>
      <c r="U949" s="237"/>
      <c r="V949" s="237"/>
      <c r="W949" s="237"/>
      <c r="X949" s="237"/>
      <c r="Y949" s="237"/>
      <c r="Z949" s="237"/>
    </row>
    <row r="950" spans="1:26" ht="27" customHeight="1">
      <c r="A950" s="242">
        <v>1605</v>
      </c>
      <c r="B950" s="306" t="s">
        <v>2157</v>
      </c>
      <c r="C950" s="307" t="s">
        <v>65</v>
      </c>
      <c r="D950" s="245" t="s">
        <v>7006</v>
      </c>
      <c r="E950" s="242" t="s">
        <v>2158</v>
      </c>
      <c r="F950" s="246">
        <v>7.5</v>
      </c>
      <c r="G950" s="246">
        <v>5.5</v>
      </c>
      <c r="H950" s="329">
        <v>6.25</v>
      </c>
      <c r="I950" s="248">
        <f t="shared" si="24"/>
        <v>19.25</v>
      </c>
      <c r="J950" s="249">
        <f>RANK(I950,$I$3:$I$1270,0)</f>
        <v>524</v>
      </c>
      <c r="K950" s="237"/>
      <c r="L950" s="237"/>
      <c r="M950" s="237"/>
      <c r="N950" s="237"/>
      <c r="O950" s="237"/>
      <c r="P950" s="237"/>
      <c r="Q950" s="237"/>
      <c r="R950" s="237"/>
      <c r="S950" s="237"/>
      <c r="T950" s="237"/>
      <c r="U950" s="237"/>
      <c r="V950" s="237"/>
      <c r="W950" s="237"/>
      <c r="X950" s="237"/>
      <c r="Y950" s="237"/>
      <c r="Z950" s="237"/>
    </row>
    <row r="951" spans="1:26" ht="27" customHeight="1">
      <c r="A951" s="242">
        <v>1606</v>
      </c>
      <c r="B951" s="306" t="s">
        <v>2160</v>
      </c>
      <c r="C951" s="307" t="s">
        <v>3</v>
      </c>
      <c r="D951" s="245" t="s">
        <v>7006</v>
      </c>
      <c r="E951" s="242" t="s">
        <v>2161</v>
      </c>
      <c r="F951" s="246">
        <v>4.0999999999999996</v>
      </c>
      <c r="G951" s="246">
        <v>5</v>
      </c>
      <c r="H951" s="329">
        <v>5.5</v>
      </c>
      <c r="I951" s="248">
        <f t="shared" si="24"/>
        <v>14.6</v>
      </c>
      <c r="J951" s="249">
        <f>RANK(I951,$I$3:$I$1270,0)</f>
        <v>1002</v>
      </c>
      <c r="K951" s="237"/>
      <c r="L951" s="237"/>
      <c r="M951" s="237"/>
      <c r="N951" s="237"/>
      <c r="O951" s="237"/>
      <c r="P951" s="237"/>
      <c r="Q951" s="237"/>
      <c r="R951" s="237"/>
      <c r="S951" s="237"/>
      <c r="T951" s="237"/>
      <c r="U951" s="237"/>
      <c r="V951" s="237"/>
      <c r="W951" s="237"/>
      <c r="X951" s="237"/>
      <c r="Y951" s="237"/>
      <c r="Z951" s="237"/>
    </row>
    <row r="952" spans="1:26" ht="27" customHeight="1">
      <c r="A952" s="242">
        <v>1607</v>
      </c>
      <c r="B952" s="306" t="s">
        <v>568</v>
      </c>
      <c r="C952" s="307" t="s">
        <v>3</v>
      </c>
      <c r="D952" s="245" t="s">
        <v>7006</v>
      </c>
      <c r="E952" s="242" t="s">
        <v>2163</v>
      </c>
      <c r="F952" s="246">
        <v>7.25</v>
      </c>
      <c r="G952" s="246">
        <v>8.25</v>
      </c>
      <c r="H952" s="329">
        <v>6.75</v>
      </c>
      <c r="I952" s="248">
        <f t="shared" si="24"/>
        <v>22.25</v>
      </c>
      <c r="J952" s="249">
        <f>RANK(I952,$I$3:$I$1270,0)</f>
        <v>256</v>
      </c>
      <c r="K952" s="237"/>
      <c r="L952" s="237"/>
      <c r="M952" s="237"/>
      <c r="N952" s="237"/>
      <c r="O952" s="237"/>
      <c r="P952" s="237"/>
      <c r="Q952" s="237"/>
      <c r="R952" s="237"/>
      <c r="S952" s="237"/>
      <c r="T952" s="237"/>
      <c r="U952" s="237"/>
      <c r="V952" s="237"/>
      <c r="W952" s="237"/>
      <c r="X952" s="237"/>
      <c r="Y952" s="237"/>
      <c r="Z952" s="237"/>
    </row>
    <row r="953" spans="1:26" ht="27" customHeight="1">
      <c r="A953" s="242">
        <v>1608</v>
      </c>
      <c r="B953" s="306" t="s">
        <v>568</v>
      </c>
      <c r="C953" s="307" t="s">
        <v>3</v>
      </c>
      <c r="D953" s="245" t="s">
        <v>7006</v>
      </c>
      <c r="E953" s="242" t="s">
        <v>2165</v>
      </c>
      <c r="F953" s="246">
        <v>4.25</v>
      </c>
      <c r="G953" s="246">
        <v>3.25</v>
      </c>
      <c r="H953" s="329">
        <v>4.5</v>
      </c>
      <c r="I953" s="248">
        <f t="shared" si="24"/>
        <v>12</v>
      </c>
      <c r="J953" s="249">
        <f>RANK(I953,$I$3:$I$1270,0)</f>
        <v>1165</v>
      </c>
      <c r="K953" s="237"/>
      <c r="L953" s="237"/>
      <c r="M953" s="237"/>
      <c r="N953" s="237"/>
      <c r="O953" s="237"/>
      <c r="P953" s="237"/>
      <c r="Q953" s="237"/>
      <c r="R953" s="237"/>
      <c r="S953" s="237"/>
      <c r="T953" s="237"/>
      <c r="U953" s="237"/>
      <c r="V953" s="237"/>
      <c r="W953" s="237"/>
      <c r="X953" s="237"/>
      <c r="Y953" s="237"/>
      <c r="Z953" s="237"/>
    </row>
    <row r="954" spans="1:26" ht="27" customHeight="1">
      <c r="A954" s="242">
        <v>1609</v>
      </c>
      <c r="B954" s="306" t="s">
        <v>2167</v>
      </c>
      <c r="C954" s="307" t="s">
        <v>59</v>
      </c>
      <c r="D954" s="245" t="s">
        <v>7006</v>
      </c>
      <c r="E954" s="242" t="s">
        <v>2168</v>
      </c>
      <c r="F954" s="246">
        <v>5</v>
      </c>
      <c r="G954" s="246">
        <v>6</v>
      </c>
      <c r="H954" s="329">
        <v>4.25</v>
      </c>
      <c r="I954" s="248">
        <f t="shared" si="24"/>
        <v>15.25</v>
      </c>
      <c r="J954" s="249">
        <f>RANK(I954,$I$3:$I$1270,0)</f>
        <v>938</v>
      </c>
      <c r="K954" s="237"/>
      <c r="L954" s="237"/>
      <c r="M954" s="237"/>
      <c r="N954" s="237"/>
      <c r="O954" s="237"/>
      <c r="P954" s="237"/>
      <c r="Q954" s="237"/>
      <c r="R954" s="237"/>
      <c r="S954" s="237"/>
      <c r="T954" s="237"/>
      <c r="U954" s="237"/>
      <c r="V954" s="237"/>
      <c r="W954" s="237"/>
      <c r="X954" s="237"/>
      <c r="Y954" s="237"/>
      <c r="Z954" s="237"/>
    </row>
    <row r="955" spans="1:26" ht="27" customHeight="1">
      <c r="A955" s="242">
        <v>1610</v>
      </c>
      <c r="B955" s="306" t="s">
        <v>2170</v>
      </c>
      <c r="C955" s="307" t="s">
        <v>47</v>
      </c>
      <c r="D955" s="245" t="s">
        <v>7006</v>
      </c>
      <c r="E955" s="242" t="s">
        <v>2171</v>
      </c>
      <c r="F955" s="246">
        <v>6</v>
      </c>
      <c r="G955" s="246">
        <v>4.25</v>
      </c>
      <c r="H955" s="329">
        <v>4.25</v>
      </c>
      <c r="I955" s="248">
        <f t="shared" si="24"/>
        <v>14.5</v>
      </c>
      <c r="J955" s="249">
        <f>RANK(I955,$I$3:$I$1270,0)</f>
        <v>1007</v>
      </c>
      <c r="K955" s="237"/>
      <c r="L955" s="237"/>
      <c r="M955" s="237"/>
      <c r="N955" s="237"/>
      <c r="O955" s="237"/>
      <c r="P955" s="237"/>
      <c r="Q955" s="237"/>
      <c r="R955" s="237"/>
      <c r="S955" s="237"/>
      <c r="T955" s="237"/>
      <c r="U955" s="237"/>
      <c r="V955" s="237"/>
      <c r="W955" s="237"/>
      <c r="X955" s="237"/>
      <c r="Y955" s="237"/>
      <c r="Z955" s="237"/>
    </row>
    <row r="956" spans="1:26" ht="27" customHeight="1">
      <c r="A956" s="242">
        <v>1611</v>
      </c>
      <c r="B956" s="306" t="s">
        <v>2173</v>
      </c>
      <c r="C956" s="307" t="s">
        <v>3</v>
      </c>
      <c r="D956" s="245" t="s">
        <v>7006</v>
      </c>
      <c r="E956" s="242" t="s">
        <v>2174</v>
      </c>
      <c r="F956" s="246">
        <v>7</v>
      </c>
      <c r="G956" s="246">
        <v>8.25</v>
      </c>
      <c r="H956" s="329">
        <v>6.75</v>
      </c>
      <c r="I956" s="248">
        <f t="shared" si="24"/>
        <v>22</v>
      </c>
      <c r="J956" s="249">
        <f>RANK(I956,$I$3:$I$1270,0)</f>
        <v>280</v>
      </c>
      <c r="K956" s="237"/>
      <c r="L956" s="237"/>
      <c r="M956" s="237"/>
      <c r="N956" s="237"/>
      <c r="O956" s="237"/>
      <c r="P956" s="237"/>
      <c r="Q956" s="237"/>
      <c r="R956" s="237"/>
      <c r="S956" s="237"/>
      <c r="T956" s="237"/>
      <c r="U956" s="237"/>
      <c r="V956" s="237"/>
      <c r="W956" s="237"/>
      <c r="X956" s="237"/>
      <c r="Y956" s="237"/>
      <c r="Z956" s="237"/>
    </row>
    <row r="957" spans="1:26" ht="27" customHeight="1">
      <c r="A957" s="242">
        <v>1612</v>
      </c>
      <c r="B957" s="306" t="s">
        <v>2176</v>
      </c>
      <c r="C957" s="307" t="s">
        <v>3</v>
      </c>
      <c r="D957" s="245" t="s">
        <v>7006</v>
      </c>
      <c r="E957" s="242" t="s">
        <v>2177</v>
      </c>
      <c r="F957" s="246">
        <v>7</v>
      </c>
      <c r="G957" s="246">
        <v>7</v>
      </c>
      <c r="H957" s="329">
        <v>6.25</v>
      </c>
      <c r="I957" s="248">
        <f t="shared" si="24"/>
        <v>20.25</v>
      </c>
      <c r="J957" s="249">
        <f>RANK(I957,$I$3:$I$1270,0)</f>
        <v>427</v>
      </c>
      <c r="K957" s="237"/>
      <c r="L957" s="237"/>
      <c r="M957" s="237"/>
      <c r="N957" s="237"/>
      <c r="O957" s="237"/>
      <c r="P957" s="237"/>
      <c r="Q957" s="237"/>
      <c r="R957" s="237"/>
      <c r="S957" s="237"/>
      <c r="T957" s="237"/>
      <c r="U957" s="237"/>
      <c r="V957" s="237"/>
      <c r="W957" s="237"/>
      <c r="X957" s="237"/>
      <c r="Y957" s="237"/>
      <c r="Z957" s="237"/>
    </row>
    <row r="958" spans="1:26" ht="27" customHeight="1">
      <c r="A958" s="242">
        <v>1613</v>
      </c>
      <c r="B958" s="306" t="s">
        <v>2179</v>
      </c>
      <c r="C958" s="307" t="s">
        <v>59</v>
      </c>
      <c r="D958" s="245" t="s">
        <v>7006</v>
      </c>
      <c r="E958" s="242" t="s">
        <v>2180</v>
      </c>
      <c r="F958" s="246">
        <v>7.75</v>
      </c>
      <c r="G958" s="246">
        <v>6</v>
      </c>
      <c r="H958" s="329">
        <v>6.75</v>
      </c>
      <c r="I958" s="248">
        <f t="shared" si="24"/>
        <v>20.5</v>
      </c>
      <c r="J958" s="249">
        <f>RANK(I958,$I$3:$I$1270,0)</f>
        <v>411</v>
      </c>
      <c r="K958" s="237"/>
      <c r="L958" s="237"/>
      <c r="M958" s="237"/>
      <c r="N958" s="237"/>
      <c r="O958" s="237"/>
      <c r="P958" s="237"/>
      <c r="Q958" s="237"/>
      <c r="R958" s="237"/>
      <c r="S958" s="237"/>
      <c r="T958" s="237"/>
      <c r="U958" s="237"/>
      <c r="V958" s="237"/>
      <c r="W958" s="237"/>
      <c r="X958" s="237"/>
      <c r="Y958" s="237"/>
      <c r="Z958" s="237"/>
    </row>
    <row r="959" spans="1:26" ht="27" customHeight="1">
      <c r="A959" s="242">
        <v>1614</v>
      </c>
      <c r="B959" s="306" t="s">
        <v>2182</v>
      </c>
      <c r="C959" s="307" t="s">
        <v>65</v>
      </c>
      <c r="D959" s="245" t="s">
        <v>7006</v>
      </c>
      <c r="E959" s="242" t="s">
        <v>2183</v>
      </c>
      <c r="F959" s="246">
        <v>4.8499999999999996</v>
      </c>
      <c r="G959" s="246">
        <v>7.75</v>
      </c>
      <c r="H959" s="329">
        <v>7</v>
      </c>
      <c r="I959" s="248">
        <f t="shared" si="24"/>
        <v>19.600000000000001</v>
      </c>
      <c r="J959" s="249">
        <f>RANK(I959,$I$3:$I$1270,0)</f>
        <v>487</v>
      </c>
      <c r="K959" s="237"/>
      <c r="L959" s="237"/>
      <c r="M959" s="237"/>
      <c r="N959" s="237"/>
      <c r="O959" s="237"/>
      <c r="P959" s="237"/>
      <c r="Q959" s="237"/>
      <c r="R959" s="237"/>
      <c r="S959" s="237"/>
      <c r="T959" s="237"/>
      <c r="U959" s="237"/>
      <c r="V959" s="237"/>
      <c r="W959" s="237"/>
      <c r="X959" s="237"/>
      <c r="Y959" s="237"/>
      <c r="Z959" s="237"/>
    </row>
    <row r="960" spans="1:26" ht="27" customHeight="1">
      <c r="A960" s="242">
        <v>1615</v>
      </c>
      <c r="B960" s="306" t="s">
        <v>2185</v>
      </c>
      <c r="C960" s="307" t="s">
        <v>59</v>
      </c>
      <c r="D960" s="245" t="s">
        <v>7006</v>
      </c>
      <c r="E960" s="242" t="s">
        <v>2186</v>
      </c>
      <c r="F960" s="246">
        <v>6.35</v>
      </c>
      <c r="G960" s="246">
        <v>6.25</v>
      </c>
      <c r="H960" s="329">
        <v>6.25</v>
      </c>
      <c r="I960" s="248">
        <f t="shared" si="24"/>
        <v>18.850000000000001</v>
      </c>
      <c r="J960" s="249">
        <f>RANK(I960,$I$3:$I$1270,0)</f>
        <v>565</v>
      </c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</row>
    <row r="961" spans="1:26" ht="27" customHeight="1">
      <c r="A961" s="242">
        <v>1616</v>
      </c>
      <c r="B961" s="306" t="s">
        <v>2188</v>
      </c>
      <c r="C961" s="307" t="s">
        <v>47</v>
      </c>
      <c r="D961" s="245" t="s">
        <v>7006</v>
      </c>
      <c r="E961" s="242" t="s">
        <v>2189</v>
      </c>
      <c r="F961" s="246">
        <v>9.5</v>
      </c>
      <c r="G961" s="246">
        <v>9.75</v>
      </c>
      <c r="H961" s="329">
        <v>8.5</v>
      </c>
      <c r="I961" s="248">
        <f t="shared" si="24"/>
        <v>27.75</v>
      </c>
      <c r="J961" s="249">
        <f>RANK(I961,$I$3:$I$1270,0)</f>
        <v>3</v>
      </c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</row>
    <row r="962" spans="1:26" ht="27" customHeight="1">
      <c r="A962" s="242">
        <v>1617</v>
      </c>
      <c r="B962" s="306" t="s">
        <v>2191</v>
      </c>
      <c r="C962" s="307" t="s">
        <v>65</v>
      </c>
      <c r="D962" s="245" t="s">
        <v>7006</v>
      </c>
      <c r="E962" s="242" t="s">
        <v>2192</v>
      </c>
      <c r="F962" s="246">
        <v>6.25</v>
      </c>
      <c r="G962" s="246">
        <v>7.75</v>
      </c>
      <c r="H962" s="329">
        <v>6.75</v>
      </c>
      <c r="I962" s="248">
        <f t="shared" si="24"/>
        <v>20.75</v>
      </c>
      <c r="J962" s="249">
        <f>RANK(I962,$I$3:$I$1270,0)</f>
        <v>388</v>
      </c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</row>
    <row r="963" spans="1:26" ht="27" customHeight="1">
      <c r="A963" s="242">
        <v>1618</v>
      </c>
      <c r="B963" s="306" t="s">
        <v>2194</v>
      </c>
      <c r="C963" s="307" t="s">
        <v>3</v>
      </c>
      <c r="D963" s="245" t="s">
        <v>7006</v>
      </c>
      <c r="E963" s="242" t="s">
        <v>2195</v>
      </c>
      <c r="F963" s="246">
        <v>5</v>
      </c>
      <c r="G963" s="246">
        <v>7</v>
      </c>
      <c r="H963" s="329">
        <v>6.25</v>
      </c>
      <c r="I963" s="248">
        <f t="shared" si="24"/>
        <v>18.25</v>
      </c>
      <c r="J963" s="249">
        <f>RANK(I963,$I$3:$I$1270,0)</f>
        <v>617</v>
      </c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</row>
    <row r="964" spans="1:26" ht="27" customHeight="1">
      <c r="A964" s="242">
        <v>1619</v>
      </c>
      <c r="B964" s="306" t="s">
        <v>2197</v>
      </c>
      <c r="C964" s="307" t="s">
        <v>3</v>
      </c>
      <c r="D964" s="245" t="s">
        <v>7006</v>
      </c>
      <c r="E964" s="242" t="s">
        <v>2198</v>
      </c>
      <c r="F964" s="246">
        <v>5.5</v>
      </c>
      <c r="G964" s="246">
        <v>7</v>
      </c>
      <c r="H964" s="329">
        <v>5.75</v>
      </c>
      <c r="I964" s="248">
        <f t="shared" si="24"/>
        <v>18.25</v>
      </c>
      <c r="J964" s="249">
        <f>RANK(I964,$I$3:$I$1270,0)</f>
        <v>617</v>
      </c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</row>
    <row r="965" spans="1:26" ht="27" customHeight="1">
      <c r="A965" s="242">
        <v>1620</v>
      </c>
      <c r="B965" s="306" t="s">
        <v>2200</v>
      </c>
      <c r="C965" s="307" t="s">
        <v>59</v>
      </c>
      <c r="D965" s="245" t="s">
        <v>7006</v>
      </c>
      <c r="E965" s="242" t="s">
        <v>2201</v>
      </c>
      <c r="F965" s="246">
        <v>6.25</v>
      </c>
      <c r="G965" s="246">
        <v>4.75</v>
      </c>
      <c r="H965" s="329">
        <v>7</v>
      </c>
      <c r="I965" s="248">
        <f t="shared" si="24"/>
        <v>18</v>
      </c>
      <c r="J965" s="249">
        <f>RANK(I965,$I$3:$I$1270,0)</f>
        <v>642</v>
      </c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</row>
    <row r="966" spans="1:26" ht="27" customHeight="1">
      <c r="A966" s="242">
        <v>1621</v>
      </c>
      <c r="B966" s="306" t="s">
        <v>2203</v>
      </c>
      <c r="C966" s="307" t="s">
        <v>3</v>
      </c>
      <c r="D966" s="245" t="s">
        <v>7006</v>
      </c>
      <c r="E966" s="242" t="s">
        <v>2204</v>
      </c>
      <c r="F966" s="246">
        <v>3.6</v>
      </c>
      <c r="G966" s="246">
        <v>7.75</v>
      </c>
      <c r="H966" s="329">
        <v>7.5</v>
      </c>
      <c r="I966" s="248">
        <f t="shared" si="24"/>
        <v>18.850000000000001</v>
      </c>
      <c r="J966" s="249">
        <f>RANK(I966,$I$3:$I$1270,0)</f>
        <v>565</v>
      </c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</row>
    <row r="967" spans="1:26" ht="27" customHeight="1">
      <c r="A967" s="242">
        <v>1622</v>
      </c>
      <c r="B967" s="306" t="s">
        <v>2206</v>
      </c>
      <c r="C967" s="307" t="s">
        <v>59</v>
      </c>
      <c r="D967" s="245" t="s">
        <v>7006</v>
      </c>
      <c r="E967" s="242" t="s">
        <v>2207</v>
      </c>
      <c r="F967" s="246">
        <v>4.0999999999999996</v>
      </c>
      <c r="G967" s="246">
        <v>3.25</v>
      </c>
      <c r="H967" s="329">
        <v>3.75</v>
      </c>
      <c r="I967" s="248">
        <f t="shared" si="24"/>
        <v>11.1</v>
      </c>
      <c r="J967" s="249">
        <f>RANK(I967,$I$3:$I$1270,0)</f>
        <v>1196</v>
      </c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</row>
    <row r="968" spans="1:26" ht="27" customHeight="1">
      <c r="A968" s="242">
        <v>1623</v>
      </c>
      <c r="B968" s="306" t="s">
        <v>2209</v>
      </c>
      <c r="C968" s="307" t="s">
        <v>47</v>
      </c>
      <c r="D968" s="245" t="s">
        <v>7006</v>
      </c>
      <c r="E968" s="242" t="s">
        <v>2210</v>
      </c>
      <c r="F968" s="246">
        <v>6</v>
      </c>
      <c r="G968" s="246">
        <v>7</v>
      </c>
      <c r="H968" s="329">
        <v>5.25</v>
      </c>
      <c r="I968" s="248">
        <f t="shared" si="24"/>
        <v>18.25</v>
      </c>
      <c r="J968" s="249">
        <f>RANK(I968,$I$3:$I$1270,0)</f>
        <v>617</v>
      </c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</row>
    <row r="969" spans="1:26" ht="27" customHeight="1">
      <c r="A969" s="242">
        <v>1624</v>
      </c>
      <c r="B969" s="306" t="s">
        <v>2212</v>
      </c>
      <c r="C969" s="307" t="s">
        <v>3</v>
      </c>
      <c r="D969" s="245" t="s">
        <v>7006</v>
      </c>
      <c r="E969" s="242" t="s">
        <v>2213</v>
      </c>
      <c r="F969" s="246">
        <v>3</v>
      </c>
      <c r="G969" s="246">
        <v>4.5</v>
      </c>
      <c r="H969" s="329">
        <v>2.75</v>
      </c>
      <c r="I969" s="248">
        <f t="shared" si="24"/>
        <v>10.25</v>
      </c>
      <c r="J969" s="249">
        <f>RANK(I969,$I$3:$I$1270,0)</f>
        <v>1227</v>
      </c>
      <c r="K969" s="237"/>
      <c r="L969" s="237"/>
      <c r="M969" s="237"/>
      <c r="N969" s="237"/>
      <c r="O969" s="237"/>
      <c r="P969" s="237"/>
      <c r="Q969" s="237"/>
      <c r="R969" s="237"/>
      <c r="S969" s="237"/>
      <c r="T969" s="237"/>
      <c r="U969" s="237"/>
      <c r="V969" s="237"/>
      <c r="W969" s="237"/>
      <c r="X969" s="237"/>
      <c r="Y969" s="237"/>
      <c r="Z969" s="237"/>
    </row>
    <row r="970" spans="1:26" ht="27" customHeight="1">
      <c r="A970" s="242">
        <v>1625</v>
      </c>
      <c r="B970" s="306" t="s">
        <v>455</v>
      </c>
      <c r="C970" s="307" t="s">
        <v>47</v>
      </c>
      <c r="D970" s="245" t="s">
        <v>7006</v>
      </c>
      <c r="E970" s="242" t="s">
        <v>2215</v>
      </c>
      <c r="F970" s="246">
        <v>6.75</v>
      </c>
      <c r="G970" s="246">
        <v>8.25</v>
      </c>
      <c r="H970" s="329">
        <v>7.5</v>
      </c>
      <c r="I970" s="248">
        <f t="shared" si="24"/>
        <v>22.5</v>
      </c>
      <c r="J970" s="249">
        <f>RANK(I970,$I$3:$I$1270,0)</f>
        <v>238</v>
      </c>
      <c r="K970" s="237"/>
      <c r="L970" s="237"/>
      <c r="M970" s="237"/>
      <c r="N970" s="237"/>
      <c r="O970" s="237"/>
      <c r="P970" s="237"/>
      <c r="Q970" s="237"/>
      <c r="R970" s="237"/>
      <c r="S970" s="237"/>
      <c r="T970" s="237"/>
      <c r="U970" s="237"/>
      <c r="V970" s="237"/>
      <c r="W970" s="237"/>
      <c r="X970" s="237"/>
      <c r="Y970" s="237"/>
      <c r="Z970" s="237"/>
    </row>
    <row r="971" spans="1:26" ht="27" customHeight="1">
      <c r="A971" s="242">
        <v>1626</v>
      </c>
      <c r="B971" s="306" t="s">
        <v>2217</v>
      </c>
      <c r="C971" s="307" t="s">
        <v>65</v>
      </c>
      <c r="D971" s="245" t="s">
        <v>7006</v>
      </c>
      <c r="E971" s="242" t="s">
        <v>2218</v>
      </c>
      <c r="F971" s="246">
        <v>4.3499999999999996</v>
      </c>
      <c r="G971" s="246">
        <v>2.75</v>
      </c>
      <c r="H971" s="329">
        <v>5.25</v>
      </c>
      <c r="I971" s="248">
        <f t="shared" si="24"/>
        <v>12.35</v>
      </c>
      <c r="J971" s="249">
        <f>RANK(I971,$I$3:$I$1270,0)</f>
        <v>1144</v>
      </c>
      <c r="K971" s="237"/>
      <c r="L971" s="237"/>
      <c r="M971" s="237"/>
      <c r="N971" s="237"/>
      <c r="O971" s="237"/>
      <c r="P971" s="237"/>
      <c r="Q971" s="237"/>
      <c r="R971" s="237"/>
      <c r="S971" s="237"/>
      <c r="T971" s="237"/>
      <c r="U971" s="237"/>
      <c r="V971" s="237"/>
      <c r="W971" s="237"/>
      <c r="X971" s="237"/>
      <c r="Y971" s="237"/>
      <c r="Z971" s="237"/>
    </row>
    <row r="972" spans="1:26" ht="27" customHeight="1">
      <c r="A972" s="242">
        <v>1627</v>
      </c>
      <c r="B972" s="306" t="s">
        <v>1291</v>
      </c>
      <c r="C972" s="307" t="s">
        <v>3</v>
      </c>
      <c r="D972" s="245" t="s">
        <v>7006</v>
      </c>
      <c r="E972" s="242" t="s">
        <v>2220</v>
      </c>
      <c r="F972" s="246">
        <v>4.5</v>
      </c>
      <c r="G972" s="246">
        <v>4.75</v>
      </c>
      <c r="H972" s="329">
        <v>5</v>
      </c>
      <c r="I972" s="248">
        <f t="shared" si="24"/>
        <v>14.25</v>
      </c>
      <c r="J972" s="249">
        <f>RANK(I972,$I$3:$I$1270,0)</f>
        <v>1028</v>
      </c>
      <c r="K972" s="237"/>
      <c r="L972" s="237"/>
      <c r="M972" s="237"/>
      <c r="N972" s="237"/>
      <c r="O972" s="237"/>
      <c r="P972" s="237"/>
      <c r="Q972" s="237"/>
      <c r="R972" s="237"/>
      <c r="S972" s="237"/>
      <c r="T972" s="237"/>
      <c r="U972" s="237"/>
      <c r="V972" s="237"/>
      <c r="W972" s="237"/>
      <c r="X972" s="237"/>
      <c r="Y972" s="237"/>
      <c r="Z972" s="237"/>
    </row>
    <row r="973" spans="1:26" ht="27" customHeight="1">
      <c r="A973" s="242">
        <v>1628</v>
      </c>
      <c r="B973" s="306" t="s">
        <v>2222</v>
      </c>
      <c r="C973" s="307" t="s">
        <v>47</v>
      </c>
      <c r="D973" s="245" t="s">
        <v>7006</v>
      </c>
      <c r="E973" s="242" t="s">
        <v>2223</v>
      </c>
      <c r="F973" s="246">
        <v>7.25</v>
      </c>
      <c r="G973" s="246">
        <v>5.5</v>
      </c>
      <c r="H973" s="329">
        <v>6.25</v>
      </c>
      <c r="I973" s="248">
        <f t="shared" si="24"/>
        <v>19</v>
      </c>
      <c r="J973" s="249">
        <f>RANK(I973,$I$3:$I$1270,0)</f>
        <v>541</v>
      </c>
      <c r="K973" s="237"/>
      <c r="L973" s="237"/>
      <c r="M973" s="237"/>
      <c r="N973" s="237"/>
      <c r="O973" s="237"/>
      <c r="P973" s="237"/>
      <c r="Q973" s="237"/>
      <c r="R973" s="237"/>
      <c r="S973" s="237"/>
      <c r="T973" s="237"/>
      <c r="U973" s="237"/>
      <c r="V973" s="237"/>
      <c r="W973" s="237"/>
      <c r="X973" s="237"/>
      <c r="Y973" s="237"/>
      <c r="Z973" s="237"/>
    </row>
    <row r="974" spans="1:26" ht="27" customHeight="1">
      <c r="A974" s="242">
        <v>1629</v>
      </c>
      <c r="B974" s="306" t="s">
        <v>2225</v>
      </c>
      <c r="C974" s="307" t="s">
        <v>47</v>
      </c>
      <c r="D974" s="245" t="s">
        <v>7006</v>
      </c>
      <c r="E974" s="242" t="s">
        <v>2226</v>
      </c>
      <c r="F974" s="246">
        <v>6.5</v>
      </c>
      <c r="G974" s="246">
        <v>7.75</v>
      </c>
      <c r="H974" s="329">
        <v>7.25</v>
      </c>
      <c r="I974" s="248">
        <f t="shared" si="24"/>
        <v>21.5</v>
      </c>
      <c r="J974" s="249">
        <f>RANK(I974,$I$3:$I$1270,0)</f>
        <v>324</v>
      </c>
      <c r="K974" s="237"/>
      <c r="L974" s="237"/>
      <c r="M974" s="237"/>
      <c r="N974" s="237"/>
      <c r="O974" s="237"/>
      <c r="P974" s="237"/>
      <c r="Q974" s="237"/>
      <c r="R974" s="237"/>
      <c r="S974" s="237"/>
      <c r="T974" s="237"/>
      <c r="U974" s="237"/>
      <c r="V974" s="237"/>
      <c r="W974" s="237"/>
      <c r="X974" s="237"/>
      <c r="Y974" s="237"/>
      <c r="Z974" s="237"/>
    </row>
    <row r="975" spans="1:26" ht="27" customHeight="1">
      <c r="A975" s="242">
        <v>1630</v>
      </c>
      <c r="B975" s="306" t="s">
        <v>2228</v>
      </c>
      <c r="C975" s="307" t="s">
        <v>65</v>
      </c>
      <c r="D975" s="245" t="s">
        <v>7006</v>
      </c>
      <c r="E975" s="242" t="s">
        <v>2229</v>
      </c>
      <c r="F975" s="246">
        <v>5</v>
      </c>
      <c r="G975" s="246">
        <v>6.25</v>
      </c>
      <c r="H975" s="329">
        <v>6.75</v>
      </c>
      <c r="I975" s="248">
        <f t="shared" si="24"/>
        <v>18</v>
      </c>
      <c r="J975" s="249">
        <f>RANK(I975,$I$3:$I$1270,0)</f>
        <v>642</v>
      </c>
      <c r="K975" s="237"/>
      <c r="L975" s="237"/>
      <c r="M975" s="237"/>
      <c r="N975" s="237"/>
      <c r="O975" s="237"/>
      <c r="P975" s="237"/>
      <c r="Q975" s="237"/>
      <c r="R975" s="237"/>
      <c r="S975" s="237"/>
      <c r="T975" s="237"/>
      <c r="U975" s="237"/>
      <c r="V975" s="237"/>
      <c r="W975" s="237"/>
      <c r="X975" s="237"/>
      <c r="Y975" s="237"/>
      <c r="Z975" s="237"/>
    </row>
    <row r="976" spans="1:26" ht="27" customHeight="1">
      <c r="A976" s="242">
        <v>1631</v>
      </c>
      <c r="B976" s="306" t="s">
        <v>2231</v>
      </c>
      <c r="C976" s="307" t="s">
        <v>65</v>
      </c>
      <c r="D976" s="245" t="s">
        <v>7006</v>
      </c>
      <c r="E976" s="242" t="s">
        <v>2232</v>
      </c>
      <c r="F976" s="246">
        <v>4.5999999999999996</v>
      </c>
      <c r="G976" s="246">
        <v>4.75</v>
      </c>
      <c r="H976" s="329">
        <v>1.75</v>
      </c>
      <c r="I976" s="248">
        <f t="shared" si="24"/>
        <v>11.1</v>
      </c>
      <c r="J976" s="249">
        <f>RANK(I976,$I$3:$I$1270,0)</f>
        <v>1196</v>
      </c>
      <c r="K976" s="237"/>
      <c r="L976" s="237"/>
      <c r="M976" s="237"/>
      <c r="N976" s="237"/>
      <c r="O976" s="237"/>
      <c r="P976" s="237"/>
      <c r="Q976" s="237"/>
      <c r="R976" s="237"/>
      <c r="S976" s="237"/>
      <c r="T976" s="237"/>
      <c r="U976" s="237"/>
      <c r="V976" s="237"/>
      <c r="W976" s="237"/>
      <c r="X976" s="237"/>
      <c r="Y976" s="237"/>
      <c r="Z976" s="237"/>
    </row>
    <row r="977" spans="1:26" ht="27" customHeight="1">
      <c r="A977" s="242">
        <v>1632</v>
      </c>
      <c r="B977" s="306" t="s">
        <v>2234</v>
      </c>
      <c r="C977" s="307" t="s">
        <v>47</v>
      </c>
      <c r="D977" s="245" t="s">
        <v>7006</v>
      </c>
      <c r="E977" s="242" t="s">
        <v>2235</v>
      </c>
      <c r="F977" s="246">
        <v>9</v>
      </c>
      <c r="G977" s="246">
        <v>8.75</v>
      </c>
      <c r="H977" s="329">
        <v>8.5</v>
      </c>
      <c r="I977" s="248">
        <f t="shared" si="24"/>
        <v>26.25</v>
      </c>
      <c r="J977" s="249">
        <f>RANK(I977,$I$3:$I$1270,0)</f>
        <v>35</v>
      </c>
      <c r="K977" s="237"/>
      <c r="L977" s="237"/>
      <c r="M977" s="237"/>
      <c r="N977" s="237"/>
      <c r="O977" s="237"/>
      <c r="P977" s="237"/>
      <c r="Q977" s="237"/>
      <c r="R977" s="237"/>
      <c r="S977" s="237"/>
      <c r="T977" s="237"/>
      <c r="U977" s="237"/>
      <c r="V977" s="237"/>
      <c r="W977" s="237"/>
      <c r="X977" s="237"/>
      <c r="Y977" s="237"/>
      <c r="Z977" s="237"/>
    </row>
    <row r="978" spans="1:26" ht="27" customHeight="1">
      <c r="A978" s="242">
        <v>1633</v>
      </c>
      <c r="B978" s="306" t="s">
        <v>2237</v>
      </c>
      <c r="C978" s="307" t="s">
        <v>59</v>
      </c>
      <c r="D978" s="245" t="s">
        <v>7006</v>
      </c>
      <c r="E978" s="242" t="s">
        <v>2238</v>
      </c>
      <c r="F978" s="246">
        <v>6.25</v>
      </c>
      <c r="G978" s="246">
        <v>2.5</v>
      </c>
      <c r="H978" s="329">
        <v>6.25</v>
      </c>
      <c r="I978" s="248">
        <f t="shared" si="24"/>
        <v>15</v>
      </c>
      <c r="J978" s="249">
        <f>RANK(I978,$I$3:$I$1270,0)</f>
        <v>966</v>
      </c>
      <c r="K978" s="237"/>
      <c r="L978" s="237"/>
      <c r="M978" s="237"/>
      <c r="N978" s="237"/>
      <c r="O978" s="237"/>
      <c r="P978" s="237"/>
      <c r="Q978" s="237"/>
      <c r="R978" s="237"/>
      <c r="S978" s="237"/>
      <c r="T978" s="237"/>
      <c r="U978" s="237"/>
      <c r="V978" s="237"/>
      <c r="W978" s="237"/>
      <c r="X978" s="237"/>
      <c r="Y978" s="237"/>
      <c r="Z978" s="237"/>
    </row>
    <row r="979" spans="1:26" ht="27" customHeight="1">
      <c r="A979" s="242">
        <v>1634</v>
      </c>
      <c r="B979" s="306" t="s">
        <v>2240</v>
      </c>
      <c r="C979" s="307" t="s">
        <v>3</v>
      </c>
      <c r="D979" s="245" t="s">
        <v>7006</v>
      </c>
      <c r="E979" s="242" t="s">
        <v>2241</v>
      </c>
      <c r="F979" s="246">
        <v>4.75</v>
      </c>
      <c r="G979" s="246">
        <v>6</v>
      </c>
      <c r="H979" s="329">
        <v>7</v>
      </c>
      <c r="I979" s="248">
        <f t="shared" si="24"/>
        <v>17.75</v>
      </c>
      <c r="J979" s="249">
        <f>RANK(I979,$I$3:$I$1270,0)</f>
        <v>675</v>
      </c>
      <c r="K979" s="237"/>
      <c r="L979" s="237"/>
      <c r="M979" s="237"/>
      <c r="N979" s="237"/>
      <c r="O979" s="237"/>
      <c r="P979" s="237"/>
      <c r="Q979" s="237"/>
      <c r="R979" s="237"/>
      <c r="S979" s="237"/>
      <c r="T979" s="237"/>
      <c r="U979" s="237"/>
      <c r="V979" s="237"/>
      <c r="W979" s="237"/>
      <c r="X979" s="237"/>
      <c r="Y979" s="237"/>
      <c r="Z979" s="237"/>
    </row>
    <row r="980" spans="1:26" ht="27" customHeight="1">
      <c r="A980" s="242">
        <v>1635</v>
      </c>
      <c r="B980" s="306" t="s">
        <v>2243</v>
      </c>
      <c r="C980" s="307" t="s">
        <v>59</v>
      </c>
      <c r="D980" s="245" t="s">
        <v>7006</v>
      </c>
      <c r="E980" s="242" t="s">
        <v>2244</v>
      </c>
      <c r="F980" s="246">
        <v>6.5</v>
      </c>
      <c r="G980" s="246">
        <v>6.5</v>
      </c>
      <c r="H980" s="329">
        <v>5.75</v>
      </c>
      <c r="I980" s="248">
        <f t="shared" si="24"/>
        <v>18.75</v>
      </c>
      <c r="J980" s="249">
        <f>RANK(I980,$I$3:$I$1270,0)</f>
        <v>570</v>
      </c>
      <c r="K980" s="237"/>
      <c r="L980" s="237"/>
      <c r="M980" s="237"/>
      <c r="N980" s="237"/>
      <c r="O980" s="237"/>
      <c r="P980" s="237"/>
      <c r="Q980" s="237"/>
      <c r="R980" s="237"/>
      <c r="S980" s="237"/>
      <c r="T980" s="237"/>
      <c r="U980" s="237"/>
      <c r="V980" s="237"/>
      <c r="W980" s="237"/>
      <c r="X980" s="237"/>
      <c r="Y980" s="237"/>
      <c r="Z980" s="237"/>
    </row>
    <row r="981" spans="1:26" ht="27" customHeight="1">
      <c r="A981" s="242">
        <v>1636</v>
      </c>
      <c r="B981" s="306" t="s">
        <v>718</v>
      </c>
      <c r="C981" s="307" t="s">
        <v>59</v>
      </c>
      <c r="D981" s="245" t="s">
        <v>7006</v>
      </c>
      <c r="E981" s="242" t="s">
        <v>2246</v>
      </c>
      <c r="F981" s="246">
        <v>3.75</v>
      </c>
      <c r="G981" s="246">
        <v>4.5</v>
      </c>
      <c r="H981" s="329">
        <v>4.75</v>
      </c>
      <c r="I981" s="248">
        <f t="shared" si="24"/>
        <v>13</v>
      </c>
      <c r="J981" s="249">
        <f>RANK(I981,$I$3:$I$1270,0)</f>
        <v>1111</v>
      </c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</row>
    <row r="982" spans="1:26" ht="27" customHeight="1">
      <c r="A982" s="242">
        <v>1637</v>
      </c>
      <c r="B982" s="306" t="s">
        <v>2248</v>
      </c>
      <c r="C982" s="307" t="s">
        <v>47</v>
      </c>
      <c r="D982" s="245" t="s">
        <v>7006</v>
      </c>
      <c r="E982" s="242" t="s">
        <v>2249</v>
      </c>
      <c r="F982" s="246">
        <v>7</v>
      </c>
      <c r="G982" s="246">
        <v>4</v>
      </c>
      <c r="H982" s="329">
        <v>6</v>
      </c>
      <c r="I982" s="248">
        <f t="shared" si="24"/>
        <v>17</v>
      </c>
      <c r="J982" s="249">
        <f>RANK(I982,$I$3:$I$1270,0)</f>
        <v>757</v>
      </c>
      <c r="K982" s="237"/>
      <c r="L982" s="237"/>
      <c r="M982" s="237"/>
      <c r="N982" s="237"/>
      <c r="O982" s="237"/>
      <c r="P982" s="237"/>
      <c r="Q982" s="237"/>
      <c r="R982" s="237"/>
      <c r="S982" s="237"/>
      <c r="T982" s="237"/>
      <c r="U982" s="237"/>
      <c r="V982" s="237"/>
      <c r="W982" s="237"/>
      <c r="X982" s="237"/>
      <c r="Y982" s="237"/>
      <c r="Z982" s="237"/>
    </row>
    <row r="983" spans="1:26" ht="27" customHeight="1">
      <c r="A983" s="242">
        <v>1638</v>
      </c>
      <c r="B983" s="306" t="s">
        <v>2251</v>
      </c>
      <c r="C983" s="307" t="s">
        <v>47</v>
      </c>
      <c r="D983" s="245" t="s">
        <v>7006</v>
      </c>
      <c r="E983" s="242" t="s">
        <v>2252</v>
      </c>
      <c r="F983" s="246">
        <v>5.0999999999999996</v>
      </c>
      <c r="G983" s="246">
        <v>8</v>
      </c>
      <c r="H983" s="329">
        <v>6.5</v>
      </c>
      <c r="I983" s="248">
        <f t="shared" si="24"/>
        <v>19.600000000000001</v>
      </c>
      <c r="J983" s="249">
        <f>RANK(I983,$I$3:$I$1270,0)</f>
        <v>487</v>
      </c>
      <c r="K983" s="237"/>
      <c r="L983" s="237"/>
      <c r="M983" s="237"/>
      <c r="N983" s="237"/>
      <c r="O983" s="237"/>
      <c r="P983" s="237"/>
      <c r="Q983" s="237"/>
      <c r="R983" s="237"/>
      <c r="S983" s="237"/>
      <c r="T983" s="237"/>
      <c r="U983" s="237"/>
      <c r="V983" s="237"/>
      <c r="W983" s="237"/>
      <c r="X983" s="237"/>
      <c r="Y983" s="237"/>
      <c r="Z983" s="237"/>
    </row>
    <row r="984" spans="1:26" ht="27" customHeight="1">
      <c r="A984" s="242">
        <v>1639</v>
      </c>
      <c r="B984" s="306" t="s">
        <v>2254</v>
      </c>
      <c r="C984" s="307" t="s">
        <v>65</v>
      </c>
      <c r="D984" s="245" t="s">
        <v>7006</v>
      </c>
      <c r="E984" s="242" t="s">
        <v>2255</v>
      </c>
      <c r="F984" s="246">
        <v>3.6</v>
      </c>
      <c r="G984" s="246">
        <v>5</v>
      </c>
      <c r="H984" s="329">
        <v>5.5</v>
      </c>
      <c r="I984" s="248">
        <f t="shared" si="24"/>
        <v>14.1</v>
      </c>
      <c r="J984" s="249">
        <f>RANK(I984,$I$3:$I$1270,0)</f>
        <v>1041</v>
      </c>
      <c r="K984" s="237"/>
      <c r="L984" s="237"/>
      <c r="M984" s="237"/>
      <c r="N984" s="237"/>
      <c r="O984" s="237"/>
      <c r="P984" s="237"/>
      <c r="Q984" s="237"/>
      <c r="R984" s="237"/>
      <c r="S984" s="237"/>
      <c r="T984" s="237"/>
      <c r="U984" s="237"/>
      <c r="V984" s="237"/>
      <c r="W984" s="237"/>
      <c r="X984" s="237"/>
      <c r="Y984" s="237"/>
      <c r="Z984" s="237"/>
    </row>
    <row r="985" spans="1:26" ht="27" customHeight="1">
      <c r="A985" s="242">
        <v>1640</v>
      </c>
      <c r="B985" s="306" t="s">
        <v>2257</v>
      </c>
      <c r="C985" s="307" t="s">
        <v>47</v>
      </c>
      <c r="D985" s="245" t="s">
        <v>7006</v>
      </c>
      <c r="E985" s="242" t="s">
        <v>2258</v>
      </c>
      <c r="F985" s="246">
        <v>2.6</v>
      </c>
      <c r="G985" s="246">
        <v>4.75</v>
      </c>
      <c r="H985" s="329">
        <v>4</v>
      </c>
      <c r="I985" s="248">
        <f t="shared" si="24"/>
        <v>11.35</v>
      </c>
      <c r="J985" s="249">
        <f>RANK(I985,$I$3:$I$1270,0)</f>
        <v>1187</v>
      </c>
      <c r="K985" s="237"/>
      <c r="L985" s="237"/>
      <c r="M985" s="237"/>
      <c r="N985" s="237"/>
      <c r="O985" s="237"/>
      <c r="P985" s="237"/>
      <c r="Q985" s="237"/>
      <c r="R985" s="237"/>
      <c r="S985" s="237"/>
      <c r="T985" s="237"/>
      <c r="U985" s="237"/>
      <c r="V985" s="237"/>
      <c r="W985" s="237"/>
      <c r="X985" s="237"/>
      <c r="Y985" s="237"/>
      <c r="Z985" s="237"/>
    </row>
    <row r="986" spans="1:26" ht="27" customHeight="1">
      <c r="A986" s="242">
        <v>1641</v>
      </c>
      <c r="B986" s="306" t="s">
        <v>2260</v>
      </c>
      <c r="C986" s="307" t="s">
        <v>65</v>
      </c>
      <c r="D986" s="245" t="s">
        <v>7006</v>
      </c>
      <c r="E986" s="242" t="s">
        <v>2261</v>
      </c>
      <c r="F986" s="246">
        <v>5</v>
      </c>
      <c r="G986" s="246">
        <v>3.25</v>
      </c>
      <c r="H986" s="329">
        <v>4</v>
      </c>
      <c r="I986" s="248">
        <f t="shared" si="24"/>
        <v>12.25</v>
      </c>
      <c r="J986" s="249">
        <f>RANK(I986,$I$3:$I$1270,0)</f>
        <v>1151</v>
      </c>
      <c r="K986" s="237"/>
      <c r="L986" s="237"/>
      <c r="M986" s="237"/>
      <c r="N986" s="237"/>
      <c r="O986" s="237"/>
      <c r="P986" s="237"/>
      <c r="Q986" s="237"/>
      <c r="R986" s="237"/>
      <c r="S986" s="237"/>
      <c r="T986" s="237"/>
      <c r="U986" s="237"/>
      <c r="V986" s="237"/>
      <c r="W986" s="237"/>
      <c r="X986" s="237"/>
      <c r="Y986" s="237"/>
      <c r="Z986" s="237"/>
    </row>
    <row r="987" spans="1:26" ht="27" customHeight="1">
      <c r="A987" s="242">
        <v>1642</v>
      </c>
      <c r="B987" s="306" t="s">
        <v>2263</v>
      </c>
      <c r="C987" s="307" t="s">
        <v>59</v>
      </c>
      <c r="D987" s="245" t="s">
        <v>7006</v>
      </c>
      <c r="E987" s="242" t="s">
        <v>2264</v>
      </c>
      <c r="F987" s="246">
        <v>3.35</v>
      </c>
      <c r="G987" s="246">
        <v>2.75</v>
      </c>
      <c r="H987" s="329">
        <v>5</v>
      </c>
      <c r="I987" s="248">
        <f t="shared" si="24"/>
        <v>11.1</v>
      </c>
      <c r="J987" s="249">
        <f>RANK(I987,$I$3:$I$1270,0)</f>
        <v>1196</v>
      </c>
      <c r="K987" s="237"/>
      <c r="L987" s="237"/>
      <c r="M987" s="237"/>
      <c r="N987" s="237"/>
      <c r="O987" s="237"/>
      <c r="P987" s="237"/>
      <c r="Q987" s="237"/>
      <c r="R987" s="237"/>
      <c r="S987" s="237"/>
      <c r="T987" s="237"/>
      <c r="U987" s="237"/>
      <c r="V987" s="237"/>
      <c r="W987" s="237"/>
      <c r="X987" s="237"/>
      <c r="Y987" s="237"/>
      <c r="Z987" s="237"/>
    </row>
    <row r="988" spans="1:26" ht="27" customHeight="1">
      <c r="A988" s="242">
        <v>1643</v>
      </c>
      <c r="B988" s="306" t="s">
        <v>2266</v>
      </c>
      <c r="C988" s="307" t="s">
        <v>3</v>
      </c>
      <c r="D988" s="245" t="s">
        <v>7006</v>
      </c>
      <c r="E988" s="242" t="s">
        <v>2267</v>
      </c>
      <c r="F988" s="246">
        <v>7.25</v>
      </c>
      <c r="G988" s="246">
        <v>9.75</v>
      </c>
      <c r="H988" s="329">
        <v>7</v>
      </c>
      <c r="I988" s="248">
        <f t="shared" si="24"/>
        <v>24</v>
      </c>
      <c r="J988" s="249">
        <f>RANK(I988,$I$3:$I$1270,0)</f>
        <v>150</v>
      </c>
      <c r="K988" s="237"/>
      <c r="L988" s="237"/>
      <c r="M988" s="237"/>
      <c r="N988" s="237"/>
      <c r="O988" s="237"/>
      <c r="P988" s="237"/>
      <c r="Q988" s="237"/>
      <c r="R988" s="237"/>
      <c r="S988" s="237"/>
      <c r="T988" s="237"/>
      <c r="U988" s="237"/>
      <c r="V988" s="237"/>
      <c r="W988" s="237"/>
      <c r="X988" s="237"/>
      <c r="Y988" s="237"/>
      <c r="Z988" s="237"/>
    </row>
    <row r="989" spans="1:26" ht="27" customHeight="1">
      <c r="A989" s="242">
        <v>1644</v>
      </c>
      <c r="B989" s="306" t="s">
        <v>2269</v>
      </c>
      <c r="C989" s="307" t="s">
        <v>65</v>
      </c>
      <c r="D989" s="245" t="s">
        <v>7006</v>
      </c>
      <c r="E989" s="242" t="s">
        <v>2270</v>
      </c>
      <c r="F989" s="246">
        <v>2.35</v>
      </c>
      <c r="G989" s="246">
        <v>3</v>
      </c>
      <c r="H989" s="329">
        <v>5.5</v>
      </c>
      <c r="I989" s="248">
        <f t="shared" si="24"/>
        <v>10.85</v>
      </c>
      <c r="J989" s="249">
        <f>RANK(I989,$I$3:$I$1270,0)</f>
        <v>1212</v>
      </c>
      <c r="K989" s="237"/>
      <c r="L989" s="237"/>
      <c r="M989" s="237"/>
      <c r="N989" s="237"/>
      <c r="O989" s="237"/>
      <c r="P989" s="237"/>
      <c r="Q989" s="237"/>
      <c r="R989" s="237"/>
      <c r="S989" s="237"/>
      <c r="T989" s="237"/>
      <c r="U989" s="237"/>
      <c r="V989" s="237"/>
      <c r="W989" s="237"/>
      <c r="X989" s="237"/>
      <c r="Y989" s="237"/>
      <c r="Z989" s="237"/>
    </row>
    <row r="990" spans="1:26" ht="27" customHeight="1">
      <c r="A990" s="242">
        <v>1645</v>
      </c>
      <c r="B990" s="306" t="s">
        <v>2272</v>
      </c>
      <c r="C990" s="307" t="s">
        <v>47</v>
      </c>
      <c r="D990" s="245" t="s">
        <v>7006</v>
      </c>
      <c r="E990" s="242" t="s">
        <v>2273</v>
      </c>
      <c r="F990" s="246">
        <v>8.5</v>
      </c>
      <c r="G990" s="246">
        <v>8.75</v>
      </c>
      <c r="H990" s="329">
        <v>7.5</v>
      </c>
      <c r="I990" s="248">
        <f t="shared" si="24"/>
        <v>24.75</v>
      </c>
      <c r="J990" s="249">
        <f>RANK(I990,$I$3:$I$1270,0)</f>
        <v>104</v>
      </c>
      <c r="K990" s="237"/>
      <c r="L990" s="237"/>
      <c r="M990" s="237"/>
      <c r="N990" s="237"/>
      <c r="O990" s="237"/>
      <c r="P990" s="237"/>
      <c r="Q990" s="237"/>
      <c r="R990" s="237"/>
      <c r="S990" s="237"/>
      <c r="T990" s="237"/>
      <c r="U990" s="237"/>
      <c r="V990" s="237"/>
      <c r="W990" s="237"/>
      <c r="X990" s="237"/>
      <c r="Y990" s="237"/>
      <c r="Z990" s="237"/>
    </row>
    <row r="991" spans="1:26" ht="27" customHeight="1">
      <c r="A991" s="242">
        <v>1646</v>
      </c>
      <c r="B991" s="306" t="s">
        <v>2275</v>
      </c>
      <c r="C991" s="307" t="s">
        <v>3</v>
      </c>
      <c r="D991" s="245" t="s">
        <v>7006</v>
      </c>
      <c r="E991" s="242" t="s">
        <v>2276</v>
      </c>
      <c r="F991" s="246">
        <v>3.1</v>
      </c>
      <c r="G991" s="246">
        <v>7.5</v>
      </c>
      <c r="H991" s="329">
        <v>4.5</v>
      </c>
      <c r="I991" s="248">
        <f t="shared" si="24"/>
        <v>15.1</v>
      </c>
      <c r="J991" s="249">
        <f>RANK(I991,$I$3:$I$1270,0)</f>
        <v>959</v>
      </c>
      <c r="K991" s="237"/>
      <c r="L991" s="237"/>
      <c r="M991" s="237"/>
      <c r="N991" s="237"/>
      <c r="O991" s="237"/>
      <c r="P991" s="237"/>
      <c r="Q991" s="237"/>
      <c r="R991" s="237"/>
      <c r="S991" s="237"/>
      <c r="T991" s="237"/>
      <c r="U991" s="237"/>
      <c r="V991" s="237"/>
      <c r="W991" s="237"/>
      <c r="X991" s="237"/>
      <c r="Y991" s="237"/>
      <c r="Z991" s="237"/>
    </row>
    <row r="992" spans="1:26" ht="27" customHeight="1">
      <c r="A992" s="242">
        <v>1647</v>
      </c>
      <c r="B992" s="306" t="s">
        <v>2278</v>
      </c>
      <c r="C992" s="307" t="s">
        <v>47</v>
      </c>
      <c r="D992" s="245" t="s">
        <v>7006</v>
      </c>
      <c r="E992" s="242" t="s">
        <v>2279</v>
      </c>
      <c r="F992" s="246">
        <v>4.5999999999999996</v>
      </c>
      <c r="G992" s="246">
        <v>5.75</v>
      </c>
      <c r="H992" s="329">
        <v>3.5</v>
      </c>
      <c r="I992" s="248">
        <f t="shared" si="24"/>
        <v>13.85</v>
      </c>
      <c r="J992" s="249">
        <f>RANK(I992,$I$3:$I$1270,0)</f>
        <v>1060</v>
      </c>
      <c r="K992" s="237"/>
      <c r="L992" s="237"/>
      <c r="M992" s="237"/>
      <c r="N992" s="237"/>
      <c r="O992" s="237"/>
      <c r="P992" s="237"/>
      <c r="Q992" s="237"/>
      <c r="R992" s="237"/>
      <c r="S992" s="237"/>
      <c r="T992" s="237"/>
      <c r="U992" s="237"/>
      <c r="V992" s="237"/>
      <c r="W992" s="237"/>
      <c r="X992" s="237"/>
      <c r="Y992" s="237"/>
      <c r="Z992" s="237"/>
    </row>
    <row r="993" spans="1:26" ht="27" customHeight="1">
      <c r="A993" s="242">
        <v>1648</v>
      </c>
      <c r="B993" s="306" t="s">
        <v>1580</v>
      </c>
      <c r="C993" s="307" t="s">
        <v>59</v>
      </c>
      <c r="D993" s="245" t="s">
        <v>7006</v>
      </c>
      <c r="E993" s="242" t="s">
        <v>2281</v>
      </c>
      <c r="F993" s="246">
        <v>2.1</v>
      </c>
      <c r="G993" s="246">
        <v>4.25</v>
      </c>
      <c r="H993" s="329">
        <v>2.5</v>
      </c>
      <c r="I993" s="248">
        <f t="shared" si="24"/>
        <v>8.85</v>
      </c>
      <c r="J993" s="249">
        <f>RANK(I993,$I$3:$I$1270,0)</f>
        <v>1252</v>
      </c>
      <c r="K993" s="237"/>
      <c r="L993" s="237"/>
      <c r="M993" s="237"/>
      <c r="N993" s="237"/>
      <c r="O993" s="237"/>
      <c r="P993" s="237"/>
      <c r="Q993" s="237"/>
      <c r="R993" s="237"/>
      <c r="S993" s="237"/>
      <c r="T993" s="237"/>
      <c r="U993" s="237"/>
      <c r="V993" s="237"/>
      <c r="W993" s="237"/>
      <c r="X993" s="237"/>
      <c r="Y993" s="237"/>
      <c r="Z993" s="237"/>
    </row>
    <row r="994" spans="1:26" ht="27" customHeight="1">
      <c r="A994" s="242">
        <v>1649</v>
      </c>
      <c r="B994" s="306" t="s">
        <v>2283</v>
      </c>
      <c r="C994" s="307" t="s">
        <v>47</v>
      </c>
      <c r="D994" s="245" t="s">
        <v>7006</v>
      </c>
      <c r="E994" s="242" t="s">
        <v>2284</v>
      </c>
      <c r="F994" s="246">
        <v>6.5</v>
      </c>
      <c r="G994" s="246">
        <v>7.75</v>
      </c>
      <c r="H994" s="329">
        <v>6.5</v>
      </c>
      <c r="I994" s="248">
        <f t="shared" si="24"/>
        <v>20.75</v>
      </c>
      <c r="J994" s="249">
        <f>RANK(I994,$I$3:$I$1270,0)</f>
        <v>388</v>
      </c>
      <c r="K994" s="237"/>
      <c r="L994" s="237"/>
      <c r="M994" s="237"/>
      <c r="N994" s="237"/>
      <c r="O994" s="237"/>
      <c r="P994" s="237"/>
      <c r="Q994" s="237"/>
      <c r="R994" s="237"/>
      <c r="S994" s="237"/>
      <c r="T994" s="237"/>
      <c r="U994" s="237"/>
      <c r="V994" s="237"/>
      <c r="W994" s="237"/>
      <c r="X994" s="237"/>
      <c r="Y994" s="237"/>
      <c r="Z994" s="237"/>
    </row>
    <row r="995" spans="1:26" ht="27" customHeight="1">
      <c r="A995" s="242">
        <v>1650</v>
      </c>
      <c r="B995" s="306" t="s">
        <v>2286</v>
      </c>
      <c r="C995" s="307" t="s">
        <v>47</v>
      </c>
      <c r="D995" s="245" t="s">
        <v>7006</v>
      </c>
      <c r="E995" s="242" t="s">
        <v>2287</v>
      </c>
      <c r="F995" s="246">
        <v>4.75</v>
      </c>
      <c r="G995" s="246">
        <v>5</v>
      </c>
      <c r="H995" s="329">
        <v>5.5</v>
      </c>
      <c r="I995" s="248">
        <f t="shared" si="24"/>
        <v>15.25</v>
      </c>
      <c r="J995" s="249">
        <f>RANK(I995,$I$3:$I$1270,0)</f>
        <v>938</v>
      </c>
      <c r="K995" s="237"/>
      <c r="L995" s="237"/>
      <c r="M995" s="237"/>
      <c r="N995" s="237"/>
      <c r="O995" s="237"/>
      <c r="P995" s="237"/>
      <c r="Q995" s="237"/>
      <c r="R995" s="237"/>
      <c r="S995" s="237"/>
      <c r="T995" s="237"/>
      <c r="U995" s="237"/>
      <c r="V995" s="237"/>
      <c r="W995" s="237"/>
      <c r="X995" s="237"/>
      <c r="Y995" s="237"/>
      <c r="Z995" s="237"/>
    </row>
    <row r="996" spans="1:26" ht="27" customHeight="1">
      <c r="A996" s="242">
        <v>1651</v>
      </c>
      <c r="B996" s="306" t="s">
        <v>1528</v>
      </c>
      <c r="C996" s="307" t="s">
        <v>65</v>
      </c>
      <c r="D996" s="245" t="s">
        <v>7006</v>
      </c>
      <c r="E996" s="242" t="s">
        <v>2289</v>
      </c>
      <c r="F996" s="246">
        <v>6.5</v>
      </c>
      <c r="G996" s="246">
        <v>6</v>
      </c>
      <c r="H996" s="329">
        <v>3</v>
      </c>
      <c r="I996" s="248">
        <f t="shared" si="24"/>
        <v>15.5</v>
      </c>
      <c r="J996" s="249">
        <f>RANK(I996,$I$3:$I$1270,0)</f>
        <v>911</v>
      </c>
      <c r="K996" s="237"/>
      <c r="L996" s="237"/>
      <c r="M996" s="237"/>
      <c r="N996" s="237"/>
      <c r="O996" s="237"/>
      <c r="P996" s="237"/>
      <c r="Q996" s="237"/>
      <c r="R996" s="237"/>
      <c r="S996" s="237"/>
      <c r="T996" s="237"/>
      <c r="U996" s="237"/>
      <c r="V996" s="237"/>
      <c r="W996" s="237"/>
      <c r="X996" s="237"/>
      <c r="Y996" s="237"/>
      <c r="Z996" s="237"/>
    </row>
    <row r="997" spans="1:26" ht="27" customHeight="1">
      <c r="A997" s="242">
        <v>1652</v>
      </c>
      <c r="B997" s="306" t="s">
        <v>2291</v>
      </c>
      <c r="C997" s="307" t="s">
        <v>59</v>
      </c>
      <c r="D997" s="245" t="s">
        <v>7006</v>
      </c>
      <c r="E997" s="242" t="s">
        <v>2292</v>
      </c>
      <c r="F997" s="246">
        <v>9</v>
      </c>
      <c r="G997" s="246">
        <v>8</v>
      </c>
      <c r="H997" s="329">
        <v>6.25</v>
      </c>
      <c r="I997" s="248">
        <f t="shared" si="24"/>
        <v>23.25</v>
      </c>
      <c r="J997" s="249">
        <f>RANK(I997,$I$3:$I$1270,0)</f>
        <v>189</v>
      </c>
      <c r="K997" s="237"/>
      <c r="L997" s="237"/>
      <c r="M997" s="237"/>
      <c r="N997" s="237"/>
      <c r="O997" s="237"/>
      <c r="P997" s="237"/>
      <c r="Q997" s="237"/>
      <c r="R997" s="237"/>
      <c r="S997" s="237"/>
      <c r="T997" s="237"/>
      <c r="U997" s="237"/>
      <c r="V997" s="237"/>
      <c r="W997" s="237"/>
      <c r="X997" s="237"/>
      <c r="Y997" s="237"/>
      <c r="Z997" s="237"/>
    </row>
    <row r="998" spans="1:26" ht="27" customHeight="1">
      <c r="A998" s="242">
        <v>1653</v>
      </c>
      <c r="B998" s="306" t="s">
        <v>2294</v>
      </c>
      <c r="C998" s="307" t="s">
        <v>3</v>
      </c>
      <c r="D998" s="245" t="s">
        <v>7006</v>
      </c>
      <c r="E998" s="242" t="s">
        <v>2295</v>
      </c>
      <c r="F998" s="246">
        <v>3.85</v>
      </c>
      <c r="G998" s="246">
        <v>6.25</v>
      </c>
      <c r="H998" s="329">
        <v>6</v>
      </c>
      <c r="I998" s="248">
        <f t="shared" si="24"/>
        <v>16.100000000000001</v>
      </c>
      <c r="J998" s="249">
        <f>RANK(I998,$I$3:$I$1270,0)</f>
        <v>854</v>
      </c>
      <c r="K998" s="237"/>
      <c r="L998" s="237"/>
      <c r="M998" s="237"/>
      <c r="N998" s="237"/>
      <c r="O998" s="237"/>
      <c r="P998" s="237"/>
      <c r="Q998" s="237"/>
      <c r="R998" s="237"/>
      <c r="S998" s="237"/>
      <c r="T998" s="237"/>
      <c r="U998" s="237"/>
      <c r="V998" s="237"/>
      <c r="W998" s="237"/>
      <c r="X998" s="237"/>
      <c r="Y998" s="237"/>
      <c r="Z998" s="237"/>
    </row>
    <row r="999" spans="1:26" ht="27" customHeight="1">
      <c r="A999" s="242">
        <v>1654</v>
      </c>
      <c r="B999" s="306" t="s">
        <v>2297</v>
      </c>
      <c r="C999" s="307" t="s">
        <v>47</v>
      </c>
      <c r="D999" s="245" t="s">
        <v>7006</v>
      </c>
      <c r="E999" s="242" t="s">
        <v>2298</v>
      </c>
      <c r="F999" s="246">
        <v>5</v>
      </c>
      <c r="G999" s="246">
        <v>5.25</v>
      </c>
      <c r="H999" s="329">
        <v>6.5</v>
      </c>
      <c r="I999" s="248">
        <f t="shared" si="24"/>
        <v>16.75</v>
      </c>
      <c r="J999" s="249">
        <f>RANK(I999,$I$3:$I$1270,0)</f>
        <v>784</v>
      </c>
      <c r="K999" s="237"/>
      <c r="L999" s="237"/>
      <c r="M999" s="237"/>
      <c r="N999" s="237"/>
      <c r="O999" s="237"/>
      <c r="P999" s="237"/>
      <c r="Q999" s="237"/>
      <c r="R999" s="237"/>
      <c r="S999" s="237"/>
      <c r="T999" s="237"/>
      <c r="U999" s="237"/>
      <c r="V999" s="237"/>
      <c r="W999" s="237"/>
      <c r="X999" s="237"/>
      <c r="Y999" s="237"/>
      <c r="Z999" s="237"/>
    </row>
    <row r="1000" spans="1:26" ht="27" customHeight="1">
      <c r="A1000" s="242">
        <v>1655</v>
      </c>
      <c r="B1000" s="306" t="s">
        <v>2297</v>
      </c>
      <c r="C1000" s="307" t="s">
        <v>47</v>
      </c>
      <c r="D1000" s="245" t="s">
        <v>7006</v>
      </c>
      <c r="E1000" s="242" t="s">
        <v>2300</v>
      </c>
      <c r="F1000" s="246">
        <v>8</v>
      </c>
      <c r="G1000" s="246">
        <v>8.25</v>
      </c>
      <c r="H1000" s="329">
        <v>7.5</v>
      </c>
      <c r="I1000" s="248">
        <f t="shared" si="24"/>
        <v>23.75</v>
      </c>
      <c r="J1000" s="249">
        <f>RANK(I1000,$I$3:$I$1270,0)</f>
        <v>159</v>
      </c>
      <c r="K1000" s="237"/>
      <c r="L1000" s="237"/>
      <c r="M1000" s="237"/>
      <c r="N1000" s="237"/>
      <c r="O1000" s="237"/>
      <c r="P1000" s="237"/>
      <c r="Q1000" s="237"/>
      <c r="R1000" s="237"/>
      <c r="S1000" s="237"/>
      <c r="T1000" s="237"/>
      <c r="U1000" s="237"/>
      <c r="V1000" s="237"/>
      <c r="W1000" s="237"/>
      <c r="X1000" s="237"/>
      <c r="Y1000" s="237"/>
      <c r="Z1000" s="237"/>
    </row>
    <row r="1001" spans="1:26" ht="27" customHeight="1">
      <c r="A1001" s="242">
        <v>1656</v>
      </c>
      <c r="B1001" s="306" t="s">
        <v>2302</v>
      </c>
      <c r="C1001" s="307" t="s">
        <v>47</v>
      </c>
      <c r="D1001" s="245" t="s">
        <v>7006</v>
      </c>
      <c r="E1001" s="242" t="s">
        <v>2303</v>
      </c>
      <c r="F1001" s="246">
        <v>7.5</v>
      </c>
      <c r="G1001" s="246">
        <v>6.25</v>
      </c>
      <c r="H1001" s="329">
        <v>6.25</v>
      </c>
      <c r="I1001" s="248">
        <f t="shared" si="24"/>
        <v>20</v>
      </c>
      <c r="J1001" s="249">
        <f>RANK(I1001,$I$3:$I$1270,0)</f>
        <v>453</v>
      </c>
      <c r="K1001" s="237"/>
      <c r="L1001" s="237"/>
      <c r="M1001" s="237"/>
      <c r="N1001" s="237"/>
      <c r="O1001" s="237"/>
      <c r="P1001" s="237"/>
      <c r="Q1001" s="237"/>
      <c r="R1001" s="237"/>
      <c r="S1001" s="237"/>
      <c r="T1001" s="237"/>
      <c r="U1001" s="237"/>
      <c r="V1001" s="237"/>
      <c r="W1001" s="237"/>
      <c r="X1001" s="237"/>
      <c r="Y1001" s="237"/>
      <c r="Z1001" s="237"/>
    </row>
    <row r="1002" spans="1:26" ht="27" customHeight="1">
      <c r="A1002" s="242">
        <v>1657</v>
      </c>
      <c r="B1002" s="306" t="s">
        <v>2305</v>
      </c>
      <c r="C1002" s="307" t="s">
        <v>47</v>
      </c>
      <c r="D1002" s="245" t="s">
        <v>7006</v>
      </c>
      <c r="E1002" s="242" t="s">
        <v>2306</v>
      </c>
      <c r="F1002" s="246">
        <v>3.5</v>
      </c>
      <c r="G1002" s="246">
        <v>1</v>
      </c>
      <c r="H1002" s="329">
        <v>5.75</v>
      </c>
      <c r="I1002" s="248">
        <f t="shared" si="24"/>
        <v>10.25</v>
      </c>
      <c r="J1002" s="249">
        <f>RANK(I1002,$I$3:$I$1270,0)</f>
        <v>1227</v>
      </c>
      <c r="K1002" s="237"/>
      <c r="L1002" s="237"/>
      <c r="M1002" s="237"/>
      <c r="N1002" s="237"/>
      <c r="O1002" s="237"/>
      <c r="P1002" s="237"/>
      <c r="Q1002" s="237"/>
      <c r="R1002" s="237"/>
      <c r="S1002" s="237"/>
      <c r="T1002" s="237"/>
      <c r="U1002" s="237"/>
      <c r="V1002" s="237"/>
      <c r="W1002" s="237"/>
      <c r="X1002" s="237"/>
      <c r="Y1002" s="237"/>
      <c r="Z1002" s="237"/>
    </row>
    <row r="1003" spans="1:26" ht="27" customHeight="1">
      <c r="A1003" s="242">
        <v>1658</v>
      </c>
      <c r="B1003" s="306" t="s">
        <v>2308</v>
      </c>
      <c r="C1003" s="307" t="s">
        <v>59</v>
      </c>
      <c r="D1003" s="245" t="s">
        <v>7006</v>
      </c>
      <c r="E1003" s="242" t="s">
        <v>2309</v>
      </c>
      <c r="F1003" s="246">
        <v>6.25</v>
      </c>
      <c r="G1003" s="246">
        <v>8.25</v>
      </c>
      <c r="H1003" s="329">
        <v>7.5</v>
      </c>
      <c r="I1003" s="248">
        <f t="shared" si="24"/>
        <v>22</v>
      </c>
      <c r="J1003" s="249">
        <f>RANK(I1003,$I$3:$I$1270,0)</f>
        <v>280</v>
      </c>
      <c r="K1003" s="237"/>
      <c r="L1003" s="237"/>
      <c r="M1003" s="237"/>
      <c r="N1003" s="237"/>
      <c r="O1003" s="237"/>
      <c r="P1003" s="237"/>
      <c r="Q1003" s="237"/>
      <c r="R1003" s="237"/>
      <c r="S1003" s="237"/>
      <c r="T1003" s="237"/>
      <c r="U1003" s="237"/>
      <c r="V1003" s="237"/>
      <c r="W1003" s="237"/>
      <c r="X1003" s="237"/>
      <c r="Y1003" s="237"/>
      <c r="Z1003" s="237"/>
    </row>
    <row r="1004" spans="1:26" ht="27" customHeight="1">
      <c r="A1004" s="242">
        <v>1659</v>
      </c>
      <c r="B1004" s="306" t="s">
        <v>2311</v>
      </c>
      <c r="C1004" s="307" t="s">
        <v>59</v>
      </c>
      <c r="D1004" s="245" t="s">
        <v>7006</v>
      </c>
      <c r="E1004" s="242" t="s">
        <v>2312</v>
      </c>
      <c r="F1004" s="246">
        <v>5.75</v>
      </c>
      <c r="G1004" s="246">
        <v>6.75</v>
      </c>
      <c r="H1004" s="329">
        <v>7.25</v>
      </c>
      <c r="I1004" s="248">
        <f t="shared" si="24"/>
        <v>19.75</v>
      </c>
      <c r="J1004" s="249">
        <f>RANK(I1004,$I$3:$I$1270,0)</f>
        <v>470</v>
      </c>
      <c r="K1004" s="237"/>
      <c r="L1004" s="237"/>
      <c r="M1004" s="237"/>
      <c r="N1004" s="237"/>
      <c r="O1004" s="237"/>
      <c r="P1004" s="237"/>
      <c r="Q1004" s="237"/>
      <c r="R1004" s="237"/>
      <c r="S1004" s="237"/>
      <c r="T1004" s="237"/>
      <c r="U1004" s="237"/>
      <c r="V1004" s="237"/>
      <c r="W1004" s="237"/>
      <c r="X1004" s="237"/>
      <c r="Y1004" s="237"/>
      <c r="Z1004" s="237"/>
    </row>
    <row r="1005" spans="1:26" ht="27" customHeight="1">
      <c r="A1005" s="242">
        <v>1660</v>
      </c>
      <c r="B1005" s="306" t="s">
        <v>2314</v>
      </c>
      <c r="C1005" s="307" t="s">
        <v>65</v>
      </c>
      <c r="D1005" s="245" t="s">
        <v>7006</v>
      </c>
      <c r="E1005" s="242" t="s">
        <v>2315</v>
      </c>
      <c r="F1005" s="246">
        <v>1.3</v>
      </c>
      <c r="G1005" s="246">
        <v>5.5</v>
      </c>
      <c r="H1005" s="329">
        <v>3.25</v>
      </c>
      <c r="I1005" s="248">
        <f t="shared" si="24"/>
        <v>10.050000000000001</v>
      </c>
      <c r="J1005" s="249">
        <f>RANK(I1005,$I$3:$I$1270,0)</f>
        <v>1233</v>
      </c>
      <c r="K1005" s="237"/>
      <c r="L1005" s="237"/>
      <c r="M1005" s="237"/>
      <c r="N1005" s="237"/>
      <c r="O1005" s="237"/>
      <c r="P1005" s="237"/>
      <c r="Q1005" s="237"/>
      <c r="R1005" s="237"/>
      <c r="S1005" s="237"/>
      <c r="T1005" s="237"/>
      <c r="U1005" s="237"/>
      <c r="V1005" s="237"/>
      <c r="W1005" s="237"/>
      <c r="X1005" s="237"/>
      <c r="Y1005" s="237"/>
      <c r="Z1005" s="237"/>
    </row>
    <row r="1006" spans="1:26" ht="27" customHeight="1">
      <c r="A1006" s="242">
        <v>1661</v>
      </c>
      <c r="B1006" s="306" t="s">
        <v>914</v>
      </c>
      <c r="C1006" s="307" t="s">
        <v>65</v>
      </c>
      <c r="D1006" s="245" t="s">
        <v>7006</v>
      </c>
      <c r="E1006" s="242" t="s">
        <v>2318</v>
      </c>
      <c r="F1006" s="246">
        <v>5.75</v>
      </c>
      <c r="G1006" s="246">
        <v>4.5</v>
      </c>
      <c r="H1006" s="329">
        <v>6.25</v>
      </c>
      <c r="I1006" s="248">
        <f t="shared" si="24"/>
        <v>16.5</v>
      </c>
      <c r="J1006" s="249">
        <f>RANK(I1006,$I$3:$I$1270,0)</f>
        <v>804</v>
      </c>
      <c r="K1006" s="237"/>
      <c r="L1006" s="237"/>
      <c r="M1006" s="237"/>
      <c r="N1006" s="237"/>
      <c r="O1006" s="237"/>
      <c r="P1006" s="237"/>
      <c r="Q1006" s="237"/>
      <c r="R1006" s="237"/>
      <c r="S1006" s="237"/>
      <c r="T1006" s="237"/>
      <c r="U1006" s="237"/>
      <c r="V1006" s="237"/>
      <c r="W1006" s="237"/>
      <c r="X1006" s="237"/>
      <c r="Y1006" s="237"/>
      <c r="Z1006" s="237"/>
    </row>
    <row r="1007" spans="1:26" ht="27" customHeight="1">
      <c r="A1007" s="242">
        <v>1662</v>
      </c>
      <c r="B1007" s="306" t="s">
        <v>2320</v>
      </c>
      <c r="C1007" s="307" t="s">
        <v>47</v>
      </c>
      <c r="D1007" s="245" t="s">
        <v>7006</v>
      </c>
      <c r="E1007" s="242" t="s">
        <v>2321</v>
      </c>
      <c r="F1007" s="246">
        <v>4.75</v>
      </c>
      <c r="G1007" s="246">
        <v>5.75</v>
      </c>
      <c r="H1007" s="329">
        <v>6</v>
      </c>
      <c r="I1007" s="248">
        <f t="shared" si="24"/>
        <v>16.5</v>
      </c>
      <c r="J1007" s="249">
        <f>RANK(I1007,$I$3:$I$1270,0)</f>
        <v>804</v>
      </c>
      <c r="K1007" s="237"/>
      <c r="L1007" s="237"/>
      <c r="M1007" s="237"/>
      <c r="N1007" s="237"/>
      <c r="O1007" s="237"/>
      <c r="P1007" s="237"/>
      <c r="Q1007" s="237"/>
      <c r="R1007" s="237"/>
      <c r="S1007" s="237"/>
      <c r="T1007" s="237"/>
      <c r="U1007" s="237"/>
      <c r="V1007" s="237"/>
      <c r="W1007" s="237"/>
      <c r="X1007" s="237"/>
      <c r="Y1007" s="237"/>
      <c r="Z1007" s="237"/>
    </row>
    <row r="1008" spans="1:26" ht="27" customHeight="1">
      <c r="A1008" s="242">
        <v>1663</v>
      </c>
      <c r="B1008" s="306" t="s">
        <v>2323</v>
      </c>
      <c r="C1008" s="307" t="s">
        <v>3</v>
      </c>
      <c r="D1008" s="245" t="s">
        <v>7006</v>
      </c>
      <c r="E1008" s="242" t="s">
        <v>2324</v>
      </c>
      <c r="F1008" s="246">
        <v>5.25</v>
      </c>
      <c r="G1008" s="246">
        <v>2.75</v>
      </c>
      <c r="H1008" s="329">
        <v>3</v>
      </c>
      <c r="I1008" s="248">
        <f t="shared" si="24"/>
        <v>11</v>
      </c>
      <c r="J1008" s="249">
        <f>RANK(I1008,$I$3:$I$1270,0)</f>
        <v>1206</v>
      </c>
      <c r="K1008" s="237"/>
      <c r="L1008" s="237"/>
      <c r="M1008" s="237"/>
      <c r="N1008" s="237"/>
      <c r="O1008" s="237"/>
      <c r="P1008" s="237"/>
      <c r="Q1008" s="237"/>
      <c r="R1008" s="237"/>
      <c r="S1008" s="237"/>
      <c r="T1008" s="237"/>
      <c r="U1008" s="237"/>
      <c r="V1008" s="237"/>
      <c r="W1008" s="237"/>
      <c r="X1008" s="237"/>
      <c r="Y1008" s="237"/>
      <c r="Z1008" s="237"/>
    </row>
    <row r="1009" spans="1:26" ht="27" customHeight="1">
      <c r="A1009" s="242">
        <v>1664</v>
      </c>
      <c r="B1009" s="306" t="s">
        <v>2326</v>
      </c>
      <c r="C1009" s="307" t="s">
        <v>47</v>
      </c>
      <c r="D1009" s="245" t="s">
        <v>7006</v>
      </c>
      <c r="E1009" s="242" t="s">
        <v>2327</v>
      </c>
      <c r="F1009" s="246">
        <v>7.25</v>
      </c>
      <c r="G1009" s="246">
        <v>8.75</v>
      </c>
      <c r="H1009" s="329">
        <v>6.5</v>
      </c>
      <c r="I1009" s="248">
        <f t="shared" si="24"/>
        <v>22.5</v>
      </c>
      <c r="J1009" s="249">
        <f>RANK(I1009,$I$3:$I$1270,0)</f>
        <v>238</v>
      </c>
      <c r="K1009" s="237"/>
      <c r="L1009" s="237"/>
      <c r="M1009" s="237"/>
      <c r="N1009" s="237"/>
      <c r="O1009" s="237"/>
      <c r="P1009" s="237"/>
      <c r="Q1009" s="237"/>
      <c r="R1009" s="237"/>
      <c r="S1009" s="237"/>
      <c r="T1009" s="237"/>
      <c r="U1009" s="237"/>
      <c r="V1009" s="237"/>
      <c r="W1009" s="237"/>
      <c r="X1009" s="237"/>
      <c r="Y1009" s="237"/>
      <c r="Z1009" s="237"/>
    </row>
    <row r="1010" spans="1:26" ht="27" customHeight="1">
      <c r="A1010" s="242">
        <v>1665</v>
      </c>
      <c r="B1010" s="306" t="s">
        <v>2329</v>
      </c>
      <c r="C1010" s="307" t="s">
        <v>59</v>
      </c>
      <c r="D1010" s="245" t="s">
        <v>7006</v>
      </c>
      <c r="E1010" s="242" t="s">
        <v>2330</v>
      </c>
      <c r="F1010" s="246">
        <v>4.5</v>
      </c>
      <c r="G1010" s="246">
        <v>5.5</v>
      </c>
      <c r="H1010" s="329">
        <v>6.5</v>
      </c>
      <c r="I1010" s="248">
        <f t="shared" ref="I1010:I1073" si="25">SUM(F1010:H1010)</f>
        <v>16.5</v>
      </c>
      <c r="J1010" s="249">
        <f>RANK(I1010,$I$3:$I$1270,0)</f>
        <v>804</v>
      </c>
      <c r="K1010" s="237"/>
      <c r="L1010" s="237"/>
      <c r="M1010" s="237"/>
      <c r="N1010" s="237"/>
      <c r="O1010" s="237"/>
      <c r="P1010" s="237"/>
      <c r="Q1010" s="237"/>
      <c r="R1010" s="237"/>
      <c r="S1010" s="237"/>
      <c r="T1010" s="237"/>
      <c r="U1010" s="237"/>
      <c r="V1010" s="237"/>
      <c r="W1010" s="237"/>
      <c r="X1010" s="237"/>
      <c r="Y1010" s="237"/>
      <c r="Z1010" s="237"/>
    </row>
    <row r="1011" spans="1:26" ht="27" customHeight="1">
      <c r="A1011" s="242">
        <v>1666</v>
      </c>
      <c r="B1011" s="306" t="s">
        <v>2332</v>
      </c>
      <c r="C1011" s="307" t="s">
        <v>59</v>
      </c>
      <c r="D1011" s="245" t="s">
        <v>7006</v>
      </c>
      <c r="E1011" s="242" t="s">
        <v>2333</v>
      </c>
      <c r="F1011" s="246">
        <v>3.85</v>
      </c>
      <c r="G1011" s="246">
        <v>5.5</v>
      </c>
      <c r="H1011" s="329">
        <v>2.25</v>
      </c>
      <c r="I1011" s="248">
        <f t="shared" si="25"/>
        <v>11.6</v>
      </c>
      <c r="J1011" s="249">
        <f>RANK(I1011,$I$3:$I$1270,0)</f>
        <v>1183</v>
      </c>
      <c r="K1011" s="237"/>
      <c r="L1011" s="237"/>
      <c r="M1011" s="237"/>
      <c r="N1011" s="237"/>
      <c r="O1011" s="237"/>
      <c r="P1011" s="237"/>
      <c r="Q1011" s="237"/>
      <c r="R1011" s="237"/>
      <c r="S1011" s="237"/>
      <c r="T1011" s="237"/>
      <c r="U1011" s="237"/>
      <c r="V1011" s="237"/>
      <c r="W1011" s="237"/>
      <c r="X1011" s="237"/>
      <c r="Y1011" s="237"/>
      <c r="Z1011" s="237"/>
    </row>
    <row r="1012" spans="1:26" ht="27" customHeight="1">
      <c r="A1012" s="242">
        <v>1667</v>
      </c>
      <c r="B1012" s="306" t="s">
        <v>2335</v>
      </c>
      <c r="C1012" s="307" t="s">
        <v>3</v>
      </c>
      <c r="D1012" s="245" t="s">
        <v>7006</v>
      </c>
      <c r="E1012" s="242" t="s">
        <v>2336</v>
      </c>
      <c r="F1012" s="246">
        <v>3.25</v>
      </c>
      <c r="G1012" s="246">
        <v>4.5</v>
      </c>
      <c r="H1012" s="329">
        <v>5</v>
      </c>
      <c r="I1012" s="248">
        <f t="shared" si="25"/>
        <v>12.75</v>
      </c>
      <c r="J1012" s="249">
        <f>RANK(I1012,$I$3:$I$1270,0)</f>
        <v>1128</v>
      </c>
      <c r="K1012" s="237"/>
      <c r="L1012" s="237"/>
      <c r="M1012" s="237"/>
      <c r="N1012" s="237"/>
      <c r="O1012" s="237"/>
      <c r="P1012" s="237"/>
      <c r="Q1012" s="237"/>
      <c r="R1012" s="237"/>
      <c r="S1012" s="237"/>
      <c r="T1012" s="237"/>
      <c r="U1012" s="237"/>
      <c r="V1012" s="237"/>
      <c r="W1012" s="237"/>
      <c r="X1012" s="237"/>
      <c r="Y1012" s="237"/>
      <c r="Z1012" s="237"/>
    </row>
    <row r="1013" spans="1:26" ht="27" customHeight="1">
      <c r="A1013" s="242">
        <v>1668</v>
      </c>
      <c r="B1013" s="306" t="s">
        <v>2338</v>
      </c>
      <c r="C1013" s="307" t="s">
        <v>47</v>
      </c>
      <c r="D1013" s="245" t="s">
        <v>7006</v>
      </c>
      <c r="E1013" s="242" t="s">
        <v>2339</v>
      </c>
      <c r="F1013" s="246">
        <v>6.75</v>
      </c>
      <c r="G1013" s="246">
        <v>8</v>
      </c>
      <c r="H1013" s="329">
        <v>7</v>
      </c>
      <c r="I1013" s="248">
        <f t="shared" si="25"/>
        <v>21.75</v>
      </c>
      <c r="J1013" s="249">
        <f>RANK(I1013,$I$3:$I$1270,0)</f>
        <v>297</v>
      </c>
      <c r="K1013" s="237"/>
      <c r="L1013" s="237"/>
      <c r="M1013" s="237"/>
      <c r="N1013" s="237"/>
      <c r="O1013" s="237"/>
      <c r="P1013" s="237"/>
      <c r="Q1013" s="237"/>
      <c r="R1013" s="237"/>
      <c r="S1013" s="237"/>
      <c r="T1013" s="237"/>
      <c r="U1013" s="237"/>
      <c r="V1013" s="237"/>
      <c r="W1013" s="237"/>
      <c r="X1013" s="237"/>
      <c r="Y1013" s="237"/>
      <c r="Z1013" s="237"/>
    </row>
    <row r="1014" spans="1:26" ht="27" customHeight="1">
      <c r="A1014" s="242">
        <v>1669</v>
      </c>
      <c r="B1014" s="306" t="s">
        <v>2341</v>
      </c>
      <c r="C1014" s="307" t="s">
        <v>47</v>
      </c>
      <c r="D1014" s="245" t="s">
        <v>7006</v>
      </c>
      <c r="E1014" s="242" t="s">
        <v>2342</v>
      </c>
      <c r="F1014" s="246">
        <v>8</v>
      </c>
      <c r="G1014" s="246">
        <v>9.5</v>
      </c>
      <c r="H1014" s="329">
        <v>7</v>
      </c>
      <c r="I1014" s="248">
        <f t="shared" si="25"/>
        <v>24.5</v>
      </c>
      <c r="J1014" s="249">
        <f>RANK(I1014,$I$3:$I$1270,0)</f>
        <v>117</v>
      </c>
      <c r="K1014" s="237"/>
      <c r="L1014" s="237"/>
      <c r="M1014" s="237"/>
      <c r="N1014" s="237"/>
      <c r="O1014" s="237"/>
      <c r="P1014" s="237"/>
      <c r="Q1014" s="237"/>
      <c r="R1014" s="237"/>
      <c r="S1014" s="237"/>
      <c r="T1014" s="237"/>
      <c r="U1014" s="237"/>
      <c r="V1014" s="237"/>
      <c r="W1014" s="237"/>
      <c r="X1014" s="237"/>
      <c r="Y1014" s="237"/>
      <c r="Z1014" s="237"/>
    </row>
    <row r="1015" spans="1:26" ht="27" customHeight="1">
      <c r="A1015" s="242">
        <v>1670</v>
      </c>
      <c r="B1015" s="306" t="s">
        <v>2344</v>
      </c>
      <c r="C1015" s="307" t="s">
        <v>3</v>
      </c>
      <c r="D1015" s="245" t="s">
        <v>7006</v>
      </c>
      <c r="E1015" s="242" t="s">
        <v>2345</v>
      </c>
      <c r="F1015" s="246">
        <v>5.75</v>
      </c>
      <c r="G1015" s="246">
        <v>6</v>
      </c>
      <c r="H1015" s="329">
        <v>5.5</v>
      </c>
      <c r="I1015" s="248">
        <f t="shared" si="25"/>
        <v>17.25</v>
      </c>
      <c r="J1015" s="249">
        <f>RANK(I1015,$I$3:$I$1270,0)</f>
        <v>732</v>
      </c>
      <c r="K1015" s="237"/>
      <c r="L1015" s="237"/>
      <c r="M1015" s="237"/>
      <c r="N1015" s="237"/>
      <c r="O1015" s="237"/>
      <c r="P1015" s="237"/>
      <c r="Q1015" s="237"/>
      <c r="R1015" s="237"/>
      <c r="S1015" s="237"/>
      <c r="T1015" s="237"/>
      <c r="U1015" s="237"/>
      <c r="V1015" s="237"/>
      <c r="W1015" s="237"/>
      <c r="X1015" s="237"/>
      <c r="Y1015" s="237"/>
      <c r="Z1015" s="237"/>
    </row>
    <row r="1016" spans="1:26" ht="27" customHeight="1">
      <c r="A1016" s="242">
        <v>1671</v>
      </c>
      <c r="B1016" s="306" t="s">
        <v>2347</v>
      </c>
      <c r="C1016" s="307" t="s">
        <v>47</v>
      </c>
      <c r="D1016" s="245" t="s">
        <v>7006</v>
      </c>
      <c r="E1016" s="242" t="s">
        <v>2348</v>
      </c>
      <c r="F1016" s="246">
        <v>8</v>
      </c>
      <c r="G1016" s="246">
        <v>7.25</v>
      </c>
      <c r="H1016" s="329">
        <v>5.5</v>
      </c>
      <c r="I1016" s="248">
        <f t="shared" si="25"/>
        <v>20.75</v>
      </c>
      <c r="J1016" s="249">
        <f>RANK(I1016,$I$3:$I$1270,0)</f>
        <v>388</v>
      </c>
      <c r="K1016" s="237"/>
      <c r="L1016" s="237"/>
      <c r="M1016" s="237"/>
      <c r="N1016" s="237"/>
      <c r="O1016" s="237"/>
      <c r="P1016" s="237"/>
      <c r="Q1016" s="237"/>
      <c r="R1016" s="237"/>
      <c r="S1016" s="237"/>
      <c r="T1016" s="237"/>
      <c r="U1016" s="237"/>
      <c r="V1016" s="237"/>
      <c r="W1016" s="237"/>
      <c r="X1016" s="237"/>
      <c r="Y1016" s="237"/>
      <c r="Z1016" s="237"/>
    </row>
    <row r="1017" spans="1:26" ht="27" customHeight="1">
      <c r="A1017" s="242">
        <v>1672</v>
      </c>
      <c r="B1017" s="306" t="s">
        <v>2350</v>
      </c>
      <c r="C1017" s="307" t="s">
        <v>47</v>
      </c>
      <c r="D1017" s="245" t="s">
        <v>7006</v>
      </c>
      <c r="E1017" s="242" t="s">
        <v>2351</v>
      </c>
      <c r="F1017" s="246">
        <v>9.5</v>
      </c>
      <c r="G1017" s="246">
        <v>9.5</v>
      </c>
      <c r="H1017" s="329">
        <v>8.35</v>
      </c>
      <c r="I1017" s="248">
        <f t="shared" si="25"/>
        <v>27.35</v>
      </c>
      <c r="J1017" s="249">
        <f>RANK(I1017,$I$3:$I$1270,0)</f>
        <v>11</v>
      </c>
      <c r="K1017" s="237"/>
      <c r="L1017" s="237"/>
      <c r="M1017" s="237"/>
      <c r="N1017" s="237"/>
      <c r="O1017" s="237"/>
      <c r="P1017" s="237"/>
      <c r="Q1017" s="237"/>
      <c r="R1017" s="237"/>
      <c r="S1017" s="237"/>
      <c r="T1017" s="237"/>
      <c r="U1017" s="237"/>
      <c r="V1017" s="237"/>
      <c r="W1017" s="237"/>
      <c r="X1017" s="237"/>
      <c r="Y1017" s="237"/>
      <c r="Z1017" s="237"/>
    </row>
    <row r="1018" spans="1:26" ht="27" customHeight="1">
      <c r="A1018" s="242">
        <v>1673</v>
      </c>
      <c r="B1018" s="306" t="s">
        <v>2353</v>
      </c>
      <c r="C1018" s="307" t="s">
        <v>59</v>
      </c>
      <c r="D1018" s="245" t="s">
        <v>7006</v>
      </c>
      <c r="E1018" s="242" t="s">
        <v>2354</v>
      </c>
      <c r="F1018" s="246">
        <v>2.6</v>
      </c>
      <c r="G1018" s="246">
        <v>3</v>
      </c>
      <c r="H1018" s="329">
        <v>2.5</v>
      </c>
      <c r="I1018" s="248">
        <f t="shared" si="25"/>
        <v>8.1</v>
      </c>
      <c r="J1018" s="249">
        <f>RANK(I1018,$I$3:$I$1270,0)</f>
        <v>1259</v>
      </c>
      <c r="K1018" s="237"/>
      <c r="L1018" s="237"/>
      <c r="M1018" s="237"/>
      <c r="N1018" s="237"/>
      <c r="O1018" s="237"/>
      <c r="P1018" s="237"/>
      <c r="Q1018" s="237"/>
      <c r="R1018" s="237"/>
      <c r="S1018" s="237"/>
      <c r="T1018" s="237"/>
      <c r="U1018" s="237"/>
      <c r="V1018" s="237"/>
      <c r="W1018" s="237"/>
      <c r="X1018" s="237"/>
      <c r="Y1018" s="237"/>
      <c r="Z1018" s="237"/>
    </row>
    <row r="1019" spans="1:26" ht="27" customHeight="1">
      <c r="A1019" s="242">
        <v>1674</v>
      </c>
      <c r="B1019" s="306" t="s">
        <v>2356</v>
      </c>
      <c r="C1019" s="307" t="s">
        <v>59</v>
      </c>
      <c r="D1019" s="245" t="s">
        <v>7006</v>
      </c>
      <c r="E1019" s="242" t="s">
        <v>2357</v>
      </c>
      <c r="F1019" s="246">
        <v>4.3499999999999996</v>
      </c>
      <c r="G1019" s="246">
        <v>6</v>
      </c>
      <c r="H1019" s="329">
        <v>5.5</v>
      </c>
      <c r="I1019" s="248">
        <f t="shared" si="25"/>
        <v>15.85</v>
      </c>
      <c r="J1019" s="249">
        <f>RANK(I1019,$I$3:$I$1270,0)</f>
        <v>874</v>
      </c>
      <c r="K1019" s="237"/>
      <c r="L1019" s="237"/>
      <c r="M1019" s="237"/>
      <c r="N1019" s="237"/>
      <c r="O1019" s="237"/>
      <c r="P1019" s="237"/>
      <c r="Q1019" s="237"/>
      <c r="R1019" s="237"/>
      <c r="S1019" s="237"/>
      <c r="T1019" s="237"/>
      <c r="U1019" s="237"/>
      <c r="V1019" s="237"/>
      <c r="W1019" s="237"/>
      <c r="X1019" s="237"/>
      <c r="Y1019" s="237"/>
      <c r="Z1019" s="237"/>
    </row>
    <row r="1020" spans="1:26" ht="27" customHeight="1">
      <c r="A1020" s="242">
        <v>1675</v>
      </c>
      <c r="B1020" s="306" t="s">
        <v>2359</v>
      </c>
      <c r="C1020" s="307" t="s">
        <v>3</v>
      </c>
      <c r="D1020" s="245" t="s">
        <v>7006</v>
      </c>
      <c r="E1020" s="242" t="s">
        <v>2360</v>
      </c>
      <c r="F1020" s="246">
        <v>2.75</v>
      </c>
      <c r="G1020" s="246">
        <v>4</v>
      </c>
      <c r="H1020" s="329">
        <v>3</v>
      </c>
      <c r="I1020" s="248">
        <f t="shared" si="25"/>
        <v>9.75</v>
      </c>
      <c r="J1020" s="249">
        <f>RANK(I1020,$I$3:$I$1270,0)</f>
        <v>1240</v>
      </c>
      <c r="K1020" s="237"/>
      <c r="L1020" s="237"/>
      <c r="M1020" s="237"/>
      <c r="N1020" s="237"/>
      <c r="O1020" s="237"/>
      <c r="P1020" s="237"/>
      <c r="Q1020" s="237"/>
      <c r="R1020" s="237"/>
      <c r="S1020" s="237"/>
      <c r="T1020" s="237"/>
      <c r="U1020" s="237"/>
      <c r="V1020" s="237"/>
      <c r="W1020" s="237"/>
      <c r="X1020" s="237"/>
      <c r="Y1020" s="237"/>
      <c r="Z1020" s="237"/>
    </row>
    <row r="1021" spans="1:26" ht="27" customHeight="1">
      <c r="A1021" s="242">
        <v>1676</v>
      </c>
      <c r="B1021" s="306" t="s">
        <v>2362</v>
      </c>
      <c r="C1021" s="307" t="s">
        <v>47</v>
      </c>
      <c r="D1021" s="245" t="s">
        <v>7006</v>
      </c>
      <c r="E1021" s="242" t="s">
        <v>2363</v>
      </c>
      <c r="F1021" s="246">
        <v>8.75</v>
      </c>
      <c r="G1021" s="246">
        <v>9.5</v>
      </c>
      <c r="H1021" s="329">
        <v>7.5</v>
      </c>
      <c r="I1021" s="248">
        <f t="shared" si="25"/>
        <v>25.75</v>
      </c>
      <c r="J1021" s="249">
        <f>RANK(I1021,$I$3:$I$1270,0)</f>
        <v>62</v>
      </c>
      <c r="K1021" s="237"/>
      <c r="L1021" s="237"/>
      <c r="M1021" s="237"/>
      <c r="N1021" s="237"/>
      <c r="O1021" s="237"/>
      <c r="P1021" s="237"/>
      <c r="Q1021" s="237"/>
      <c r="R1021" s="237"/>
      <c r="S1021" s="237"/>
      <c r="T1021" s="237"/>
      <c r="U1021" s="237"/>
      <c r="V1021" s="237"/>
      <c r="W1021" s="237"/>
      <c r="X1021" s="237"/>
      <c r="Y1021" s="237"/>
      <c r="Z1021" s="237"/>
    </row>
    <row r="1022" spans="1:26" ht="27" customHeight="1">
      <c r="A1022" s="242">
        <v>1677</v>
      </c>
      <c r="B1022" s="306" t="s">
        <v>2365</v>
      </c>
      <c r="C1022" s="307" t="s">
        <v>47</v>
      </c>
      <c r="D1022" s="245" t="s">
        <v>7006</v>
      </c>
      <c r="E1022" s="242" t="s">
        <v>2366</v>
      </c>
      <c r="F1022" s="246">
        <v>7</v>
      </c>
      <c r="G1022" s="246">
        <v>9.5</v>
      </c>
      <c r="H1022" s="329">
        <v>7.25</v>
      </c>
      <c r="I1022" s="248">
        <f t="shared" si="25"/>
        <v>23.75</v>
      </c>
      <c r="J1022" s="249">
        <f>RANK(I1022,$I$3:$I$1270,0)</f>
        <v>159</v>
      </c>
      <c r="K1022" s="237"/>
      <c r="L1022" s="237"/>
      <c r="M1022" s="237"/>
      <c r="N1022" s="237"/>
      <c r="O1022" s="237"/>
      <c r="P1022" s="237"/>
      <c r="Q1022" s="237"/>
      <c r="R1022" s="237"/>
      <c r="S1022" s="237"/>
      <c r="T1022" s="237"/>
      <c r="U1022" s="237"/>
      <c r="V1022" s="237"/>
      <c r="W1022" s="237"/>
      <c r="X1022" s="237"/>
      <c r="Y1022" s="237"/>
      <c r="Z1022" s="237"/>
    </row>
    <row r="1023" spans="1:26" ht="27" customHeight="1">
      <c r="A1023" s="242">
        <v>1678</v>
      </c>
      <c r="B1023" s="306" t="s">
        <v>2368</v>
      </c>
      <c r="C1023" s="307" t="s">
        <v>47</v>
      </c>
      <c r="D1023" s="245" t="s">
        <v>7006</v>
      </c>
      <c r="E1023" s="242" t="s">
        <v>2369</v>
      </c>
      <c r="F1023" s="246">
        <v>6.25</v>
      </c>
      <c r="G1023" s="246">
        <v>4.75</v>
      </c>
      <c r="H1023" s="329">
        <v>5.5</v>
      </c>
      <c r="I1023" s="248">
        <f t="shared" si="25"/>
        <v>16.5</v>
      </c>
      <c r="J1023" s="249">
        <f>RANK(I1023,$I$3:$I$1270,0)</f>
        <v>804</v>
      </c>
      <c r="K1023" s="237"/>
      <c r="L1023" s="237"/>
      <c r="M1023" s="237"/>
      <c r="N1023" s="237"/>
      <c r="O1023" s="237"/>
      <c r="P1023" s="237"/>
      <c r="Q1023" s="237"/>
      <c r="R1023" s="237"/>
      <c r="S1023" s="237"/>
      <c r="T1023" s="237"/>
      <c r="U1023" s="237"/>
      <c r="V1023" s="237"/>
      <c r="W1023" s="237"/>
      <c r="X1023" s="237"/>
      <c r="Y1023" s="237"/>
      <c r="Z1023" s="237"/>
    </row>
    <row r="1024" spans="1:26" ht="27" customHeight="1">
      <c r="A1024" s="242">
        <v>1679</v>
      </c>
      <c r="B1024" s="306" t="s">
        <v>2371</v>
      </c>
      <c r="C1024" s="307" t="s">
        <v>65</v>
      </c>
      <c r="D1024" s="245" t="s">
        <v>7006</v>
      </c>
      <c r="E1024" s="242" t="s">
        <v>2372</v>
      </c>
      <c r="F1024" s="246">
        <v>7.5</v>
      </c>
      <c r="G1024" s="246">
        <v>7.25</v>
      </c>
      <c r="H1024" s="329">
        <v>7.25</v>
      </c>
      <c r="I1024" s="248">
        <f t="shared" si="25"/>
        <v>22</v>
      </c>
      <c r="J1024" s="249">
        <f>RANK(I1024,$I$3:$I$1270,0)</f>
        <v>280</v>
      </c>
      <c r="K1024" s="237"/>
      <c r="L1024" s="237"/>
      <c r="M1024" s="237"/>
      <c r="N1024" s="237"/>
      <c r="O1024" s="237"/>
      <c r="P1024" s="237"/>
      <c r="Q1024" s="237"/>
      <c r="R1024" s="237"/>
      <c r="S1024" s="237"/>
      <c r="T1024" s="237"/>
      <c r="U1024" s="237"/>
      <c r="V1024" s="237"/>
      <c r="W1024" s="237"/>
      <c r="X1024" s="237"/>
      <c r="Y1024" s="237"/>
      <c r="Z1024" s="237"/>
    </row>
    <row r="1025" spans="1:26" ht="27" customHeight="1">
      <c r="A1025" s="242">
        <v>1680</v>
      </c>
      <c r="B1025" s="306" t="s">
        <v>2374</v>
      </c>
      <c r="C1025" s="307" t="s">
        <v>59</v>
      </c>
      <c r="D1025" s="245" t="s">
        <v>7006</v>
      </c>
      <c r="E1025" s="242" t="s">
        <v>2375</v>
      </c>
      <c r="F1025" s="246">
        <v>4.5</v>
      </c>
      <c r="G1025" s="246">
        <v>9</v>
      </c>
      <c r="H1025" s="329">
        <v>2.5</v>
      </c>
      <c r="I1025" s="248">
        <f t="shared" si="25"/>
        <v>16</v>
      </c>
      <c r="J1025" s="249">
        <f>RANK(I1025,$I$3:$I$1270,0)</f>
        <v>861</v>
      </c>
      <c r="K1025" s="237"/>
      <c r="L1025" s="237"/>
      <c r="M1025" s="237"/>
      <c r="N1025" s="237"/>
      <c r="O1025" s="237"/>
      <c r="P1025" s="237"/>
      <c r="Q1025" s="237"/>
      <c r="R1025" s="237"/>
      <c r="S1025" s="237"/>
      <c r="T1025" s="237"/>
      <c r="U1025" s="237"/>
      <c r="V1025" s="237"/>
      <c r="W1025" s="237"/>
      <c r="X1025" s="237"/>
      <c r="Y1025" s="237"/>
      <c r="Z1025" s="237"/>
    </row>
    <row r="1026" spans="1:26" ht="27" customHeight="1">
      <c r="A1026" s="242">
        <v>1681</v>
      </c>
      <c r="B1026" s="306" t="s">
        <v>2377</v>
      </c>
      <c r="C1026" s="307" t="s">
        <v>3</v>
      </c>
      <c r="D1026" s="245" t="s">
        <v>7006</v>
      </c>
      <c r="E1026" s="242" t="s">
        <v>2378</v>
      </c>
      <c r="F1026" s="246">
        <v>8</v>
      </c>
      <c r="G1026" s="246">
        <v>9.25</v>
      </c>
      <c r="H1026" s="329">
        <v>7.5</v>
      </c>
      <c r="I1026" s="248">
        <f t="shared" si="25"/>
        <v>24.75</v>
      </c>
      <c r="J1026" s="249">
        <f>RANK(I1026,$I$3:$I$1270,0)</f>
        <v>104</v>
      </c>
      <c r="K1026" s="237"/>
      <c r="L1026" s="237"/>
      <c r="M1026" s="237"/>
      <c r="N1026" s="237"/>
      <c r="O1026" s="237"/>
      <c r="P1026" s="237"/>
      <c r="Q1026" s="237"/>
      <c r="R1026" s="237"/>
      <c r="S1026" s="237"/>
      <c r="T1026" s="237"/>
      <c r="U1026" s="237"/>
      <c r="V1026" s="237"/>
      <c r="W1026" s="237"/>
      <c r="X1026" s="237"/>
      <c r="Y1026" s="237"/>
      <c r="Z1026" s="237"/>
    </row>
    <row r="1027" spans="1:26" ht="27" customHeight="1">
      <c r="A1027" s="242">
        <v>1682</v>
      </c>
      <c r="B1027" s="306" t="s">
        <v>2380</v>
      </c>
      <c r="C1027" s="307" t="s">
        <v>65</v>
      </c>
      <c r="D1027" s="245" t="s">
        <v>7006</v>
      </c>
      <c r="E1027" s="242" t="s">
        <v>2381</v>
      </c>
      <c r="F1027" s="246">
        <v>6.75</v>
      </c>
      <c r="G1027" s="246">
        <v>7.75</v>
      </c>
      <c r="H1027" s="329">
        <v>6.75</v>
      </c>
      <c r="I1027" s="248">
        <f t="shared" si="25"/>
        <v>21.25</v>
      </c>
      <c r="J1027" s="249">
        <f>RANK(I1027,$I$3:$I$1270,0)</f>
        <v>344</v>
      </c>
      <c r="K1027" s="237"/>
      <c r="L1027" s="237"/>
      <c r="M1027" s="237"/>
      <c r="N1027" s="237"/>
      <c r="O1027" s="237"/>
      <c r="P1027" s="237"/>
      <c r="Q1027" s="237"/>
      <c r="R1027" s="237"/>
      <c r="S1027" s="237"/>
      <c r="T1027" s="237"/>
      <c r="U1027" s="237"/>
      <c r="V1027" s="237"/>
      <c r="W1027" s="237"/>
      <c r="X1027" s="237"/>
      <c r="Y1027" s="237"/>
      <c r="Z1027" s="237"/>
    </row>
    <row r="1028" spans="1:26" ht="27" customHeight="1">
      <c r="A1028" s="242">
        <v>1683</v>
      </c>
      <c r="B1028" s="306" t="s">
        <v>2383</v>
      </c>
      <c r="C1028" s="307" t="s">
        <v>59</v>
      </c>
      <c r="D1028" s="245" t="s">
        <v>7006</v>
      </c>
      <c r="E1028" s="242" t="s">
        <v>2384</v>
      </c>
      <c r="F1028" s="246">
        <v>7.75</v>
      </c>
      <c r="G1028" s="246">
        <v>7.75</v>
      </c>
      <c r="H1028" s="329">
        <v>4.75</v>
      </c>
      <c r="I1028" s="248">
        <f t="shared" si="25"/>
        <v>20.25</v>
      </c>
      <c r="J1028" s="249">
        <f>RANK(I1028,$I$3:$I$1270,0)</f>
        <v>427</v>
      </c>
      <c r="K1028" s="237"/>
      <c r="L1028" s="237"/>
      <c r="M1028" s="237"/>
      <c r="N1028" s="237"/>
      <c r="O1028" s="237"/>
      <c r="P1028" s="237"/>
      <c r="Q1028" s="237"/>
      <c r="R1028" s="237"/>
      <c r="S1028" s="237"/>
      <c r="T1028" s="237"/>
      <c r="U1028" s="237"/>
      <c r="V1028" s="237"/>
      <c r="W1028" s="237"/>
      <c r="X1028" s="237"/>
      <c r="Y1028" s="237"/>
      <c r="Z1028" s="237"/>
    </row>
    <row r="1029" spans="1:26" ht="27" customHeight="1">
      <c r="A1029" s="242">
        <v>1684</v>
      </c>
      <c r="B1029" s="306" t="s">
        <v>297</v>
      </c>
      <c r="C1029" s="307" t="s">
        <v>3</v>
      </c>
      <c r="D1029" s="245" t="s">
        <v>7006</v>
      </c>
      <c r="E1029" s="242" t="s">
        <v>2386</v>
      </c>
      <c r="F1029" s="246">
        <v>6.5</v>
      </c>
      <c r="G1029" s="246">
        <v>7.5</v>
      </c>
      <c r="H1029" s="329">
        <v>7.25</v>
      </c>
      <c r="I1029" s="248">
        <f t="shared" si="25"/>
        <v>21.25</v>
      </c>
      <c r="J1029" s="249">
        <f>RANK(I1029,$I$3:$I$1270,0)</f>
        <v>344</v>
      </c>
      <c r="K1029" s="237"/>
      <c r="L1029" s="237"/>
      <c r="M1029" s="237"/>
      <c r="N1029" s="237"/>
      <c r="O1029" s="237"/>
      <c r="P1029" s="237"/>
      <c r="Q1029" s="237"/>
      <c r="R1029" s="237"/>
      <c r="S1029" s="237"/>
      <c r="T1029" s="237"/>
      <c r="U1029" s="237"/>
      <c r="V1029" s="237"/>
      <c r="W1029" s="237"/>
      <c r="X1029" s="237"/>
      <c r="Y1029" s="237"/>
      <c r="Z1029" s="237"/>
    </row>
    <row r="1030" spans="1:26" ht="27" customHeight="1">
      <c r="A1030" s="242">
        <v>1685</v>
      </c>
      <c r="B1030" s="306" t="s">
        <v>2388</v>
      </c>
      <c r="C1030" s="307" t="s">
        <v>65</v>
      </c>
      <c r="D1030" s="245" t="s">
        <v>7006</v>
      </c>
      <c r="E1030" s="242" t="s">
        <v>2389</v>
      </c>
      <c r="F1030" s="246">
        <v>9</v>
      </c>
      <c r="G1030" s="246">
        <v>6.75</v>
      </c>
      <c r="H1030" s="329">
        <v>7</v>
      </c>
      <c r="I1030" s="248">
        <f t="shared" si="25"/>
        <v>22.75</v>
      </c>
      <c r="J1030" s="249">
        <f>RANK(I1030,$I$3:$I$1270,0)</f>
        <v>221</v>
      </c>
      <c r="K1030" s="237"/>
      <c r="L1030" s="237"/>
      <c r="M1030" s="237"/>
      <c r="N1030" s="237"/>
      <c r="O1030" s="237"/>
      <c r="P1030" s="237"/>
      <c r="Q1030" s="237"/>
      <c r="R1030" s="237"/>
      <c r="S1030" s="237"/>
      <c r="T1030" s="237"/>
      <c r="U1030" s="237"/>
      <c r="V1030" s="237"/>
      <c r="W1030" s="237"/>
      <c r="X1030" s="237"/>
      <c r="Y1030" s="237"/>
      <c r="Z1030" s="237"/>
    </row>
    <row r="1031" spans="1:26" ht="27" customHeight="1">
      <c r="A1031" s="242">
        <v>1686</v>
      </c>
      <c r="B1031" s="306" t="s">
        <v>2391</v>
      </c>
      <c r="C1031" s="307" t="s">
        <v>3</v>
      </c>
      <c r="D1031" s="245" t="s">
        <v>7006</v>
      </c>
      <c r="E1031" s="242" t="s">
        <v>2392</v>
      </c>
      <c r="F1031" s="246">
        <v>5.25</v>
      </c>
      <c r="G1031" s="246">
        <v>8</v>
      </c>
      <c r="H1031" s="329">
        <v>5.25</v>
      </c>
      <c r="I1031" s="248">
        <f t="shared" si="25"/>
        <v>18.5</v>
      </c>
      <c r="J1031" s="249">
        <f>RANK(I1031,$I$3:$I$1270,0)</f>
        <v>594</v>
      </c>
      <c r="K1031" s="237"/>
      <c r="L1031" s="237"/>
      <c r="M1031" s="237"/>
      <c r="N1031" s="237"/>
      <c r="O1031" s="237"/>
      <c r="P1031" s="237"/>
      <c r="Q1031" s="237"/>
      <c r="R1031" s="237"/>
      <c r="S1031" s="237"/>
      <c r="T1031" s="237"/>
      <c r="U1031" s="237"/>
      <c r="V1031" s="237"/>
      <c r="W1031" s="237"/>
      <c r="X1031" s="237"/>
      <c r="Y1031" s="237"/>
      <c r="Z1031" s="237"/>
    </row>
    <row r="1032" spans="1:26" ht="27" customHeight="1">
      <c r="A1032" s="242">
        <v>1687</v>
      </c>
      <c r="B1032" s="306" t="s">
        <v>2394</v>
      </c>
      <c r="C1032" s="307" t="s">
        <v>3</v>
      </c>
      <c r="D1032" s="245" t="s">
        <v>7006</v>
      </c>
      <c r="E1032" s="242" t="s">
        <v>2395</v>
      </c>
      <c r="F1032" s="246">
        <v>5.5</v>
      </c>
      <c r="G1032" s="246">
        <v>5.25</v>
      </c>
      <c r="H1032" s="329">
        <v>5</v>
      </c>
      <c r="I1032" s="248">
        <f t="shared" si="25"/>
        <v>15.75</v>
      </c>
      <c r="J1032" s="249">
        <f>RANK(I1032,$I$3:$I$1270,0)</f>
        <v>884</v>
      </c>
      <c r="K1032" s="237"/>
      <c r="L1032" s="237"/>
      <c r="M1032" s="237"/>
      <c r="N1032" s="237"/>
      <c r="O1032" s="237"/>
      <c r="P1032" s="237"/>
      <c r="Q1032" s="237"/>
      <c r="R1032" s="237"/>
      <c r="S1032" s="237"/>
      <c r="T1032" s="237"/>
      <c r="U1032" s="237"/>
      <c r="V1032" s="237"/>
      <c r="W1032" s="237"/>
      <c r="X1032" s="237"/>
      <c r="Y1032" s="237"/>
      <c r="Z1032" s="237"/>
    </row>
    <row r="1033" spans="1:26" ht="27" customHeight="1">
      <c r="A1033" s="242">
        <v>1688</v>
      </c>
      <c r="B1033" s="306" t="s">
        <v>2397</v>
      </c>
      <c r="C1033" s="307" t="s">
        <v>59</v>
      </c>
      <c r="D1033" s="245" t="s">
        <v>7006</v>
      </c>
      <c r="E1033" s="242" t="s">
        <v>2381</v>
      </c>
      <c r="F1033" s="246">
        <v>6.1</v>
      </c>
      <c r="G1033" s="246">
        <v>5</v>
      </c>
      <c r="H1033" s="329">
        <v>5.75</v>
      </c>
      <c r="I1033" s="248">
        <f t="shared" si="25"/>
        <v>16.850000000000001</v>
      </c>
      <c r="J1033" s="249">
        <f>RANK(I1033,$I$3:$I$1270,0)</f>
        <v>777</v>
      </c>
      <c r="K1033" s="237"/>
      <c r="L1033" s="237"/>
      <c r="M1033" s="237"/>
      <c r="N1033" s="237"/>
      <c r="O1033" s="237"/>
      <c r="P1033" s="237"/>
      <c r="Q1033" s="237"/>
      <c r="R1033" s="237"/>
      <c r="S1033" s="237"/>
      <c r="T1033" s="237"/>
      <c r="U1033" s="237"/>
      <c r="V1033" s="237"/>
      <c r="W1033" s="237"/>
      <c r="X1033" s="237"/>
      <c r="Y1033" s="237"/>
      <c r="Z1033" s="237"/>
    </row>
    <row r="1034" spans="1:26" ht="27" customHeight="1">
      <c r="A1034" s="242">
        <v>1689</v>
      </c>
      <c r="B1034" s="306" t="s">
        <v>2400</v>
      </c>
      <c r="C1034" s="307" t="s">
        <v>47</v>
      </c>
      <c r="D1034" s="245" t="s">
        <v>7006</v>
      </c>
      <c r="E1034" s="242" t="s">
        <v>2401</v>
      </c>
      <c r="F1034" s="246">
        <v>10</v>
      </c>
      <c r="G1034" s="246">
        <v>7.25</v>
      </c>
      <c r="H1034" s="329">
        <v>7.25</v>
      </c>
      <c r="I1034" s="248">
        <f t="shared" si="25"/>
        <v>24.5</v>
      </c>
      <c r="J1034" s="249">
        <f>RANK(I1034,$I$3:$I$1270,0)</f>
        <v>117</v>
      </c>
      <c r="K1034" s="237"/>
      <c r="L1034" s="237"/>
      <c r="M1034" s="237"/>
      <c r="N1034" s="237"/>
      <c r="O1034" s="237"/>
      <c r="P1034" s="237"/>
      <c r="Q1034" s="237"/>
      <c r="R1034" s="237"/>
      <c r="S1034" s="237"/>
      <c r="T1034" s="237"/>
      <c r="U1034" s="237"/>
      <c r="V1034" s="237"/>
      <c r="W1034" s="237"/>
      <c r="X1034" s="237"/>
      <c r="Y1034" s="237"/>
      <c r="Z1034" s="237"/>
    </row>
    <row r="1035" spans="1:26" ht="27" customHeight="1">
      <c r="A1035" s="242">
        <v>1690</v>
      </c>
      <c r="B1035" s="306" t="s">
        <v>2403</v>
      </c>
      <c r="C1035" s="307" t="s">
        <v>65</v>
      </c>
      <c r="D1035" s="245" t="s">
        <v>7006</v>
      </c>
      <c r="E1035" s="242" t="s">
        <v>2404</v>
      </c>
      <c r="F1035" s="246">
        <v>3.75</v>
      </c>
      <c r="G1035" s="246">
        <v>4.25</v>
      </c>
      <c r="H1035" s="329">
        <v>6.5</v>
      </c>
      <c r="I1035" s="248">
        <f t="shared" si="25"/>
        <v>14.5</v>
      </c>
      <c r="J1035" s="249">
        <f>RANK(I1035,$I$3:$I$1270,0)</f>
        <v>1007</v>
      </c>
      <c r="K1035" s="237"/>
      <c r="L1035" s="237"/>
      <c r="M1035" s="237"/>
      <c r="N1035" s="237"/>
      <c r="O1035" s="237"/>
      <c r="P1035" s="237"/>
      <c r="Q1035" s="237"/>
      <c r="R1035" s="237"/>
      <c r="S1035" s="237"/>
      <c r="T1035" s="237"/>
      <c r="U1035" s="237"/>
      <c r="V1035" s="237"/>
      <c r="W1035" s="237"/>
      <c r="X1035" s="237"/>
      <c r="Y1035" s="237"/>
      <c r="Z1035" s="237"/>
    </row>
    <row r="1036" spans="1:26" ht="27" customHeight="1">
      <c r="A1036" s="242">
        <v>1691</v>
      </c>
      <c r="B1036" s="306" t="s">
        <v>2406</v>
      </c>
      <c r="C1036" s="307" t="s">
        <v>65</v>
      </c>
      <c r="D1036" s="245" t="s">
        <v>7006</v>
      </c>
      <c r="E1036" s="242" t="s">
        <v>2407</v>
      </c>
      <c r="F1036" s="246">
        <v>6.25</v>
      </c>
      <c r="G1036" s="246">
        <v>4.25</v>
      </c>
      <c r="H1036" s="329">
        <v>6.75</v>
      </c>
      <c r="I1036" s="248">
        <f t="shared" si="25"/>
        <v>17.25</v>
      </c>
      <c r="J1036" s="249">
        <f>RANK(I1036,$I$3:$I$1270,0)</f>
        <v>732</v>
      </c>
      <c r="K1036" s="237"/>
      <c r="L1036" s="237"/>
      <c r="M1036" s="237"/>
      <c r="N1036" s="237"/>
      <c r="O1036" s="237"/>
      <c r="P1036" s="237"/>
      <c r="Q1036" s="237"/>
      <c r="R1036" s="237"/>
      <c r="S1036" s="237"/>
      <c r="T1036" s="237"/>
      <c r="U1036" s="237"/>
      <c r="V1036" s="237"/>
      <c r="W1036" s="237"/>
      <c r="X1036" s="237"/>
      <c r="Y1036" s="237"/>
      <c r="Z1036" s="237"/>
    </row>
    <row r="1037" spans="1:26" ht="27" customHeight="1">
      <c r="A1037" s="242">
        <v>1692</v>
      </c>
      <c r="B1037" s="306" t="s">
        <v>2409</v>
      </c>
      <c r="C1037" s="307" t="s">
        <v>3</v>
      </c>
      <c r="D1037" s="245" t="s">
        <v>7006</v>
      </c>
      <c r="E1037" s="242" t="s">
        <v>2410</v>
      </c>
      <c r="F1037" s="246">
        <v>4.25</v>
      </c>
      <c r="G1037" s="246">
        <v>4.5</v>
      </c>
      <c r="H1037" s="329">
        <v>4.75</v>
      </c>
      <c r="I1037" s="248">
        <f t="shared" si="25"/>
        <v>13.5</v>
      </c>
      <c r="J1037" s="249">
        <f>RANK(I1037,$I$3:$I$1270,0)</f>
        <v>1085</v>
      </c>
      <c r="K1037" s="237"/>
      <c r="L1037" s="237"/>
      <c r="M1037" s="237"/>
      <c r="N1037" s="237"/>
      <c r="O1037" s="237"/>
      <c r="P1037" s="237"/>
      <c r="Q1037" s="237"/>
      <c r="R1037" s="237"/>
      <c r="S1037" s="237"/>
      <c r="T1037" s="237"/>
      <c r="U1037" s="237"/>
      <c r="V1037" s="237"/>
      <c r="W1037" s="237"/>
      <c r="X1037" s="237"/>
      <c r="Y1037" s="237"/>
      <c r="Z1037" s="237"/>
    </row>
    <row r="1038" spans="1:26" ht="27" customHeight="1">
      <c r="A1038" s="242">
        <v>1693</v>
      </c>
      <c r="B1038" s="306" t="s">
        <v>581</v>
      </c>
      <c r="C1038" s="307" t="s">
        <v>65</v>
      </c>
      <c r="D1038" s="245" t="s">
        <v>7006</v>
      </c>
      <c r="E1038" s="242" t="s">
        <v>2412</v>
      </c>
      <c r="F1038" s="246">
        <v>6.5</v>
      </c>
      <c r="G1038" s="246">
        <v>7</v>
      </c>
      <c r="H1038" s="329">
        <v>7.25</v>
      </c>
      <c r="I1038" s="248">
        <f t="shared" si="25"/>
        <v>20.75</v>
      </c>
      <c r="J1038" s="249">
        <f>RANK(I1038,$I$3:$I$1270,0)</f>
        <v>388</v>
      </c>
      <c r="K1038" s="237"/>
      <c r="L1038" s="237"/>
      <c r="M1038" s="237"/>
      <c r="N1038" s="237"/>
      <c r="O1038" s="237"/>
      <c r="P1038" s="237"/>
      <c r="Q1038" s="237"/>
      <c r="R1038" s="237"/>
      <c r="S1038" s="237"/>
      <c r="T1038" s="237"/>
      <c r="U1038" s="237"/>
      <c r="V1038" s="237"/>
      <c r="W1038" s="237"/>
      <c r="X1038" s="237"/>
      <c r="Y1038" s="237"/>
      <c r="Z1038" s="237"/>
    </row>
    <row r="1039" spans="1:26" ht="27" customHeight="1">
      <c r="A1039" s="242">
        <v>1694</v>
      </c>
      <c r="B1039" s="306" t="s">
        <v>2414</v>
      </c>
      <c r="C1039" s="307" t="s">
        <v>3</v>
      </c>
      <c r="D1039" s="245" t="s">
        <v>7006</v>
      </c>
      <c r="E1039" s="242" t="s">
        <v>2415</v>
      </c>
      <c r="F1039" s="246">
        <v>6.25</v>
      </c>
      <c r="G1039" s="246">
        <v>6.5</v>
      </c>
      <c r="H1039" s="329">
        <v>4.75</v>
      </c>
      <c r="I1039" s="248">
        <f t="shared" si="25"/>
        <v>17.5</v>
      </c>
      <c r="J1039" s="249">
        <f>RANK(I1039,$I$3:$I$1270,0)</f>
        <v>702</v>
      </c>
      <c r="K1039" s="237"/>
      <c r="L1039" s="237"/>
      <c r="M1039" s="237"/>
      <c r="N1039" s="237"/>
      <c r="O1039" s="237"/>
      <c r="P1039" s="237"/>
      <c r="Q1039" s="237"/>
      <c r="R1039" s="237"/>
      <c r="S1039" s="237"/>
      <c r="T1039" s="237"/>
      <c r="U1039" s="237"/>
      <c r="V1039" s="237"/>
      <c r="W1039" s="237"/>
      <c r="X1039" s="237"/>
      <c r="Y1039" s="237"/>
      <c r="Z1039" s="237"/>
    </row>
    <row r="1040" spans="1:26" ht="27" customHeight="1">
      <c r="A1040" s="242">
        <v>1695</v>
      </c>
      <c r="B1040" s="306" t="s">
        <v>2417</v>
      </c>
      <c r="C1040" s="307" t="s">
        <v>59</v>
      </c>
      <c r="D1040" s="245" t="s">
        <v>7006</v>
      </c>
      <c r="E1040" s="242" t="s">
        <v>2418</v>
      </c>
      <c r="F1040" s="246">
        <v>2.35</v>
      </c>
      <c r="G1040" s="246">
        <v>3.5</v>
      </c>
      <c r="H1040" s="329">
        <v>4.25</v>
      </c>
      <c r="I1040" s="248">
        <f t="shared" si="25"/>
        <v>10.1</v>
      </c>
      <c r="J1040" s="249">
        <f>RANK(I1040,$I$3:$I$1270,0)</f>
        <v>1232</v>
      </c>
      <c r="K1040" s="237"/>
      <c r="L1040" s="237"/>
      <c r="M1040" s="237"/>
      <c r="N1040" s="237"/>
      <c r="O1040" s="237"/>
      <c r="P1040" s="237"/>
      <c r="Q1040" s="237"/>
      <c r="R1040" s="237"/>
      <c r="S1040" s="237"/>
      <c r="T1040" s="237"/>
      <c r="U1040" s="237"/>
      <c r="V1040" s="237"/>
      <c r="W1040" s="237"/>
      <c r="X1040" s="237"/>
      <c r="Y1040" s="237"/>
      <c r="Z1040" s="237"/>
    </row>
    <row r="1041" spans="1:26" ht="27" customHeight="1">
      <c r="A1041" s="242">
        <v>1696</v>
      </c>
      <c r="B1041" s="306" t="s">
        <v>2420</v>
      </c>
      <c r="C1041" s="307" t="s">
        <v>65</v>
      </c>
      <c r="D1041" s="245" t="s">
        <v>7006</v>
      </c>
      <c r="E1041" s="242" t="s">
        <v>2421</v>
      </c>
      <c r="F1041" s="246">
        <v>2.35</v>
      </c>
      <c r="G1041" s="246">
        <v>2.5</v>
      </c>
      <c r="H1041" s="329">
        <v>4</v>
      </c>
      <c r="I1041" s="248">
        <f t="shared" si="25"/>
        <v>8.85</v>
      </c>
      <c r="J1041" s="249">
        <f>RANK(I1041,$I$3:$I$1270,0)</f>
        <v>1252</v>
      </c>
      <c r="K1041" s="237"/>
      <c r="L1041" s="237"/>
      <c r="M1041" s="237"/>
      <c r="N1041" s="237"/>
      <c r="O1041" s="237"/>
      <c r="P1041" s="237"/>
      <c r="Q1041" s="237"/>
      <c r="R1041" s="237"/>
      <c r="S1041" s="237"/>
      <c r="T1041" s="237"/>
      <c r="U1041" s="237"/>
      <c r="V1041" s="237"/>
      <c r="W1041" s="237"/>
      <c r="X1041" s="237"/>
      <c r="Y1041" s="237"/>
      <c r="Z1041" s="237"/>
    </row>
    <row r="1042" spans="1:26" ht="27" customHeight="1">
      <c r="A1042" s="242">
        <v>1697</v>
      </c>
      <c r="B1042" s="306" t="s">
        <v>616</v>
      </c>
      <c r="C1042" s="307" t="s">
        <v>65</v>
      </c>
      <c r="D1042" s="245" t="s">
        <v>7006</v>
      </c>
      <c r="E1042" s="242" t="s">
        <v>2423</v>
      </c>
      <c r="F1042" s="246">
        <v>2.75</v>
      </c>
      <c r="G1042" s="246">
        <v>5.25</v>
      </c>
      <c r="H1042" s="329">
        <v>6.5</v>
      </c>
      <c r="I1042" s="248">
        <f t="shared" si="25"/>
        <v>14.5</v>
      </c>
      <c r="J1042" s="249">
        <f>RANK(I1042,$I$3:$I$1270,0)</f>
        <v>1007</v>
      </c>
      <c r="K1042" s="237"/>
      <c r="L1042" s="237"/>
      <c r="M1042" s="237"/>
      <c r="N1042" s="237"/>
      <c r="O1042" s="237"/>
      <c r="P1042" s="237"/>
      <c r="Q1042" s="237"/>
      <c r="R1042" s="237"/>
      <c r="S1042" s="237"/>
      <c r="T1042" s="237"/>
      <c r="U1042" s="237"/>
      <c r="V1042" s="237"/>
      <c r="W1042" s="237"/>
      <c r="X1042" s="237"/>
      <c r="Y1042" s="237"/>
      <c r="Z1042" s="237"/>
    </row>
    <row r="1043" spans="1:26" ht="27" customHeight="1">
      <c r="A1043" s="242">
        <v>1698</v>
      </c>
      <c r="B1043" s="306" t="s">
        <v>2425</v>
      </c>
      <c r="C1043" s="307" t="s">
        <v>47</v>
      </c>
      <c r="D1043" s="245" t="s">
        <v>7006</v>
      </c>
      <c r="E1043" s="242" t="s">
        <v>2426</v>
      </c>
      <c r="F1043" s="246">
        <v>8.5</v>
      </c>
      <c r="G1043" s="246">
        <v>9</v>
      </c>
      <c r="H1043" s="329">
        <v>8.5</v>
      </c>
      <c r="I1043" s="248">
        <f t="shared" si="25"/>
        <v>26</v>
      </c>
      <c r="J1043" s="249">
        <f>RANK(I1043,$I$3:$I$1270,0)</f>
        <v>49</v>
      </c>
      <c r="K1043" s="237"/>
      <c r="L1043" s="237"/>
      <c r="M1043" s="237"/>
      <c r="N1043" s="237"/>
      <c r="O1043" s="237"/>
      <c r="P1043" s="237"/>
      <c r="Q1043" s="237"/>
      <c r="R1043" s="237"/>
      <c r="S1043" s="237"/>
      <c r="T1043" s="237"/>
      <c r="U1043" s="237"/>
      <c r="V1043" s="237"/>
      <c r="W1043" s="237"/>
      <c r="X1043" s="237"/>
      <c r="Y1043" s="237"/>
      <c r="Z1043" s="237"/>
    </row>
    <row r="1044" spans="1:26" ht="27" customHeight="1">
      <c r="A1044" s="242">
        <v>1699</v>
      </c>
      <c r="B1044" s="306" t="s">
        <v>1338</v>
      </c>
      <c r="C1044" s="307" t="s">
        <v>65</v>
      </c>
      <c r="D1044" s="245" t="s">
        <v>7006</v>
      </c>
      <c r="E1044" s="242" t="s">
        <v>2428</v>
      </c>
      <c r="F1044" s="246">
        <v>3.1</v>
      </c>
      <c r="G1044" s="246">
        <v>3</v>
      </c>
      <c r="H1044" s="329">
        <v>6.5</v>
      </c>
      <c r="I1044" s="248">
        <f t="shared" si="25"/>
        <v>12.6</v>
      </c>
      <c r="J1044" s="249">
        <f>RANK(I1044,$I$3:$I$1270,0)</f>
        <v>1137</v>
      </c>
      <c r="K1044" s="237"/>
      <c r="L1044" s="237"/>
      <c r="M1044" s="237"/>
      <c r="N1044" s="237"/>
      <c r="O1044" s="237"/>
      <c r="P1044" s="237"/>
      <c r="Q1044" s="237"/>
      <c r="R1044" s="237"/>
      <c r="S1044" s="237"/>
      <c r="T1044" s="237"/>
      <c r="U1044" s="237"/>
      <c r="V1044" s="237"/>
      <c r="W1044" s="237"/>
      <c r="X1044" s="237"/>
      <c r="Y1044" s="237"/>
      <c r="Z1044" s="237"/>
    </row>
    <row r="1045" spans="1:26" ht="27" customHeight="1">
      <c r="A1045" s="242">
        <v>1700</v>
      </c>
      <c r="B1045" s="330" t="s">
        <v>2430</v>
      </c>
      <c r="C1045" s="307" t="s">
        <v>47</v>
      </c>
      <c r="D1045" s="245" t="s">
        <v>7006</v>
      </c>
      <c r="E1045" s="242" t="s">
        <v>2431</v>
      </c>
      <c r="F1045" s="246">
        <v>2.8</v>
      </c>
      <c r="G1045" s="246">
        <v>4.5</v>
      </c>
      <c r="H1045" s="329">
        <v>4.5</v>
      </c>
      <c r="I1045" s="248">
        <f t="shared" si="25"/>
        <v>11.8</v>
      </c>
      <c r="J1045" s="249">
        <f>RANK(I1045,$I$3:$I$1270,0)</f>
        <v>1176</v>
      </c>
      <c r="K1045" s="237"/>
      <c r="L1045" s="237"/>
      <c r="M1045" s="237"/>
      <c r="N1045" s="237"/>
      <c r="O1045" s="237"/>
      <c r="P1045" s="237"/>
      <c r="Q1045" s="237"/>
      <c r="R1045" s="237"/>
      <c r="S1045" s="237"/>
      <c r="T1045" s="237"/>
      <c r="U1045" s="237"/>
      <c r="V1045" s="237"/>
      <c r="W1045" s="237"/>
      <c r="X1045" s="237"/>
      <c r="Y1045" s="237"/>
      <c r="Z1045" s="237"/>
    </row>
    <row r="1046" spans="1:26" ht="27" customHeight="1">
      <c r="A1046" s="242">
        <v>1701</v>
      </c>
      <c r="B1046" s="276" t="s">
        <v>2434</v>
      </c>
      <c r="C1046" s="331" t="s">
        <v>47</v>
      </c>
      <c r="D1046" s="245" t="s">
        <v>7006</v>
      </c>
      <c r="E1046" s="242" t="s">
        <v>2435</v>
      </c>
      <c r="F1046" s="246">
        <v>7.75</v>
      </c>
      <c r="G1046" s="246">
        <v>8.75</v>
      </c>
      <c r="H1046" s="329">
        <v>7.25</v>
      </c>
      <c r="I1046" s="248">
        <f t="shared" si="25"/>
        <v>23.75</v>
      </c>
      <c r="J1046" s="249">
        <f>RANK(I1046,$I$3:$I$1270,0)</f>
        <v>159</v>
      </c>
      <c r="K1046" s="237"/>
      <c r="L1046" s="237"/>
      <c r="M1046" s="237"/>
      <c r="N1046" s="237"/>
      <c r="O1046" s="237"/>
      <c r="P1046" s="237"/>
      <c r="Q1046" s="237"/>
      <c r="R1046" s="237"/>
      <c r="S1046" s="237"/>
      <c r="T1046" s="237"/>
      <c r="U1046" s="237"/>
      <c r="V1046" s="237"/>
      <c r="W1046" s="237"/>
      <c r="X1046" s="237"/>
      <c r="Y1046" s="237"/>
      <c r="Z1046" s="237"/>
    </row>
    <row r="1047" spans="1:26" ht="27" customHeight="1">
      <c r="A1047" s="242">
        <v>1702</v>
      </c>
      <c r="B1047" s="276" t="s">
        <v>2437</v>
      </c>
      <c r="C1047" s="331" t="s">
        <v>3</v>
      </c>
      <c r="D1047" s="245" t="s">
        <v>7006</v>
      </c>
      <c r="E1047" s="242" t="s">
        <v>2438</v>
      </c>
      <c r="F1047" s="246">
        <v>6.75</v>
      </c>
      <c r="G1047" s="246">
        <v>4</v>
      </c>
      <c r="H1047" s="329">
        <v>7.5</v>
      </c>
      <c r="I1047" s="248">
        <f t="shared" si="25"/>
        <v>18.25</v>
      </c>
      <c r="J1047" s="249">
        <f>RANK(I1047,$I$3:$I$1270,0)</f>
        <v>617</v>
      </c>
      <c r="K1047" s="237"/>
      <c r="L1047" s="237"/>
      <c r="M1047" s="237"/>
      <c r="N1047" s="237"/>
      <c r="O1047" s="237"/>
      <c r="P1047" s="237"/>
      <c r="Q1047" s="237"/>
      <c r="R1047" s="237"/>
      <c r="S1047" s="237"/>
      <c r="T1047" s="237"/>
      <c r="U1047" s="237"/>
      <c r="V1047" s="237"/>
      <c r="W1047" s="237"/>
      <c r="X1047" s="237"/>
      <c r="Y1047" s="237"/>
      <c r="Z1047" s="237"/>
    </row>
    <row r="1048" spans="1:26" ht="27" customHeight="1">
      <c r="A1048" s="242">
        <v>1703</v>
      </c>
      <c r="B1048" s="276" t="s">
        <v>985</v>
      </c>
      <c r="C1048" s="331" t="s">
        <v>47</v>
      </c>
      <c r="D1048" s="245" t="s">
        <v>7006</v>
      </c>
      <c r="E1048" s="242" t="s">
        <v>2440</v>
      </c>
      <c r="F1048" s="246">
        <v>9.5</v>
      </c>
      <c r="G1048" s="246">
        <v>9.75</v>
      </c>
      <c r="H1048" s="329">
        <v>6.5</v>
      </c>
      <c r="I1048" s="248">
        <f t="shared" si="25"/>
        <v>25.75</v>
      </c>
      <c r="J1048" s="249">
        <f>RANK(I1048,$I$3:$I$1270,0)</f>
        <v>62</v>
      </c>
      <c r="K1048" s="237"/>
      <c r="L1048" s="237"/>
      <c r="M1048" s="237"/>
      <c r="N1048" s="237"/>
      <c r="O1048" s="237"/>
      <c r="P1048" s="237"/>
      <c r="Q1048" s="237"/>
      <c r="R1048" s="237"/>
      <c r="S1048" s="237"/>
      <c r="T1048" s="237"/>
      <c r="U1048" s="237"/>
      <c r="V1048" s="237"/>
      <c r="W1048" s="237"/>
      <c r="X1048" s="237"/>
      <c r="Y1048" s="237"/>
      <c r="Z1048" s="237"/>
    </row>
    <row r="1049" spans="1:26" ht="27" customHeight="1">
      <c r="A1049" s="242">
        <v>1704</v>
      </c>
      <c r="B1049" s="276" t="s">
        <v>2442</v>
      </c>
      <c r="C1049" s="331" t="s">
        <v>47</v>
      </c>
      <c r="D1049" s="245" t="s">
        <v>7006</v>
      </c>
      <c r="E1049" s="242" t="s">
        <v>2443</v>
      </c>
      <c r="F1049" s="246">
        <v>8</v>
      </c>
      <c r="G1049" s="246">
        <v>7.5</v>
      </c>
      <c r="H1049" s="329">
        <v>7.75</v>
      </c>
      <c r="I1049" s="248">
        <f t="shared" si="25"/>
        <v>23.25</v>
      </c>
      <c r="J1049" s="249">
        <f>RANK(I1049,$I$3:$I$1270,0)</f>
        <v>189</v>
      </c>
      <c r="K1049" s="237"/>
      <c r="L1049" s="237"/>
      <c r="M1049" s="237"/>
      <c r="N1049" s="237"/>
      <c r="O1049" s="237"/>
      <c r="P1049" s="237"/>
      <c r="Q1049" s="237"/>
      <c r="R1049" s="237"/>
      <c r="S1049" s="237"/>
      <c r="T1049" s="237"/>
      <c r="U1049" s="237"/>
      <c r="V1049" s="237"/>
      <c r="W1049" s="237"/>
      <c r="X1049" s="237"/>
      <c r="Y1049" s="237"/>
      <c r="Z1049" s="237"/>
    </row>
    <row r="1050" spans="1:26" ht="27" customHeight="1">
      <c r="A1050" s="242">
        <v>1705</v>
      </c>
      <c r="B1050" s="276" t="s">
        <v>2445</v>
      </c>
      <c r="C1050" s="331" t="s">
        <v>47</v>
      </c>
      <c r="D1050" s="245" t="s">
        <v>7006</v>
      </c>
      <c r="E1050" s="242" t="s">
        <v>2446</v>
      </c>
      <c r="F1050" s="246">
        <v>4.8499999999999996</v>
      </c>
      <c r="G1050" s="246">
        <v>5.5</v>
      </c>
      <c r="H1050" s="329">
        <v>6.5</v>
      </c>
      <c r="I1050" s="248">
        <f t="shared" si="25"/>
        <v>16.850000000000001</v>
      </c>
      <c r="J1050" s="249">
        <f>RANK(I1050,$I$3:$I$1270,0)</f>
        <v>777</v>
      </c>
      <c r="K1050" s="237"/>
      <c r="L1050" s="237"/>
      <c r="M1050" s="237"/>
      <c r="N1050" s="237"/>
      <c r="O1050" s="237"/>
      <c r="P1050" s="237"/>
      <c r="Q1050" s="237"/>
      <c r="R1050" s="237"/>
      <c r="S1050" s="237"/>
      <c r="T1050" s="237"/>
      <c r="U1050" s="237"/>
      <c r="V1050" s="237"/>
      <c r="W1050" s="237"/>
      <c r="X1050" s="237"/>
      <c r="Y1050" s="237"/>
      <c r="Z1050" s="237"/>
    </row>
    <row r="1051" spans="1:26" ht="27" customHeight="1">
      <c r="A1051" s="242">
        <v>1706</v>
      </c>
      <c r="B1051" s="276" t="s">
        <v>2448</v>
      </c>
      <c r="C1051" s="331" t="s">
        <v>47</v>
      </c>
      <c r="D1051" s="245" t="s">
        <v>7006</v>
      </c>
      <c r="E1051" s="242" t="s">
        <v>2449</v>
      </c>
      <c r="F1051" s="246">
        <v>4.5</v>
      </c>
      <c r="G1051" s="246">
        <v>4.75</v>
      </c>
      <c r="H1051" s="329">
        <v>6.75</v>
      </c>
      <c r="I1051" s="248">
        <f t="shared" si="25"/>
        <v>16</v>
      </c>
      <c r="J1051" s="249">
        <f>RANK(I1051,$I$3:$I$1270,0)</f>
        <v>861</v>
      </c>
      <c r="K1051" s="237"/>
      <c r="L1051" s="237"/>
      <c r="M1051" s="237"/>
      <c r="N1051" s="237"/>
      <c r="O1051" s="237"/>
      <c r="P1051" s="237"/>
      <c r="Q1051" s="237"/>
      <c r="R1051" s="237"/>
      <c r="S1051" s="237"/>
      <c r="T1051" s="237"/>
      <c r="U1051" s="237"/>
      <c r="V1051" s="237"/>
      <c r="W1051" s="237"/>
      <c r="X1051" s="237"/>
      <c r="Y1051" s="237"/>
      <c r="Z1051" s="237"/>
    </row>
    <row r="1052" spans="1:26" ht="27" customHeight="1">
      <c r="A1052" s="242">
        <v>1707</v>
      </c>
      <c r="B1052" s="276" t="s">
        <v>2451</v>
      </c>
      <c r="C1052" s="331" t="s">
        <v>59</v>
      </c>
      <c r="D1052" s="245" t="s">
        <v>7006</v>
      </c>
      <c r="E1052" s="242" t="s">
        <v>2452</v>
      </c>
      <c r="F1052" s="246">
        <v>5.5</v>
      </c>
      <c r="G1052" s="246">
        <v>7</v>
      </c>
      <c r="H1052" s="329">
        <v>6.5</v>
      </c>
      <c r="I1052" s="248">
        <f t="shared" si="25"/>
        <v>19</v>
      </c>
      <c r="J1052" s="249">
        <f>RANK(I1052,$I$3:$I$1270,0)</f>
        <v>541</v>
      </c>
      <c r="K1052" s="237"/>
      <c r="L1052" s="237"/>
      <c r="M1052" s="237"/>
      <c r="N1052" s="237"/>
      <c r="O1052" s="237"/>
      <c r="P1052" s="237"/>
      <c r="Q1052" s="237"/>
      <c r="R1052" s="237"/>
      <c r="S1052" s="237"/>
      <c r="T1052" s="237"/>
      <c r="U1052" s="237"/>
      <c r="V1052" s="237"/>
      <c r="W1052" s="237"/>
      <c r="X1052" s="237"/>
      <c r="Y1052" s="237"/>
      <c r="Z1052" s="237"/>
    </row>
    <row r="1053" spans="1:26" ht="27" customHeight="1">
      <c r="A1053" s="242">
        <v>1708</v>
      </c>
      <c r="B1053" s="276" t="s">
        <v>2454</v>
      </c>
      <c r="C1053" s="331" t="s">
        <v>65</v>
      </c>
      <c r="D1053" s="245" t="s">
        <v>7006</v>
      </c>
      <c r="E1053" s="242" t="s">
        <v>2455</v>
      </c>
      <c r="F1053" s="246">
        <v>4.0999999999999996</v>
      </c>
      <c r="G1053" s="246">
        <v>4</v>
      </c>
      <c r="H1053" s="329">
        <v>6</v>
      </c>
      <c r="I1053" s="248">
        <f t="shared" si="25"/>
        <v>14.1</v>
      </c>
      <c r="J1053" s="249">
        <f>RANK(I1053,$I$3:$I$1270,0)</f>
        <v>1041</v>
      </c>
      <c r="K1053" s="237"/>
      <c r="L1053" s="237"/>
      <c r="M1053" s="237"/>
      <c r="N1053" s="237"/>
      <c r="O1053" s="237"/>
      <c r="P1053" s="237"/>
      <c r="Q1053" s="237"/>
      <c r="R1053" s="237"/>
      <c r="S1053" s="237"/>
      <c r="T1053" s="237"/>
      <c r="U1053" s="237"/>
      <c r="V1053" s="237"/>
      <c r="W1053" s="237"/>
      <c r="X1053" s="237"/>
      <c r="Y1053" s="237"/>
      <c r="Z1053" s="237"/>
    </row>
    <row r="1054" spans="1:26" ht="27" customHeight="1">
      <c r="A1054" s="242">
        <v>1709</v>
      </c>
      <c r="B1054" s="276" t="s">
        <v>2457</v>
      </c>
      <c r="C1054" s="331" t="s">
        <v>47</v>
      </c>
      <c r="D1054" s="245" t="s">
        <v>7006</v>
      </c>
      <c r="E1054" s="242" t="s">
        <v>2458</v>
      </c>
      <c r="F1054" s="246">
        <v>6.25</v>
      </c>
      <c r="G1054" s="246">
        <v>7.75</v>
      </c>
      <c r="H1054" s="329">
        <v>7</v>
      </c>
      <c r="I1054" s="248">
        <f t="shared" si="25"/>
        <v>21</v>
      </c>
      <c r="J1054" s="249">
        <f>RANK(I1054,$I$3:$I$1270,0)</f>
        <v>366</v>
      </c>
      <c r="K1054" s="237"/>
      <c r="L1054" s="237"/>
      <c r="M1054" s="237"/>
      <c r="N1054" s="237"/>
      <c r="O1054" s="237"/>
      <c r="P1054" s="237"/>
      <c r="Q1054" s="237"/>
      <c r="R1054" s="237"/>
      <c r="S1054" s="237"/>
      <c r="T1054" s="237"/>
      <c r="U1054" s="237"/>
      <c r="V1054" s="237"/>
      <c r="W1054" s="237"/>
      <c r="X1054" s="237"/>
      <c r="Y1054" s="237"/>
      <c r="Z1054" s="237"/>
    </row>
    <row r="1055" spans="1:26" ht="27" customHeight="1">
      <c r="A1055" s="242">
        <v>1710</v>
      </c>
      <c r="B1055" s="276" t="s">
        <v>375</v>
      </c>
      <c r="C1055" s="331" t="s">
        <v>65</v>
      </c>
      <c r="D1055" s="245" t="s">
        <v>7006</v>
      </c>
      <c r="E1055" s="242" t="s">
        <v>2460</v>
      </c>
      <c r="F1055" s="246">
        <v>6.75</v>
      </c>
      <c r="G1055" s="246">
        <v>8.75</v>
      </c>
      <c r="H1055" s="329">
        <v>7.5</v>
      </c>
      <c r="I1055" s="248">
        <f t="shared" si="25"/>
        <v>23</v>
      </c>
      <c r="J1055" s="249">
        <f>RANK(I1055,$I$3:$I$1270,0)</f>
        <v>205</v>
      </c>
      <c r="K1055" s="237"/>
      <c r="L1055" s="237"/>
      <c r="M1055" s="237"/>
      <c r="N1055" s="237"/>
      <c r="O1055" s="237"/>
      <c r="P1055" s="237"/>
      <c r="Q1055" s="237"/>
      <c r="R1055" s="237"/>
      <c r="S1055" s="237"/>
      <c r="T1055" s="237"/>
      <c r="U1055" s="237"/>
      <c r="V1055" s="237"/>
      <c r="W1055" s="237"/>
      <c r="X1055" s="237"/>
      <c r="Y1055" s="237"/>
      <c r="Z1055" s="237"/>
    </row>
    <row r="1056" spans="1:26" ht="27" customHeight="1">
      <c r="A1056" s="242">
        <v>1711</v>
      </c>
      <c r="B1056" s="276" t="s">
        <v>2462</v>
      </c>
      <c r="C1056" s="331" t="s">
        <v>59</v>
      </c>
      <c r="D1056" s="245" t="s">
        <v>7006</v>
      </c>
      <c r="E1056" s="242" t="s">
        <v>2463</v>
      </c>
      <c r="F1056" s="246">
        <v>4.5</v>
      </c>
      <c r="G1056" s="246">
        <v>4.5</v>
      </c>
      <c r="H1056" s="329">
        <v>3.25</v>
      </c>
      <c r="I1056" s="248">
        <f t="shared" si="25"/>
        <v>12.25</v>
      </c>
      <c r="J1056" s="249">
        <f>RANK(I1056,$I$3:$I$1270,0)</f>
        <v>1151</v>
      </c>
      <c r="K1056" s="237"/>
      <c r="L1056" s="237"/>
      <c r="M1056" s="237"/>
      <c r="N1056" s="237"/>
      <c r="O1056" s="237"/>
      <c r="P1056" s="237"/>
      <c r="Q1056" s="237"/>
      <c r="R1056" s="237"/>
      <c r="S1056" s="237"/>
      <c r="T1056" s="237"/>
      <c r="U1056" s="237"/>
      <c r="V1056" s="237"/>
      <c r="W1056" s="237"/>
      <c r="X1056" s="237"/>
      <c r="Y1056" s="237"/>
      <c r="Z1056" s="237"/>
    </row>
    <row r="1057" spans="1:26" ht="27" customHeight="1">
      <c r="A1057" s="242">
        <v>1712</v>
      </c>
      <c r="B1057" s="276" t="s">
        <v>2465</v>
      </c>
      <c r="C1057" s="331" t="s">
        <v>59</v>
      </c>
      <c r="D1057" s="245" t="s">
        <v>7006</v>
      </c>
      <c r="E1057" s="242" t="s">
        <v>2466</v>
      </c>
      <c r="F1057" s="246">
        <v>5.25</v>
      </c>
      <c r="G1057" s="246">
        <v>6</v>
      </c>
      <c r="H1057" s="329">
        <v>6.25</v>
      </c>
      <c r="I1057" s="248">
        <f t="shared" si="25"/>
        <v>17.5</v>
      </c>
      <c r="J1057" s="249">
        <f>RANK(I1057,$I$3:$I$1270,0)</f>
        <v>702</v>
      </c>
      <c r="K1057" s="237"/>
      <c r="L1057" s="237"/>
      <c r="M1057" s="237"/>
      <c r="N1057" s="237"/>
      <c r="O1057" s="237"/>
      <c r="P1057" s="237"/>
      <c r="Q1057" s="237"/>
      <c r="R1057" s="237"/>
      <c r="S1057" s="237"/>
      <c r="T1057" s="237"/>
      <c r="U1057" s="237"/>
      <c r="V1057" s="237"/>
      <c r="W1057" s="237"/>
      <c r="X1057" s="237"/>
      <c r="Y1057" s="237"/>
      <c r="Z1057" s="237"/>
    </row>
    <row r="1058" spans="1:26" ht="27" customHeight="1">
      <c r="A1058" s="242">
        <v>1713</v>
      </c>
      <c r="B1058" s="276" t="s">
        <v>2468</v>
      </c>
      <c r="C1058" s="331" t="s">
        <v>3</v>
      </c>
      <c r="D1058" s="245" t="s">
        <v>7006</v>
      </c>
      <c r="E1058" s="242" t="s">
        <v>2469</v>
      </c>
      <c r="F1058" s="246">
        <v>4.0999999999999996</v>
      </c>
      <c r="G1058" s="246">
        <v>5</v>
      </c>
      <c r="H1058" s="329">
        <v>5</v>
      </c>
      <c r="I1058" s="248">
        <f t="shared" si="25"/>
        <v>14.1</v>
      </c>
      <c r="J1058" s="249">
        <f>RANK(I1058,$I$3:$I$1270,0)</f>
        <v>1041</v>
      </c>
      <c r="K1058" s="237"/>
      <c r="L1058" s="237"/>
      <c r="M1058" s="237"/>
      <c r="N1058" s="237"/>
      <c r="O1058" s="237"/>
      <c r="P1058" s="237"/>
      <c r="Q1058" s="237"/>
      <c r="R1058" s="237"/>
      <c r="S1058" s="237"/>
      <c r="T1058" s="237"/>
      <c r="U1058" s="237"/>
      <c r="V1058" s="237"/>
      <c r="W1058" s="237"/>
      <c r="X1058" s="237"/>
      <c r="Y1058" s="237"/>
      <c r="Z1058" s="237"/>
    </row>
    <row r="1059" spans="1:26" ht="27" customHeight="1">
      <c r="A1059" s="242">
        <v>1714</v>
      </c>
      <c r="B1059" s="276" t="s">
        <v>449</v>
      </c>
      <c r="C1059" s="331" t="s">
        <v>65</v>
      </c>
      <c r="D1059" s="245" t="s">
        <v>7006</v>
      </c>
      <c r="E1059" s="242" t="s">
        <v>2471</v>
      </c>
      <c r="F1059" s="246">
        <v>2.2999999999999998</v>
      </c>
      <c r="G1059" s="246">
        <v>7.5</v>
      </c>
      <c r="H1059" s="329">
        <v>6.75</v>
      </c>
      <c r="I1059" s="248">
        <f t="shared" si="25"/>
        <v>16.55</v>
      </c>
      <c r="J1059" s="249">
        <f>RANK(I1059,$I$3:$I$1270,0)</f>
        <v>803</v>
      </c>
      <c r="K1059" s="237"/>
      <c r="L1059" s="237"/>
      <c r="M1059" s="237"/>
      <c r="N1059" s="237"/>
      <c r="O1059" s="237"/>
      <c r="P1059" s="237"/>
      <c r="Q1059" s="237"/>
      <c r="R1059" s="237"/>
      <c r="S1059" s="237"/>
      <c r="T1059" s="237"/>
      <c r="U1059" s="237"/>
      <c r="V1059" s="237"/>
      <c r="W1059" s="237"/>
      <c r="X1059" s="237"/>
      <c r="Y1059" s="237"/>
      <c r="Z1059" s="237"/>
    </row>
    <row r="1060" spans="1:26" ht="27" customHeight="1">
      <c r="A1060" s="242">
        <v>1715</v>
      </c>
      <c r="B1060" s="276" t="s">
        <v>2474</v>
      </c>
      <c r="C1060" s="331" t="s">
        <v>3</v>
      </c>
      <c r="D1060" s="245" t="s">
        <v>7006</v>
      </c>
      <c r="E1060" s="242" t="s">
        <v>2475</v>
      </c>
      <c r="F1060" s="246">
        <v>5.25</v>
      </c>
      <c r="G1060" s="246">
        <v>3.25</v>
      </c>
      <c r="H1060" s="329">
        <v>3.5</v>
      </c>
      <c r="I1060" s="248">
        <f t="shared" si="25"/>
        <v>12</v>
      </c>
      <c r="J1060" s="249">
        <f>RANK(I1060,$I$3:$I$1270,0)</f>
        <v>1165</v>
      </c>
      <c r="K1060" s="237"/>
      <c r="L1060" s="237"/>
      <c r="M1060" s="237"/>
      <c r="N1060" s="237"/>
      <c r="O1060" s="237"/>
      <c r="P1060" s="237"/>
      <c r="Q1060" s="237"/>
      <c r="R1060" s="237"/>
      <c r="S1060" s="237"/>
      <c r="T1060" s="237"/>
      <c r="U1060" s="237"/>
      <c r="V1060" s="237"/>
      <c r="W1060" s="237"/>
      <c r="X1060" s="237"/>
      <c r="Y1060" s="237"/>
      <c r="Z1060" s="237"/>
    </row>
    <row r="1061" spans="1:26" ht="27" customHeight="1">
      <c r="A1061" s="242">
        <v>1716</v>
      </c>
      <c r="B1061" s="276" t="s">
        <v>2477</v>
      </c>
      <c r="C1061" s="331" t="s">
        <v>3</v>
      </c>
      <c r="D1061" s="245" t="s">
        <v>7006</v>
      </c>
      <c r="E1061" s="242" t="s">
        <v>2478</v>
      </c>
      <c r="F1061" s="246">
        <v>4.75</v>
      </c>
      <c r="G1061" s="246">
        <v>4.75</v>
      </c>
      <c r="H1061" s="329">
        <v>4.5</v>
      </c>
      <c r="I1061" s="248">
        <f t="shared" si="25"/>
        <v>14</v>
      </c>
      <c r="J1061" s="249">
        <f>RANK(I1061,$I$3:$I$1270,0)</f>
        <v>1051</v>
      </c>
      <c r="K1061" s="237"/>
      <c r="L1061" s="237"/>
      <c r="M1061" s="237"/>
      <c r="N1061" s="237"/>
      <c r="O1061" s="237"/>
      <c r="P1061" s="237"/>
      <c r="Q1061" s="237"/>
      <c r="R1061" s="237"/>
      <c r="S1061" s="237"/>
      <c r="T1061" s="237"/>
      <c r="U1061" s="237"/>
      <c r="V1061" s="237"/>
      <c r="W1061" s="237"/>
      <c r="X1061" s="237"/>
      <c r="Y1061" s="237"/>
      <c r="Z1061" s="237"/>
    </row>
    <row r="1062" spans="1:26" ht="27" customHeight="1">
      <c r="A1062" s="242">
        <v>1717</v>
      </c>
      <c r="B1062" s="276" t="s">
        <v>2480</v>
      </c>
      <c r="C1062" s="331" t="s">
        <v>59</v>
      </c>
      <c r="D1062" s="245" t="s">
        <v>7006</v>
      </c>
      <c r="E1062" s="242" t="s">
        <v>2481</v>
      </c>
      <c r="F1062" s="246">
        <v>5.5</v>
      </c>
      <c r="G1062" s="246">
        <v>5</v>
      </c>
      <c r="H1062" s="329">
        <v>3.75</v>
      </c>
      <c r="I1062" s="248">
        <f t="shared" si="25"/>
        <v>14.25</v>
      </c>
      <c r="J1062" s="249">
        <f>RANK(I1062,$I$3:$I$1270,0)</f>
        <v>1028</v>
      </c>
      <c r="K1062" s="237"/>
      <c r="L1062" s="237"/>
      <c r="M1062" s="237"/>
      <c r="N1062" s="237"/>
      <c r="O1062" s="237"/>
      <c r="P1062" s="237"/>
      <c r="Q1062" s="237"/>
      <c r="R1062" s="237"/>
      <c r="S1062" s="237"/>
      <c r="T1062" s="237"/>
      <c r="U1062" s="237"/>
      <c r="V1062" s="237"/>
      <c r="W1062" s="237"/>
      <c r="X1062" s="237"/>
      <c r="Y1062" s="237"/>
      <c r="Z1062" s="237"/>
    </row>
    <row r="1063" spans="1:26" ht="27" customHeight="1">
      <c r="A1063" s="242">
        <v>1718</v>
      </c>
      <c r="B1063" s="276" t="s">
        <v>2483</v>
      </c>
      <c r="C1063" s="331" t="s">
        <v>59</v>
      </c>
      <c r="D1063" s="245" t="s">
        <v>7006</v>
      </c>
      <c r="E1063" s="242" t="s">
        <v>2484</v>
      </c>
      <c r="F1063" s="246">
        <v>5.25</v>
      </c>
      <c r="G1063" s="246">
        <v>6.5</v>
      </c>
      <c r="H1063" s="329">
        <v>6.25</v>
      </c>
      <c r="I1063" s="248">
        <f t="shared" si="25"/>
        <v>18</v>
      </c>
      <c r="J1063" s="249">
        <f>RANK(I1063,$I$3:$I$1270,0)</f>
        <v>642</v>
      </c>
      <c r="K1063" s="237"/>
      <c r="L1063" s="237"/>
      <c r="M1063" s="237"/>
      <c r="N1063" s="237"/>
      <c r="O1063" s="237"/>
      <c r="P1063" s="237"/>
      <c r="Q1063" s="237"/>
      <c r="R1063" s="237"/>
      <c r="S1063" s="237"/>
      <c r="T1063" s="237"/>
      <c r="U1063" s="237"/>
      <c r="V1063" s="237"/>
      <c r="W1063" s="237"/>
      <c r="X1063" s="237"/>
      <c r="Y1063" s="237"/>
      <c r="Z1063" s="237"/>
    </row>
    <row r="1064" spans="1:26" ht="27" customHeight="1">
      <c r="A1064" s="242">
        <v>1719</v>
      </c>
      <c r="B1064" s="276" t="s">
        <v>2486</v>
      </c>
      <c r="C1064" s="331" t="s">
        <v>47</v>
      </c>
      <c r="D1064" s="245" t="s">
        <v>7006</v>
      </c>
      <c r="E1064" s="242" t="s">
        <v>2487</v>
      </c>
      <c r="F1064" s="246">
        <v>8</v>
      </c>
      <c r="G1064" s="246">
        <v>8.25</v>
      </c>
      <c r="H1064" s="329">
        <v>5.5</v>
      </c>
      <c r="I1064" s="248">
        <f t="shared" si="25"/>
        <v>21.75</v>
      </c>
      <c r="J1064" s="249">
        <f>RANK(I1064,$I$3:$I$1270,0)</f>
        <v>297</v>
      </c>
      <c r="K1064" s="237"/>
      <c r="L1064" s="237"/>
      <c r="M1064" s="237"/>
      <c r="N1064" s="237"/>
      <c r="O1064" s="237"/>
      <c r="P1064" s="237"/>
      <c r="Q1064" s="237"/>
      <c r="R1064" s="237"/>
      <c r="S1064" s="237"/>
      <c r="T1064" s="237"/>
      <c r="U1064" s="237"/>
      <c r="V1064" s="237"/>
      <c r="W1064" s="237"/>
      <c r="X1064" s="237"/>
      <c r="Y1064" s="237"/>
      <c r="Z1064" s="237"/>
    </row>
    <row r="1065" spans="1:26" ht="27" customHeight="1">
      <c r="A1065" s="242">
        <v>1720</v>
      </c>
      <c r="B1065" s="276" t="s">
        <v>2489</v>
      </c>
      <c r="C1065" s="331" t="s">
        <v>47</v>
      </c>
      <c r="D1065" s="245" t="s">
        <v>7006</v>
      </c>
      <c r="E1065" s="242" t="s">
        <v>2490</v>
      </c>
      <c r="F1065" s="246">
        <v>7.25</v>
      </c>
      <c r="G1065" s="246">
        <v>8.25</v>
      </c>
      <c r="H1065" s="329">
        <v>7.5</v>
      </c>
      <c r="I1065" s="248">
        <f t="shared" si="25"/>
        <v>23</v>
      </c>
      <c r="J1065" s="249">
        <f>RANK(I1065,$I$3:$I$1270,0)</f>
        <v>205</v>
      </c>
      <c r="K1065" s="237"/>
      <c r="L1065" s="237"/>
      <c r="M1065" s="237"/>
      <c r="N1065" s="237"/>
      <c r="O1065" s="237"/>
      <c r="P1065" s="237"/>
      <c r="Q1065" s="237"/>
      <c r="R1065" s="237"/>
      <c r="S1065" s="237"/>
      <c r="T1065" s="237"/>
      <c r="U1065" s="237"/>
      <c r="V1065" s="237"/>
      <c r="W1065" s="237"/>
      <c r="X1065" s="237"/>
      <c r="Y1065" s="237"/>
      <c r="Z1065" s="237"/>
    </row>
    <row r="1066" spans="1:26" ht="27" customHeight="1">
      <c r="A1066" s="242">
        <v>1721</v>
      </c>
      <c r="B1066" s="276" t="s">
        <v>2492</v>
      </c>
      <c r="C1066" s="331" t="s">
        <v>59</v>
      </c>
      <c r="D1066" s="245" t="s">
        <v>7006</v>
      </c>
      <c r="E1066" s="242" t="s">
        <v>2493</v>
      </c>
      <c r="F1066" s="246">
        <v>3.75</v>
      </c>
      <c r="G1066" s="246">
        <v>5</v>
      </c>
      <c r="H1066" s="329">
        <v>6.75</v>
      </c>
      <c r="I1066" s="248">
        <f t="shared" si="25"/>
        <v>15.5</v>
      </c>
      <c r="J1066" s="249">
        <f>RANK(I1066,$I$3:$I$1270,0)</f>
        <v>911</v>
      </c>
      <c r="K1066" s="237"/>
      <c r="L1066" s="237"/>
      <c r="M1066" s="237"/>
      <c r="N1066" s="237"/>
      <c r="O1066" s="237"/>
      <c r="P1066" s="237"/>
      <c r="Q1066" s="237"/>
      <c r="R1066" s="237"/>
      <c r="S1066" s="237"/>
      <c r="T1066" s="237"/>
      <c r="U1066" s="237"/>
      <c r="V1066" s="237"/>
      <c r="W1066" s="237"/>
      <c r="X1066" s="237"/>
      <c r="Y1066" s="237"/>
      <c r="Z1066" s="237"/>
    </row>
    <row r="1067" spans="1:26" ht="27" customHeight="1">
      <c r="A1067" s="242">
        <v>1722</v>
      </c>
      <c r="B1067" s="306" t="s">
        <v>2495</v>
      </c>
      <c r="C1067" s="307" t="s">
        <v>59</v>
      </c>
      <c r="D1067" s="245" t="s">
        <v>7006</v>
      </c>
      <c r="E1067" s="242" t="s">
        <v>2496</v>
      </c>
      <c r="F1067" s="246">
        <v>5.35</v>
      </c>
      <c r="G1067" s="246">
        <v>5.5</v>
      </c>
      <c r="H1067" s="329">
        <v>2.75</v>
      </c>
      <c r="I1067" s="248">
        <f t="shared" si="25"/>
        <v>13.6</v>
      </c>
      <c r="J1067" s="249">
        <f>RANK(I1067,$I$3:$I$1270,0)</f>
        <v>1077</v>
      </c>
      <c r="K1067" s="237"/>
      <c r="L1067" s="237"/>
      <c r="M1067" s="237"/>
      <c r="N1067" s="237"/>
      <c r="O1067" s="237"/>
      <c r="P1067" s="237"/>
      <c r="Q1067" s="237"/>
      <c r="R1067" s="237"/>
      <c r="S1067" s="237"/>
      <c r="T1067" s="237"/>
      <c r="U1067" s="237"/>
      <c r="V1067" s="237"/>
      <c r="W1067" s="237"/>
      <c r="X1067" s="237"/>
      <c r="Y1067" s="237"/>
      <c r="Z1067" s="237"/>
    </row>
    <row r="1068" spans="1:26" ht="27" customHeight="1">
      <c r="A1068" s="242">
        <v>1723</v>
      </c>
      <c r="B1068" s="332" t="s">
        <v>798</v>
      </c>
      <c r="C1068" s="328" t="s">
        <v>3</v>
      </c>
      <c r="D1068" s="245" t="s">
        <v>7007</v>
      </c>
      <c r="E1068" s="242" t="s">
        <v>799</v>
      </c>
      <c r="F1068" s="246">
        <v>3.45</v>
      </c>
      <c r="G1068" s="310">
        <v>8.5</v>
      </c>
      <c r="H1068" s="333">
        <v>4.75</v>
      </c>
      <c r="I1068" s="248">
        <f t="shared" si="25"/>
        <v>16.7</v>
      </c>
      <c r="J1068" s="249">
        <f>RANK(I1068,$I$3:$I$1270,0)</f>
        <v>797</v>
      </c>
      <c r="K1068" s="237"/>
      <c r="L1068" s="237"/>
      <c r="M1068" s="237"/>
      <c r="N1068" s="237"/>
      <c r="O1068" s="237"/>
      <c r="P1068" s="237"/>
      <c r="Q1068" s="237"/>
      <c r="R1068" s="237"/>
      <c r="S1068" s="237"/>
      <c r="T1068" s="237"/>
      <c r="U1068" s="237"/>
      <c r="V1068" s="237"/>
      <c r="W1068" s="237"/>
      <c r="X1068" s="237"/>
      <c r="Y1068" s="237"/>
      <c r="Z1068" s="237"/>
    </row>
    <row r="1069" spans="1:26" ht="27" customHeight="1">
      <c r="A1069" s="242">
        <v>1724</v>
      </c>
      <c r="B1069" s="334" t="s">
        <v>802</v>
      </c>
      <c r="C1069" s="293" t="s">
        <v>47</v>
      </c>
      <c r="D1069" s="245" t="s">
        <v>7007</v>
      </c>
      <c r="E1069" s="242" t="s">
        <v>803</v>
      </c>
      <c r="F1069" s="312">
        <v>6.25</v>
      </c>
      <c r="G1069" s="290">
        <v>4.5</v>
      </c>
      <c r="H1069" s="335">
        <v>6.5</v>
      </c>
      <c r="I1069" s="248">
        <f t="shared" si="25"/>
        <v>17.25</v>
      </c>
      <c r="J1069" s="249">
        <f>RANK(I1069,$I$3:$I$1270,0)</f>
        <v>732</v>
      </c>
      <c r="K1069" s="237"/>
      <c r="L1069" s="237"/>
      <c r="M1069" s="237"/>
      <c r="N1069" s="237"/>
      <c r="O1069" s="237"/>
      <c r="P1069" s="237"/>
      <c r="Q1069" s="237"/>
      <c r="R1069" s="237"/>
      <c r="S1069" s="237"/>
      <c r="T1069" s="237"/>
      <c r="U1069" s="237"/>
      <c r="V1069" s="237"/>
      <c r="W1069" s="237"/>
      <c r="X1069" s="237"/>
      <c r="Y1069" s="237"/>
      <c r="Z1069" s="237"/>
    </row>
    <row r="1070" spans="1:26" ht="27" customHeight="1">
      <c r="A1070" s="242">
        <v>1725</v>
      </c>
      <c r="B1070" s="334" t="s">
        <v>805</v>
      </c>
      <c r="C1070" s="293" t="s">
        <v>3</v>
      </c>
      <c r="D1070" s="245" t="s">
        <v>7007</v>
      </c>
      <c r="E1070" s="242" t="s">
        <v>806</v>
      </c>
      <c r="F1070" s="312">
        <v>3.6</v>
      </c>
      <c r="G1070" s="290">
        <v>5.75</v>
      </c>
      <c r="H1070" s="335">
        <v>7.25</v>
      </c>
      <c r="I1070" s="248">
        <f t="shared" si="25"/>
        <v>16.600000000000001</v>
      </c>
      <c r="J1070" s="249">
        <f>RANK(I1070,$I$3:$I$1270,0)</f>
        <v>798</v>
      </c>
      <c r="K1070" s="237"/>
      <c r="L1070" s="237"/>
      <c r="M1070" s="237"/>
      <c r="N1070" s="237"/>
      <c r="O1070" s="237"/>
      <c r="P1070" s="237"/>
      <c r="Q1070" s="237"/>
      <c r="R1070" s="237"/>
      <c r="S1070" s="237"/>
      <c r="T1070" s="237"/>
      <c r="U1070" s="237"/>
      <c r="V1070" s="237"/>
      <c r="W1070" s="237"/>
      <c r="X1070" s="237"/>
      <c r="Y1070" s="237"/>
      <c r="Z1070" s="237"/>
    </row>
    <row r="1071" spans="1:26" ht="27" customHeight="1">
      <c r="A1071" s="242">
        <v>1726</v>
      </c>
      <c r="B1071" s="334" t="s">
        <v>808</v>
      </c>
      <c r="C1071" s="293" t="s">
        <v>3</v>
      </c>
      <c r="D1071" s="245" t="s">
        <v>7007</v>
      </c>
      <c r="E1071" s="242" t="s">
        <v>809</v>
      </c>
      <c r="F1071" s="312">
        <v>2.75</v>
      </c>
      <c r="G1071" s="290">
        <v>2.5</v>
      </c>
      <c r="H1071" s="335">
        <v>3.75</v>
      </c>
      <c r="I1071" s="248">
        <f t="shared" si="25"/>
        <v>9</v>
      </c>
      <c r="J1071" s="249">
        <f>RANK(I1071,$I$3:$I$1270,0)</f>
        <v>1249</v>
      </c>
      <c r="K1071" s="237"/>
      <c r="L1071" s="237"/>
      <c r="M1071" s="237"/>
      <c r="N1071" s="237"/>
      <c r="O1071" s="237"/>
      <c r="P1071" s="237"/>
      <c r="Q1071" s="237"/>
      <c r="R1071" s="237"/>
      <c r="S1071" s="237"/>
      <c r="T1071" s="237"/>
      <c r="U1071" s="237"/>
      <c r="V1071" s="237"/>
      <c r="W1071" s="237"/>
      <c r="X1071" s="237"/>
      <c r="Y1071" s="237"/>
      <c r="Z1071" s="237"/>
    </row>
    <row r="1072" spans="1:26" ht="27" customHeight="1">
      <c r="A1072" s="242">
        <v>1727</v>
      </c>
      <c r="B1072" s="334" t="s">
        <v>811</v>
      </c>
      <c r="C1072" s="293" t="s">
        <v>47</v>
      </c>
      <c r="D1072" s="245" t="s">
        <v>7007</v>
      </c>
      <c r="E1072" s="242" t="s">
        <v>812</v>
      </c>
      <c r="F1072" s="312">
        <v>8.75</v>
      </c>
      <c r="G1072" s="290">
        <v>5.75</v>
      </c>
      <c r="H1072" s="335">
        <v>7.25</v>
      </c>
      <c r="I1072" s="248">
        <f t="shared" si="25"/>
        <v>21.75</v>
      </c>
      <c r="J1072" s="249">
        <f>RANK(I1072,$I$3:$I$1270,0)</f>
        <v>297</v>
      </c>
      <c r="K1072" s="237"/>
      <c r="L1072" s="237"/>
      <c r="M1072" s="237"/>
      <c r="N1072" s="237"/>
      <c r="O1072" s="237"/>
      <c r="P1072" s="237"/>
      <c r="Q1072" s="237"/>
      <c r="R1072" s="237"/>
      <c r="S1072" s="237"/>
      <c r="T1072" s="237"/>
      <c r="U1072" s="237"/>
      <c r="V1072" s="237"/>
      <c r="W1072" s="237"/>
      <c r="X1072" s="237"/>
      <c r="Y1072" s="237"/>
      <c r="Z1072" s="237"/>
    </row>
    <row r="1073" spans="1:26" ht="27" customHeight="1">
      <c r="A1073" s="242">
        <v>1728</v>
      </c>
      <c r="B1073" s="334" t="s">
        <v>814</v>
      </c>
      <c r="C1073" s="293" t="s">
        <v>59</v>
      </c>
      <c r="D1073" s="245" t="s">
        <v>7007</v>
      </c>
      <c r="E1073" s="242" t="s">
        <v>815</v>
      </c>
      <c r="F1073" s="312">
        <v>4.75</v>
      </c>
      <c r="G1073" s="290">
        <v>4.5</v>
      </c>
      <c r="H1073" s="335">
        <v>6</v>
      </c>
      <c r="I1073" s="248">
        <f t="shared" si="25"/>
        <v>15.25</v>
      </c>
      <c r="J1073" s="249">
        <f>RANK(I1073,$I$3:$I$1270,0)</f>
        <v>938</v>
      </c>
      <c r="K1073" s="237"/>
      <c r="L1073" s="237"/>
      <c r="M1073" s="237"/>
      <c r="N1073" s="237"/>
      <c r="O1073" s="237"/>
      <c r="P1073" s="237"/>
      <c r="Q1073" s="237"/>
      <c r="R1073" s="237"/>
      <c r="S1073" s="237"/>
      <c r="T1073" s="237"/>
      <c r="U1073" s="237"/>
      <c r="V1073" s="237"/>
      <c r="W1073" s="237"/>
      <c r="X1073" s="237"/>
      <c r="Y1073" s="237"/>
      <c r="Z1073" s="237"/>
    </row>
    <row r="1074" spans="1:26" ht="27" customHeight="1">
      <c r="A1074" s="242">
        <v>1729</v>
      </c>
      <c r="B1074" s="334" t="s">
        <v>414</v>
      </c>
      <c r="C1074" s="293" t="s">
        <v>59</v>
      </c>
      <c r="D1074" s="245" t="s">
        <v>7007</v>
      </c>
      <c r="E1074" s="242" t="s">
        <v>817</v>
      </c>
      <c r="F1074" s="312">
        <v>5.25</v>
      </c>
      <c r="G1074" s="290">
        <v>3.5</v>
      </c>
      <c r="H1074" s="335">
        <v>7.25</v>
      </c>
      <c r="I1074" s="248">
        <f t="shared" ref="I1074:I1137" si="26">SUM(F1074:H1074)</f>
        <v>16</v>
      </c>
      <c r="J1074" s="249">
        <f>RANK(I1074,$I$3:$I$1270,0)</f>
        <v>861</v>
      </c>
      <c r="K1074" s="237"/>
      <c r="L1074" s="237"/>
      <c r="M1074" s="237"/>
      <c r="N1074" s="237"/>
      <c r="O1074" s="237"/>
      <c r="P1074" s="237"/>
      <c r="Q1074" s="237"/>
      <c r="R1074" s="237"/>
      <c r="S1074" s="237"/>
      <c r="T1074" s="237"/>
      <c r="U1074" s="237"/>
      <c r="V1074" s="237"/>
      <c r="W1074" s="237"/>
      <c r="X1074" s="237"/>
      <c r="Y1074" s="237"/>
      <c r="Z1074" s="237"/>
    </row>
    <row r="1075" spans="1:26" ht="27" customHeight="1">
      <c r="A1075" s="242">
        <v>1730</v>
      </c>
      <c r="B1075" s="334" t="s">
        <v>819</v>
      </c>
      <c r="C1075" s="293" t="s">
        <v>3</v>
      </c>
      <c r="D1075" s="245" t="s">
        <v>7007</v>
      </c>
      <c r="E1075" s="242" t="s">
        <v>820</v>
      </c>
      <c r="F1075" s="312">
        <v>4.3499999999999996</v>
      </c>
      <c r="G1075" s="290">
        <v>7</v>
      </c>
      <c r="H1075" s="335">
        <v>7.25</v>
      </c>
      <c r="I1075" s="248">
        <f t="shared" si="26"/>
        <v>18.600000000000001</v>
      </c>
      <c r="J1075" s="249">
        <f>RANK(I1075,$I$3:$I$1270,0)</f>
        <v>591</v>
      </c>
      <c r="K1075" s="237"/>
      <c r="L1075" s="237"/>
      <c r="M1075" s="237"/>
      <c r="N1075" s="237"/>
      <c r="O1075" s="237"/>
      <c r="P1075" s="237"/>
      <c r="Q1075" s="237"/>
      <c r="R1075" s="237"/>
      <c r="S1075" s="237"/>
      <c r="T1075" s="237"/>
      <c r="U1075" s="237"/>
      <c r="V1075" s="237"/>
      <c r="W1075" s="237"/>
      <c r="X1075" s="237"/>
      <c r="Y1075" s="237"/>
      <c r="Z1075" s="237"/>
    </row>
    <row r="1076" spans="1:26" ht="27" customHeight="1">
      <c r="A1076" s="242">
        <v>1731</v>
      </c>
      <c r="B1076" s="334" t="s">
        <v>822</v>
      </c>
      <c r="C1076" s="293" t="s">
        <v>3</v>
      </c>
      <c r="D1076" s="245" t="s">
        <v>7007</v>
      </c>
      <c r="E1076" s="242" t="s">
        <v>823</v>
      </c>
      <c r="F1076" s="312">
        <v>7.5</v>
      </c>
      <c r="G1076" s="290">
        <v>4.25</v>
      </c>
      <c r="H1076" s="335">
        <v>7</v>
      </c>
      <c r="I1076" s="248">
        <f t="shared" si="26"/>
        <v>18.75</v>
      </c>
      <c r="J1076" s="249">
        <f>RANK(I1076,$I$3:$I$1270,0)</f>
        <v>570</v>
      </c>
      <c r="K1076" s="237"/>
      <c r="L1076" s="237"/>
      <c r="M1076" s="237"/>
      <c r="N1076" s="237"/>
      <c r="O1076" s="237"/>
      <c r="P1076" s="237"/>
      <c r="Q1076" s="237"/>
      <c r="R1076" s="237"/>
      <c r="S1076" s="237"/>
      <c r="T1076" s="237"/>
      <c r="U1076" s="237"/>
      <c r="V1076" s="237"/>
      <c r="W1076" s="237"/>
      <c r="X1076" s="237"/>
      <c r="Y1076" s="237"/>
      <c r="Z1076" s="237"/>
    </row>
    <row r="1077" spans="1:26" ht="27" customHeight="1">
      <c r="A1077" s="242">
        <v>1732</v>
      </c>
      <c r="B1077" s="334" t="s">
        <v>825</v>
      </c>
      <c r="C1077" s="293" t="s">
        <v>47</v>
      </c>
      <c r="D1077" s="245" t="s">
        <v>7007</v>
      </c>
      <c r="E1077" s="242" t="s">
        <v>826</v>
      </c>
      <c r="F1077" s="312">
        <v>3.75</v>
      </c>
      <c r="G1077" s="290">
        <v>2.5</v>
      </c>
      <c r="H1077" s="335">
        <v>6.5</v>
      </c>
      <c r="I1077" s="248">
        <f t="shared" si="26"/>
        <v>12.75</v>
      </c>
      <c r="J1077" s="249">
        <f>RANK(I1077,$I$3:$I$1270,0)</f>
        <v>1128</v>
      </c>
      <c r="K1077" s="237"/>
      <c r="L1077" s="237"/>
      <c r="M1077" s="237"/>
      <c r="N1077" s="237"/>
      <c r="O1077" s="237"/>
      <c r="P1077" s="237"/>
      <c r="Q1077" s="237"/>
      <c r="R1077" s="237"/>
      <c r="S1077" s="237"/>
      <c r="T1077" s="237"/>
      <c r="U1077" s="237"/>
      <c r="V1077" s="237"/>
      <c r="W1077" s="237"/>
      <c r="X1077" s="237"/>
      <c r="Y1077" s="237"/>
      <c r="Z1077" s="237"/>
    </row>
    <row r="1078" spans="1:26" ht="27" customHeight="1">
      <c r="A1078" s="242">
        <v>1733</v>
      </c>
      <c r="B1078" s="334" t="s">
        <v>828</v>
      </c>
      <c r="C1078" s="293" t="s">
        <v>47</v>
      </c>
      <c r="D1078" s="245" t="s">
        <v>7007</v>
      </c>
      <c r="E1078" s="242" t="s">
        <v>829</v>
      </c>
      <c r="F1078" s="312">
        <v>8</v>
      </c>
      <c r="G1078" s="290">
        <v>6.5</v>
      </c>
      <c r="H1078" s="335">
        <v>7.75</v>
      </c>
      <c r="I1078" s="248">
        <f t="shared" si="26"/>
        <v>22.25</v>
      </c>
      <c r="J1078" s="249">
        <f>RANK(I1078,$I$3:$I$1270,0)</f>
        <v>256</v>
      </c>
      <c r="K1078" s="237"/>
      <c r="L1078" s="237"/>
      <c r="M1078" s="237"/>
      <c r="N1078" s="237"/>
      <c r="O1078" s="237"/>
      <c r="P1078" s="237"/>
      <c r="Q1078" s="237"/>
      <c r="R1078" s="237"/>
      <c r="S1078" s="237"/>
      <c r="T1078" s="237"/>
      <c r="U1078" s="237"/>
      <c r="V1078" s="237"/>
      <c r="W1078" s="237"/>
      <c r="X1078" s="237"/>
      <c r="Y1078" s="237"/>
      <c r="Z1078" s="237"/>
    </row>
    <row r="1079" spans="1:26" ht="27" customHeight="1">
      <c r="A1079" s="242">
        <v>1734</v>
      </c>
      <c r="B1079" s="334" t="s">
        <v>831</v>
      </c>
      <c r="C1079" s="293" t="s">
        <v>59</v>
      </c>
      <c r="D1079" s="245" t="s">
        <v>7007</v>
      </c>
      <c r="E1079" s="242" t="s">
        <v>832</v>
      </c>
      <c r="F1079" s="312">
        <v>1.1000000000000001</v>
      </c>
      <c r="G1079" s="290">
        <v>3</v>
      </c>
      <c r="H1079" s="335">
        <v>3.25</v>
      </c>
      <c r="I1079" s="248">
        <f t="shared" si="26"/>
        <v>7.35</v>
      </c>
      <c r="J1079" s="249">
        <f>RANK(I1079,$I$3:$I$1270,0)</f>
        <v>1264</v>
      </c>
      <c r="K1079" s="237"/>
      <c r="L1079" s="237"/>
      <c r="M1079" s="237"/>
      <c r="N1079" s="237"/>
      <c r="O1079" s="237"/>
      <c r="P1079" s="237"/>
      <c r="Q1079" s="237"/>
      <c r="R1079" s="237"/>
      <c r="S1079" s="237"/>
      <c r="T1079" s="237"/>
      <c r="U1079" s="237"/>
      <c r="V1079" s="237"/>
      <c r="W1079" s="237"/>
      <c r="X1079" s="237"/>
      <c r="Y1079" s="237"/>
      <c r="Z1079" s="237"/>
    </row>
    <row r="1080" spans="1:26" ht="27" customHeight="1">
      <c r="A1080" s="242">
        <v>1735</v>
      </c>
      <c r="B1080" s="334" t="s">
        <v>834</v>
      </c>
      <c r="C1080" s="293" t="s">
        <v>47</v>
      </c>
      <c r="D1080" s="245" t="s">
        <v>7007</v>
      </c>
      <c r="E1080" s="242" t="s">
        <v>835</v>
      </c>
      <c r="F1080" s="312">
        <v>3.75</v>
      </c>
      <c r="G1080" s="290">
        <v>4.25</v>
      </c>
      <c r="H1080" s="335">
        <v>8.25</v>
      </c>
      <c r="I1080" s="248">
        <f t="shared" si="26"/>
        <v>16.25</v>
      </c>
      <c r="J1080" s="249">
        <f>RANK(I1080,$I$3:$I$1270,0)</f>
        <v>833</v>
      </c>
      <c r="K1080" s="237"/>
      <c r="L1080" s="237"/>
      <c r="M1080" s="237"/>
      <c r="N1080" s="237"/>
      <c r="O1080" s="237"/>
      <c r="P1080" s="237"/>
      <c r="Q1080" s="237"/>
      <c r="R1080" s="237"/>
      <c r="S1080" s="237"/>
      <c r="T1080" s="237"/>
      <c r="U1080" s="237"/>
      <c r="V1080" s="237"/>
      <c r="W1080" s="237"/>
      <c r="X1080" s="237"/>
      <c r="Y1080" s="237"/>
      <c r="Z1080" s="237"/>
    </row>
    <row r="1081" spans="1:26" ht="27" customHeight="1">
      <c r="A1081" s="242">
        <v>1736</v>
      </c>
      <c r="B1081" s="334" t="s">
        <v>837</v>
      </c>
      <c r="C1081" s="293" t="s">
        <v>3</v>
      </c>
      <c r="D1081" s="245" t="s">
        <v>7007</v>
      </c>
      <c r="E1081" s="242" t="s">
        <v>838</v>
      </c>
      <c r="F1081" s="312">
        <v>5.6</v>
      </c>
      <c r="G1081" s="290">
        <v>3.75</v>
      </c>
      <c r="H1081" s="335">
        <v>7</v>
      </c>
      <c r="I1081" s="248">
        <f t="shared" si="26"/>
        <v>16.350000000000001</v>
      </c>
      <c r="J1081" s="249">
        <f>RANK(I1081,$I$3:$I$1270,0)</f>
        <v>828</v>
      </c>
      <c r="K1081" s="237"/>
      <c r="L1081" s="237"/>
      <c r="M1081" s="237"/>
      <c r="N1081" s="237"/>
      <c r="O1081" s="237"/>
      <c r="P1081" s="237"/>
      <c r="Q1081" s="237"/>
      <c r="R1081" s="237"/>
      <c r="S1081" s="237"/>
      <c r="T1081" s="237"/>
      <c r="U1081" s="237"/>
      <c r="V1081" s="237"/>
      <c r="W1081" s="237"/>
      <c r="X1081" s="237"/>
      <c r="Y1081" s="237"/>
      <c r="Z1081" s="237"/>
    </row>
    <row r="1082" spans="1:26" ht="27" customHeight="1">
      <c r="A1082" s="242">
        <v>1737</v>
      </c>
      <c r="B1082" s="334" t="s">
        <v>840</v>
      </c>
      <c r="C1082" s="293" t="s">
        <v>59</v>
      </c>
      <c r="D1082" s="245" t="s">
        <v>7007</v>
      </c>
      <c r="E1082" s="242" t="s">
        <v>841</v>
      </c>
      <c r="F1082" s="312">
        <v>5.35</v>
      </c>
      <c r="G1082" s="290">
        <v>4</v>
      </c>
      <c r="H1082" s="335">
        <v>6.25</v>
      </c>
      <c r="I1082" s="248">
        <f t="shared" si="26"/>
        <v>15.6</v>
      </c>
      <c r="J1082" s="249">
        <f>RANK(I1082,$I$3:$I$1270,0)</f>
        <v>905</v>
      </c>
      <c r="K1082" s="237"/>
      <c r="L1082" s="237"/>
      <c r="M1082" s="237"/>
      <c r="N1082" s="237"/>
      <c r="O1082" s="237"/>
      <c r="P1082" s="237"/>
      <c r="Q1082" s="237"/>
      <c r="R1082" s="237"/>
      <c r="S1082" s="237"/>
      <c r="T1082" s="237"/>
      <c r="U1082" s="237"/>
      <c r="V1082" s="237"/>
      <c r="W1082" s="237"/>
      <c r="X1082" s="237"/>
      <c r="Y1082" s="237"/>
      <c r="Z1082" s="237"/>
    </row>
    <row r="1083" spans="1:26" ht="27" customHeight="1">
      <c r="A1083" s="242">
        <v>1738</v>
      </c>
      <c r="B1083" s="334" t="s">
        <v>721</v>
      </c>
      <c r="C1083" s="293" t="s">
        <v>3</v>
      </c>
      <c r="D1083" s="245" t="s">
        <v>7007</v>
      </c>
      <c r="E1083" s="242" t="s">
        <v>843</v>
      </c>
      <c r="F1083" s="312">
        <v>7.25</v>
      </c>
      <c r="G1083" s="290">
        <v>8.75</v>
      </c>
      <c r="H1083" s="335">
        <v>7.75</v>
      </c>
      <c r="I1083" s="248">
        <f t="shared" si="26"/>
        <v>23.75</v>
      </c>
      <c r="J1083" s="249">
        <f>RANK(I1083,$I$3:$I$1270,0)</f>
        <v>159</v>
      </c>
      <c r="K1083" s="237"/>
      <c r="L1083" s="237"/>
      <c r="M1083" s="237"/>
      <c r="N1083" s="237"/>
      <c r="O1083" s="237"/>
      <c r="P1083" s="237"/>
      <c r="Q1083" s="237"/>
      <c r="R1083" s="237"/>
      <c r="S1083" s="237"/>
      <c r="T1083" s="237"/>
      <c r="U1083" s="237"/>
      <c r="V1083" s="237"/>
      <c r="W1083" s="237"/>
      <c r="X1083" s="237"/>
      <c r="Y1083" s="237"/>
      <c r="Z1083" s="237"/>
    </row>
    <row r="1084" spans="1:26" ht="27" customHeight="1">
      <c r="A1084" s="242">
        <v>1739</v>
      </c>
      <c r="B1084" s="334" t="s">
        <v>535</v>
      </c>
      <c r="C1084" s="293" t="s">
        <v>59</v>
      </c>
      <c r="D1084" s="245" t="s">
        <v>7007</v>
      </c>
      <c r="E1084" s="242" t="s">
        <v>845</v>
      </c>
      <c r="F1084" s="312">
        <v>3.6</v>
      </c>
      <c r="G1084" s="290">
        <v>2.75</v>
      </c>
      <c r="H1084" s="335">
        <v>5</v>
      </c>
      <c r="I1084" s="248">
        <f t="shared" si="26"/>
        <v>11.35</v>
      </c>
      <c r="J1084" s="249">
        <f>RANK(I1084,$I$3:$I$1270,0)</f>
        <v>1187</v>
      </c>
      <c r="K1084" s="237"/>
      <c r="L1084" s="237"/>
      <c r="M1084" s="237"/>
      <c r="N1084" s="237"/>
      <c r="O1084" s="237"/>
      <c r="P1084" s="237"/>
      <c r="Q1084" s="237"/>
      <c r="R1084" s="237"/>
      <c r="S1084" s="237"/>
      <c r="T1084" s="237"/>
      <c r="U1084" s="237"/>
      <c r="V1084" s="237"/>
      <c r="W1084" s="237"/>
      <c r="X1084" s="237"/>
      <c r="Y1084" s="237"/>
      <c r="Z1084" s="237"/>
    </row>
    <row r="1085" spans="1:26" ht="27" customHeight="1">
      <c r="A1085" s="242">
        <v>1740</v>
      </c>
      <c r="B1085" s="334" t="s">
        <v>847</v>
      </c>
      <c r="C1085" s="293" t="s">
        <v>3</v>
      </c>
      <c r="D1085" s="245" t="s">
        <v>7007</v>
      </c>
      <c r="E1085" s="242" t="s">
        <v>848</v>
      </c>
      <c r="F1085" s="312">
        <v>4</v>
      </c>
      <c r="G1085" s="290">
        <v>4.5</v>
      </c>
      <c r="H1085" s="335">
        <v>8</v>
      </c>
      <c r="I1085" s="248">
        <f t="shared" si="26"/>
        <v>16.5</v>
      </c>
      <c r="J1085" s="249">
        <f>RANK(I1085,$I$3:$I$1270,0)</f>
        <v>804</v>
      </c>
      <c r="K1085" s="237"/>
      <c r="L1085" s="237"/>
      <c r="M1085" s="237"/>
      <c r="N1085" s="237"/>
      <c r="O1085" s="237"/>
      <c r="P1085" s="237"/>
      <c r="Q1085" s="237"/>
      <c r="R1085" s="237"/>
      <c r="S1085" s="237"/>
      <c r="T1085" s="237"/>
      <c r="U1085" s="237"/>
      <c r="V1085" s="237"/>
      <c r="W1085" s="237"/>
      <c r="X1085" s="237"/>
      <c r="Y1085" s="237"/>
      <c r="Z1085" s="237"/>
    </row>
    <row r="1086" spans="1:26" ht="27" customHeight="1">
      <c r="A1086" s="242">
        <v>1741</v>
      </c>
      <c r="B1086" s="334" t="s">
        <v>850</v>
      </c>
      <c r="C1086" s="293" t="s">
        <v>47</v>
      </c>
      <c r="D1086" s="245" t="s">
        <v>7007</v>
      </c>
      <c r="E1086" s="242" t="s">
        <v>851</v>
      </c>
      <c r="F1086" s="312">
        <v>6.25</v>
      </c>
      <c r="G1086" s="290">
        <v>7.25</v>
      </c>
      <c r="H1086" s="335">
        <v>7.25</v>
      </c>
      <c r="I1086" s="248">
        <f t="shared" si="26"/>
        <v>20.75</v>
      </c>
      <c r="J1086" s="249">
        <f>RANK(I1086,$I$3:$I$1270,0)</f>
        <v>388</v>
      </c>
      <c r="K1086" s="237"/>
      <c r="L1086" s="237"/>
      <c r="M1086" s="237"/>
      <c r="N1086" s="237"/>
      <c r="O1086" s="237"/>
      <c r="P1086" s="237"/>
      <c r="Q1086" s="237"/>
      <c r="R1086" s="237"/>
      <c r="S1086" s="237"/>
      <c r="T1086" s="237"/>
      <c r="U1086" s="237"/>
      <c r="V1086" s="237"/>
      <c r="W1086" s="237"/>
      <c r="X1086" s="237"/>
      <c r="Y1086" s="237"/>
      <c r="Z1086" s="237"/>
    </row>
    <row r="1087" spans="1:26" ht="27" customHeight="1">
      <c r="A1087" s="242">
        <v>1742</v>
      </c>
      <c r="B1087" s="334" t="s">
        <v>853</v>
      </c>
      <c r="C1087" s="293" t="s">
        <v>3</v>
      </c>
      <c r="D1087" s="245" t="s">
        <v>7007</v>
      </c>
      <c r="E1087" s="242" t="s">
        <v>854</v>
      </c>
      <c r="F1087" s="312">
        <v>3.85</v>
      </c>
      <c r="G1087" s="290">
        <v>2.25</v>
      </c>
      <c r="H1087" s="335">
        <v>5.25</v>
      </c>
      <c r="I1087" s="248">
        <f t="shared" si="26"/>
        <v>11.35</v>
      </c>
      <c r="J1087" s="249">
        <f>RANK(I1087,$I$3:$I$1270,0)</f>
        <v>1187</v>
      </c>
      <c r="K1087" s="237"/>
      <c r="L1087" s="237"/>
      <c r="M1087" s="237"/>
      <c r="N1087" s="237"/>
      <c r="O1087" s="237"/>
      <c r="P1087" s="237"/>
      <c r="Q1087" s="237"/>
      <c r="R1087" s="237"/>
      <c r="S1087" s="237"/>
      <c r="T1087" s="237"/>
      <c r="U1087" s="237"/>
      <c r="V1087" s="237"/>
      <c r="W1087" s="237"/>
      <c r="X1087" s="237"/>
      <c r="Y1087" s="237"/>
      <c r="Z1087" s="237"/>
    </row>
    <row r="1088" spans="1:26" ht="27" customHeight="1">
      <c r="A1088" s="242">
        <v>1743</v>
      </c>
      <c r="B1088" s="334" t="s">
        <v>856</v>
      </c>
      <c r="C1088" s="293" t="s">
        <v>47</v>
      </c>
      <c r="D1088" s="245" t="s">
        <v>7007</v>
      </c>
      <c r="E1088" s="242" t="s">
        <v>857</v>
      </c>
      <c r="F1088" s="312">
        <v>9</v>
      </c>
      <c r="G1088" s="290">
        <v>8.25</v>
      </c>
      <c r="H1088" s="335">
        <v>8.25</v>
      </c>
      <c r="I1088" s="248">
        <f t="shared" si="26"/>
        <v>25.5</v>
      </c>
      <c r="J1088" s="249">
        <f>RANK(I1088,$I$3:$I$1270,0)</f>
        <v>78</v>
      </c>
      <c r="K1088" s="237"/>
      <c r="L1088" s="237"/>
      <c r="M1088" s="237"/>
      <c r="N1088" s="237"/>
      <c r="O1088" s="237"/>
      <c r="P1088" s="237"/>
      <c r="Q1088" s="237"/>
      <c r="R1088" s="237"/>
      <c r="S1088" s="237"/>
      <c r="T1088" s="237"/>
      <c r="U1088" s="237"/>
      <c r="V1088" s="237"/>
      <c r="W1088" s="237"/>
      <c r="X1088" s="237"/>
      <c r="Y1088" s="237"/>
      <c r="Z1088" s="237"/>
    </row>
    <row r="1089" spans="1:26" ht="27" customHeight="1">
      <c r="A1089" s="242">
        <v>1744</v>
      </c>
      <c r="B1089" s="334" t="s">
        <v>859</v>
      </c>
      <c r="C1089" s="293" t="s">
        <v>59</v>
      </c>
      <c r="D1089" s="245" t="s">
        <v>7007</v>
      </c>
      <c r="E1089" s="242" t="s">
        <v>860</v>
      </c>
      <c r="F1089" s="312">
        <v>6</v>
      </c>
      <c r="G1089" s="290">
        <v>6.5</v>
      </c>
      <c r="H1089" s="335">
        <v>7.5</v>
      </c>
      <c r="I1089" s="248">
        <f t="shared" si="26"/>
        <v>20</v>
      </c>
      <c r="J1089" s="249">
        <f>RANK(I1089,$I$3:$I$1270,0)</f>
        <v>453</v>
      </c>
      <c r="K1089" s="237"/>
      <c r="L1089" s="237"/>
      <c r="M1089" s="237"/>
      <c r="N1089" s="237"/>
      <c r="O1089" s="237"/>
      <c r="P1089" s="237"/>
      <c r="Q1089" s="237"/>
      <c r="R1089" s="237"/>
      <c r="S1089" s="237"/>
      <c r="T1089" s="237"/>
      <c r="U1089" s="237"/>
      <c r="V1089" s="237"/>
      <c r="W1089" s="237"/>
      <c r="X1089" s="237"/>
      <c r="Y1089" s="237"/>
      <c r="Z1089" s="237"/>
    </row>
    <row r="1090" spans="1:26" ht="27" customHeight="1">
      <c r="A1090" s="242">
        <v>1745</v>
      </c>
      <c r="B1090" s="334" t="s">
        <v>862</v>
      </c>
      <c r="C1090" s="293" t="s">
        <v>59</v>
      </c>
      <c r="D1090" s="245" t="s">
        <v>7007</v>
      </c>
      <c r="E1090" s="242" t="s">
        <v>863</v>
      </c>
      <c r="F1090" s="312">
        <v>4.25</v>
      </c>
      <c r="G1090" s="290">
        <v>5.75</v>
      </c>
      <c r="H1090" s="335">
        <v>7</v>
      </c>
      <c r="I1090" s="248">
        <f t="shared" si="26"/>
        <v>17</v>
      </c>
      <c r="J1090" s="249">
        <f>RANK(I1090,$I$3:$I$1270,0)</f>
        <v>757</v>
      </c>
      <c r="K1090" s="237"/>
      <c r="L1090" s="237"/>
      <c r="M1090" s="237"/>
      <c r="N1090" s="237"/>
      <c r="O1090" s="237"/>
      <c r="P1090" s="237"/>
      <c r="Q1090" s="237"/>
      <c r="R1090" s="237"/>
      <c r="S1090" s="237"/>
      <c r="T1090" s="237"/>
      <c r="U1090" s="237"/>
      <c r="V1090" s="237"/>
      <c r="W1090" s="237"/>
      <c r="X1090" s="237"/>
      <c r="Y1090" s="237"/>
      <c r="Z1090" s="237"/>
    </row>
    <row r="1091" spans="1:26" ht="27" customHeight="1">
      <c r="A1091" s="242">
        <v>1746</v>
      </c>
      <c r="B1091" s="334" t="s">
        <v>865</v>
      </c>
      <c r="C1091" s="293" t="s">
        <v>47</v>
      </c>
      <c r="D1091" s="245" t="s">
        <v>7007</v>
      </c>
      <c r="E1091" s="242" t="s">
        <v>866</v>
      </c>
      <c r="F1091" s="312">
        <v>3</v>
      </c>
      <c r="G1091" s="290">
        <v>4.75</v>
      </c>
      <c r="H1091" s="335">
        <v>6.25</v>
      </c>
      <c r="I1091" s="248">
        <f t="shared" si="26"/>
        <v>14</v>
      </c>
      <c r="J1091" s="249">
        <f>RANK(I1091,$I$3:$I$1270,0)</f>
        <v>1051</v>
      </c>
      <c r="K1091" s="237"/>
      <c r="L1091" s="237"/>
      <c r="M1091" s="237"/>
      <c r="N1091" s="237"/>
      <c r="O1091" s="237"/>
      <c r="P1091" s="237"/>
      <c r="Q1091" s="237"/>
      <c r="R1091" s="237"/>
      <c r="S1091" s="237"/>
      <c r="T1091" s="237"/>
      <c r="U1091" s="237"/>
      <c r="V1091" s="237"/>
      <c r="W1091" s="237"/>
      <c r="X1091" s="237"/>
      <c r="Y1091" s="237"/>
      <c r="Z1091" s="237"/>
    </row>
    <row r="1092" spans="1:26" ht="27" customHeight="1">
      <c r="A1092" s="242">
        <v>1747</v>
      </c>
      <c r="B1092" s="334" t="s">
        <v>868</v>
      </c>
      <c r="C1092" s="293" t="s">
        <v>47</v>
      </c>
      <c r="D1092" s="245" t="s">
        <v>7007</v>
      </c>
      <c r="E1092" s="242" t="s">
        <v>869</v>
      </c>
      <c r="F1092" s="312">
        <v>7.75</v>
      </c>
      <c r="G1092" s="290">
        <v>4</v>
      </c>
      <c r="H1092" s="335">
        <v>8</v>
      </c>
      <c r="I1092" s="248">
        <f t="shared" si="26"/>
        <v>19.75</v>
      </c>
      <c r="J1092" s="249">
        <f>RANK(I1092,$I$3:$I$1270,0)</f>
        <v>470</v>
      </c>
      <c r="K1092" s="237"/>
      <c r="L1092" s="237"/>
      <c r="M1092" s="237"/>
      <c r="N1092" s="237"/>
      <c r="O1092" s="237"/>
      <c r="P1092" s="237"/>
      <c r="Q1092" s="237"/>
      <c r="R1092" s="237"/>
      <c r="S1092" s="237"/>
      <c r="T1092" s="237"/>
      <c r="U1092" s="237"/>
      <c r="V1092" s="237"/>
      <c r="W1092" s="237"/>
      <c r="X1092" s="237"/>
      <c r="Y1092" s="237"/>
      <c r="Z1092" s="237"/>
    </row>
    <row r="1093" spans="1:26" ht="27" customHeight="1">
      <c r="A1093" s="242">
        <v>1748</v>
      </c>
      <c r="B1093" s="334" t="s">
        <v>871</v>
      </c>
      <c r="C1093" s="293" t="s">
        <v>3</v>
      </c>
      <c r="D1093" s="245" t="s">
        <v>7007</v>
      </c>
      <c r="E1093" s="242" t="s">
        <v>872</v>
      </c>
      <c r="F1093" s="312">
        <v>8.5</v>
      </c>
      <c r="G1093" s="290">
        <v>3.25</v>
      </c>
      <c r="H1093" s="335">
        <v>6.75</v>
      </c>
      <c r="I1093" s="248">
        <f t="shared" si="26"/>
        <v>18.5</v>
      </c>
      <c r="J1093" s="249">
        <f>RANK(I1093,$I$3:$I$1270,0)</f>
        <v>594</v>
      </c>
      <c r="K1093" s="237"/>
      <c r="L1093" s="237"/>
      <c r="M1093" s="237"/>
      <c r="N1093" s="237"/>
      <c r="O1093" s="237"/>
      <c r="P1093" s="237"/>
      <c r="Q1093" s="237"/>
      <c r="R1093" s="237"/>
      <c r="S1093" s="237"/>
      <c r="T1093" s="237"/>
      <c r="U1093" s="237"/>
      <c r="V1093" s="237"/>
      <c r="W1093" s="237"/>
      <c r="X1093" s="237"/>
      <c r="Y1093" s="237"/>
      <c r="Z1093" s="237"/>
    </row>
    <row r="1094" spans="1:26" ht="27" customHeight="1">
      <c r="A1094" s="242">
        <v>1749</v>
      </c>
      <c r="B1094" s="334" t="s">
        <v>874</v>
      </c>
      <c r="C1094" s="293" t="s">
        <v>59</v>
      </c>
      <c r="D1094" s="245" t="s">
        <v>7007</v>
      </c>
      <c r="E1094" s="242" t="s">
        <v>875</v>
      </c>
      <c r="F1094" s="312">
        <v>9.5</v>
      </c>
      <c r="G1094" s="290">
        <v>7.75</v>
      </c>
      <c r="H1094" s="335">
        <v>7.25</v>
      </c>
      <c r="I1094" s="248">
        <f t="shared" si="26"/>
        <v>24.5</v>
      </c>
      <c r="J1094" s="249">
        <f>RANK(I1094,$I$3:$I$1270,0)</f>
        <v>117</v>
      </c>
      <c r="K1094" s="237"/>
      <c r="L1094" s="237"/>
      <c r="M1094" s="237"/>
      <c r="N1094" s="237"/>
      <c r="O1094" s="237"/>
      <c r="P1094" s="237"/>
      <c r="Q1094" s="237"/>
      <c r="R1094" s="237"/>
      <c r="S1094" s="237"/>
      <c r="T1094" s="237"/>
      <c r="U1094" s="237"/>
      <c r="V1094" s="237"/>
      <c r="W1094" s="237"/>
      <c r="X1094" s="237"/>
      <c r="Y1094" s="237"/>
      <c r="Z1094" s="237"/>
    </row>
    <row r="1095" spans="1:26" ht="27" customHeight="1">
      <c r="A1095" s="242">
        <v>1750</v>
      </c>
      <c r="B1095" s="334" t="s">
        <v>877</v>
      </c>
      <c r="C1095" s="293" t="s">
        <v>3</v>
      </c>
      <c r="D1095" s="245" t="s">
        <v>7007</v>
      </c>
      <c r="E1095" s="242" t="s">
        <v>878</v>
      </c>
      <c r="F1095" s="312">
        <v>5.85</v>
      </c>
      <c r="G1095" s="290">
        <v>3.5</v>
      </c>
      <c r="H1095" s="335">
        <v>6.25</v>
      </c>
      <c r="I1095" s="248">
        <f t="shared" si="26"/>
        <v>15.6</v>
      </c>
      <c r="J1095" s="249">
        <f>RANK(I1095,$I$3:$I$1270,0)</f>
        <v>905</v>
      </c>
      <c r="K1095" s="237"/>
      <c r="L1095" s="237"/>
      <c r="M1095" s="237"/>
      <c r="N1095" s="237"/>
      <c r="O1095" s="237"/>
      <c r="P1095" s="237"/>
      <c r="Q1095" s="237"/>
      <c r="R1095" s="237"/>
      <c r="S1095" s="237"/>
      <c r="T1095" s="237"/>
      <c r="U1095" s="237"/>
      <c r="V1095" s="237"/>
      <c r="W1095" s="237"/>
      <c r="X1095" s="237"/>
      <c r="Y1095" s="237"/>
      <c r="Z1095" s="237"/>
    </row>
    <row r="1096" spans="1:26" ht="27" customHeight="1">
      <c r="A1096" s="242">
        <v>1751</v>
      </c>
      <c r="B1096" s="334" t="s">
        <v>881</v>
      </c>
      <c r="C1096" s="293" t="s">
        <v>3</v>
      </c>
      <c r="D1096" s="245" t="s">
        <v>7007</v>
      </c>
      <c r="E1096" s="242" t="s">
        <v>882</v>
      </c>
      <c r="F1096" s="312">
        <v>8.5</v>
      </c>
      <c r="G1096" s="290">
        <v>7.5</v>
      </c>
      <c r="H1096" s="335">
        <v>6.5</v>
      </c>
      <c r="I1096" s="248">
        <f t="shared" si="26"/>
        <v>22.5</v>
      </c>
      <c r="J1096" s="249">
        <f>RANK(I1096,$I$3:$I$1270,0)</f>
        <v>238</v>
      </c>
      <c r="K1096" s="237"/>
      <c r="L1096" s="237"/>
      <c r="M1096" s="237"/>
      <c r="N1096" s="237"/>
      <c r="O1096" s="237"/>
      <c r="P1096" s="237"/>
      <c r="Q1096" s="237"/>
      <c r="R1096" s="237"/>
      <c r="S1096" s="237"/>
      <c r="T1096" s="237"/>
      <c r="U1096" s="237"/>
      <c r="V1096" s="237"/>
      <c r="W1096" s="237"/>
      <c r="X1096" s="237"/>
      <c r="Y1096" s="237"/>
      <c r="Z1096" s="237"/>
    </row>
    <row r="1097" spans="1:26" ht="27" customHeight="1">
      <c r="A1097" s="242">
        <v>1752</v>
      </c>
      <c r="B1097" s="334" t="s">
        <v>884</v>
      </c>
      <c r="C1097" s="293" t="s">
        <v>47</v>
      </c>
      <c r="D1097" s="245" t="s">
        <v>7007</v>
      </c>
      <c r="E1097" s="242" t="s">
        <v>885</v>
      </c>
      <c r="F1097" s="312">
        <v>4.0999999999999996</v>
      </c>
      <c r="G1097" s="290">
        <v>2</v>
      </c>
      <c r="H1097" s="335">
        <v>5</v>
      </c>
      <c r="I1097" s="248">
        <f t="shared" si="26"/>
        <v>11.1</v>
      </c>
      <c r="J1097" s="249">
        <f>RANK(I1097,$I$3:$I$1270,0)</f>
        <v>1196</v>
      </c>
      <c r="K1097" s="237"/>
      <c r="L1097" s="237"/>
      <c r="M1097" s="237"/>
      <c r="N1097" s="237"/>
      <c r="O1097" s="237"/>
      <c r="P1097" s="237"/>
      <c r="Q1097" s="237"/>
      <c r="R1097" s="237"/>
      <c r="S1097" s="237"/>
      <c r="T1097" s="237"/>
      <c r="U1097" s="237"/>
      <c r="V1097" s="237"/>
      <c r="W1097" s="237"/>
      <c r="X1097" s="237"/>
      <c r="Y1097" s="237"/>
      <c r="Z1097" s="237"/>
    </row>
    <row r="1098" spans="1:26" ht="27" customHeight="1">
      <c r="A1098" s="242">
        <v>1753</v>
      </c>
      <c r="B1098" s="334" t="s">
        <v>887</v>
      </c>
      <c r="C1098" s="293" t="s">
        <v>59</v>
      </c>
      <c r="D1098" s="245" t="s">
        <v>7007</v>
      </c>
      <c r="E1098" s="242" t="s">
        <v>888</v>
      </c>
      <c r="F1098" s="312">
        <v>5.35</v>
      </c>
      <c r="G1098" s="290">
        <v>4.75</v>
      </c>
      <c r="H1098" s="335">
        <v>7.5</v>
      </c>
      <c r="I1098" s="248">
        <f t="shared" si="26"/>
        <v>17.600000000000001</v>
      </c>
      <c r="J1098" s="249">
        <f>RANK(I1098,$I$3:$I$1270,0)</f>
        <v>697</v>
      </c>
      <c r="K1098" s="237"/>
      <c r="L1098" s="237"/>
      <c r="M1098" s="237"/>
      <c r="N1098" s="237"/>
      <c r="O1098" s="237"/>
      <c r="P1098" s="237"/>
      <c r="Q1098" s="237"/>
      <c r="R1098" s="237"/>
      <c r="S1098" s="237"/>
      <c r="T1098" s="237"/>
      <c r="U1098" s="237"/>
      <c r="V1098" s="237"/>
      <c r="W1098" s="237"/>
      <c r="X1098" s="237"/>
      <c r="Y1098" s="237"/>
      <c r="Z1098" s="237"/>
    </row>
    <row r="1099" spans="1:26" ht="27" customHeight="1">
      <c r="A1099" s="242">
        <v>1754</v>
      </c>
      <c r="B1099" s="334" t="s">
        <v>890</v>
      </c>
      <c r="C1099" s="293" t="s">
        <v>59</v>
      </c>
      <c r="D1099" s="245" t="s">
        <v>7007</v>
      </c>
      <c r="E1099" s="242" t="s">
        <v>5524</v>
      </c>
      <c r="F1099" s="312">
        <v>6</v>
      </c>
      <c r="G1099" s="290">
        <v>7.5</v>
      </c>
      <c r="H1099" s="335">
        <v>7.75</v>
      </c>
      <c r="I1099" s="248">
        <f t="shared" si="26"/>
        <v>21.25</v>
      </c>
      <c r="J1099" s="249">
        <f>RANK(I1099,$I$3:$I$1270,0)</f>
        <v>344</v>
      </c>
      <c r="K1099" s="237"/>
      <c r="L1099" s="237"/>
      <c r="M1099" s="237"/>
      <c r="N1099" s="237"/>
      <c r="O1099" s="237"/>
      <c r="P1099" s="237"/>
      <c r="Q1099" s="237"/>
      <c r="R1099" s="237"/>
      <c r="S1099" s="237"/>
      <c r="T1099" s="237"/>
      <c r="U1099" s="237"/>
      <c r="V1099" s="237"/>
      <c r="W1099" s="237"/>
      <c r="X1099" s="237"/>
      <c r="Y1099" s="237"/>
      <c r="Z1099" s="237"/>
    </row>
    <row r="1100" spans="1:26" ht="27" customHeight="1">
      <c r="A1100" s="242">
        <v>1755</v>
      </c>
      <c r="B1100" s="334" t="s">
        <v>893</v>
      </c>
      <c r="C1100" s="293" t="s">
        <v>59</v>
      </c>
      <c r="D1100" s="245" t="s">
        <v>7007</v>
      </c>
      <c r="E1100" s="242" t="s">
        <v>894</v>
      </c>
      <c r="F1100" s="312">
        <v>4.0999999999999996</v>
      </c>
      <c r="G1100" s="290">
        <v>3</v>
      </c>
      <c r="H1100" s="335">
        <v>5.5</v>
      </c>
      <c r="I1100" s="248">
        <f t="shared" si="26"/>
        <v>12.6</v>
      </c>
      <c r="J1100" s="249">
        <f>RANK(I1100,$I$3:$I$1270,0)</f>
        <v>1137</v>
      </c>
      <c r="K1100" s="237"/>
      <c r="L1100" s="237"/>
      <c r="M1100" s="237"/>
      <c r="N1100" s="237"/>
      <c r="O1100" s="237"/>
      <c r="P1100" s="237"/>
      <c r="Q1100" s="237"/>
      <c r="R1100" s="237"/>
      <c r="S1100" s="237"/>
      <c r="T1100" s="237"/>
      <c r="U1100" s="237"/>
      <c r="V1100" s="237"/>
      <c r="W1100" s="237"/>
      <c r="X1100" s="237"/>
      <c r="Y1100" s="237"/>
      <c r="Z1100" s="237"/>
    </row>
    <row r="1101" spans="1:26" ht="27" customHeight="1">
      <c r="A1101" s="242">
        <v>1756</v>
      </c>
      <c r="B1101" s="334" t="s">
        <v>896</v>
      </c>
      <c r="C1101" s="293" t="s">
        <v>59</v>
      </c>
      <c r="D1101" s="245" t="s">
        <v>7007</v>
      </c>
      <c r="E1101" s="242" t="s">
        <v>897</v>
      </c>
      <c r="F1101" s="312">
        <v>6.25</v>
      </c>
      <c r="G1101" s="290">
        <v>4.5</v>
      </c>
      <c r="H1101" s="335">
        <v>6.75</v>
      </c>
      <c r="I1101" s="248">
        <f t="shared" si="26"/>
        <v>17.5</v>
      </c>
      <c r="J1101" s="249">
        <f>RANK(I1101,$I$3:$I$1270,0)</f>
        <v>702</v>
      </c>
      <c r="K1101" s="237"/>
      <c r="L1101" s="237"/>
      <c r="M1101" s="237"/>
      <c r="N1101" s="237"/>
      <c r="O1101" s="237"/>
      <c r="P1101" s="237"/>
      <c r="Q1101" s="237"/>
      <c r="R1101" s="237"/>
      <c r="S1101" s="237"/>
      <c r="T1101" s="237"/>
      <c r="U1101" s="237"/>
      <c r="V1101" s="237"/>
      <c r="W1101" s="237"/>
      <c r="X1101" s="237"/>
      <c r="Y1101" s="237"/>
      <c r="Z1101" s="237"/>
    </row>
    <row r="1102" spans="1:26" ht="27" customHeight="1">
      <c r="A1102" s="242">
        <v>1757</v>
      </c>
      <c r="B1102" s="334" t="s">
        <v>899</v>
      </c>
      <c r="C1102" s="293" t="s">
        <v>3</v>
      </c>
      <c r="D1102" s="245" t="s">
        <v>7007</v>
      </c>
      <c r="E1102" s="242" t="s">
        <v>900</v>
      </c>
      <c r="F1102" s="312">
        <v>3.1</v>
      </c>
      <c r="G1102" s="290">
        <v>3</v>
      </c>
      <c r="H1102" s="335">
        <v>5.25</v>
      </c>
      <c r="I1102" s="248">
        <f t="shared" si="26"/>
        <v>11.35</v>
      </c>
      <c r="J1102" s="249">
        <f>RANK(I1102,$I$3:$I$1270,0)</f>
        <v>1187</v>
      </c>
      <c r="K1102" s="237"/>
      <c r="L1102" s="237"/>
      <c r="M1102" s="237"/>
      <c r="N1102" s="237"/>
      <c r="O1102" s="237"/>
      <c r="P1102" s="237"/>
      <c r="Q1102" s="237"/>
      <c r="R1102" s="237"/>
      <c r="S1102" s="237"/>
      <c r="T1102" s="237"/>
      <c r="U1102" s="237"/>
      <c r="V1102" s="237"/>
      <c r="W1102" s="237"/>
      <c r="X1102" s="237"/>
      <c r="Y1102" s="237"/>
      <c r="Z1102" s="237"/>
    </row>
    <row r="1103" spans="1:26" ht="27" customHeight="1">
      <c r="A1103" s="242">
        <v>1758</v>
      </c>
      <c r="B1103" s="334" t="s">
        <v>902</v>
      </c>
      <c r="C1103" s="293" t="s">
        <v>59</v>
      </c>
      <c r="D1103" s="245" t="s">
        <v>7007</v>
      </c>
      <c r="E1103" s="242" t="s">
        <v>903</v>
      </c>
      <c r="F1103" s="312">
        <v>3.1</v>
      </c>
      <c r="G1103" s="290">
        <v>3</v>
      </c>
      <c r="H1103" s="335">
        <v>5</v>
      </c>
      <c r="I1103" s="248">
        <f t="shared" si="26"/>
        <v>11.1</v>
      </c>
      <c r="J1103" s="249">
        <f>RANK(I1103,$I$3:$I$1270,0)</f>
        <v>1196</v>
      </c>
      <c r="K1103" s="237"/>
      <c r="L1103" s="237"/>
      <c r="M1103" s="237"/>
      <c r="N1103" s="237"/>
      <c r="O1103" s="237"/>
      <c r="P1103" s="237"/>
      <c r="Q1103" s="237"/>
      <c r="R1103" s="237"/>
      <c r="S1103" s="237"/>
      <c r="T1103" s="237"/>
      <c r="U1103" s="237"/>
      <c r="V1103" s="237"/>
      <c r="W1103" s="237"/>
      <c r="X1103" s="237"/>
      <c r="Y1103" s="237"/>
      <c r="Z1103" s="237"/>
    </row>
    <row r="1104" spans="1:26" ht="27" customHeight="1">
      <c r="A1104" s="242">
        <v>1759</v>
      </c>
      <c r="B1104" s="334" t="s">
        <v>905</v>
      </c>
      <c r="C1104" s="293" t="s">
        <v>3</v>
      </c>
      <c r="D1104" s="245" t="s">
        <v>7007</v>
      </c>
      <c r="E1104" s="242" t="s">
        <v>906</v>
      </c>
      <c r="F1104" s="312">
        <v>6.5</v>
      </c>
      <c r="G1104" s="290">
        <v>8.25</v>
      </c>
      <c r="H1104" s="335">
        <v>8</v>
      </c>
      <c r="I1104" s="248">
        <f t="shared" si="26"/>
        <v>22.75</v>
      </c>
      <c r="J1104" s="249">
        <f>RANK(I1104,$I$3:$I$1270,0)</f>
        <v>221</v>
      </c>
      <c r="K1104" s="237"/>
      <c r="L1104" s="237"/>
      <c r="M1104" s="237"/>
      <c r="N1104" s="237"/>
      <c r="O1104" s="237"/>
      <c r="P1104" s="237"/>
      <c r="Q1104" s="237"/>
      <c r="R1104" s="237"/>
      <c r="S1104" s="237"/>
      <c r="T1104" s="237"/>
      <c r="U1104" s="237"/>
      <c r="V1104" s="237"/>
      <c r="W1104" s="237"/>
      <c r="X1104" s="237"/>
      <c r="Y1104" s="237"/>
      <c r="Z1104" s="237"/>
    </row>
    <row r="1105" spans="1:26" ht="27" customHeight="1">
      <c r="A1105" s="242">
        <v>1760</v>
      </c>
      <c r="B1105" s="334" t="s">
        <v>908</v>
      </c>
      <c r="C1105" s="293" t="s">
        <v>47</v>
      </c>
      <c r="D1105" s="245" t="s">
        <v>7007</v>
      </c>
      <c r="E1105" s="242" t="s">
        <v>909</v>
      </c>
      <c r="F1105" s="312">
        <v>4.0999999999999996</v>
      </c>
      <c r="G1105" s="290">
        <v>4</v>
      </c>
      <c r="H1105" s="335">
        <v>7.5</v>
      </c>
      <c r="I1105" s="248">
        <f t="shared" si="26"/>
        <v>15.6</v>
      </c>
      <c r="J1105" s="249">
        <f>RANK(I1105,$I$3:$I$1270,0)</f>
        <v>905</v>
      </c>
      <c r="K1105" s="237"/>
      <c r="L1105" s="237"/>
      <c r="M1105" s="237"/>
      <c r="N1105" s="237"/>
      <c r="O1105" s="237"/>
      <c r="P1105" s="237"/>
      <c r="Q1105" s="237"/>
      <c r="R1105" s="237"/>
      <c r="S1105" s="237"/>
      <c r="T1105" s="237"/>
      <c r="U1105" s="237"/>
      <c r="V1105" s="237"/>
      <c r="W1105" s="237"/>
      <c r="X1105" s="237"/>
      <c r="Y1105" s="237"/>
      <c r="Z1105" s="237"/>
    </row>
    <row r="1106" spans="1:26" ht="27" customHeight="1">
      <c r="A1106" s="242">
        <v>1761</v>
      </c>
      <c r="B1106" s="334" t="s">
        <v>911</v>
      </c>
      <c r="C1106" s="293" t="s">
        <v>47</v>
      </c>
      <c r="D1106" s="245" t="s">
        <v>7007</v>
      </c>
      <c r="E1106" s="242" t="s">
        <v>912</v>
      </c>
      <c r="F1106" s="312">
        <v>7.5</v>
      </c>
      <c r="G1106" s="290">
        <v>5.25</v>
      </c>
      <c r="H1106" s="335">
        <v>8</v>
      </c>
      <c r="I1106" s="248">
        <f t="shared" si="26"/>
        <v>20.75</v>
      </c>
      <c r="J1106" s="249">
        <f>RANK(I1106,$I$3:$I$1270,0)</f>
        <v>388</v>
      </c>
      <c r="K1106" s="237"/>
      <c r="L1106" s="237"/>
      <c r="M1106" s="237"/>
      <c r="N1106" s="237"/>
      <c r="O1106" s="237"/>
      <c r="P1106" s="237"/>
      <c r="Q1106" s="237"/>
      <c r="R1106" s="237"/>
      <c r="S1106" s="237"/>
      <c r="T1106" s="237"/>
      <c r="U1106" s="237"/>
      <c r="V1106" s="237"/>
      <c r="W1106" s="237"/>
      <c r="X1106" s="237"/>
      <c r="Y1106" s="237"/>
      <c r="Z1106" s="237"/>
    </row>
    <row r="1107" spans="1:26" ht="27" customHeight="1">
      <c r="A1107" s="242">
        <v>1762</v>
      </c>
      <c r="B1107" s="334" t="s">
        <v>914</v>
      </c>
      <c r="C1107" s="293" t="s">
        <v>3</v>
      </c>
      <c r="D1107" s="245" t="s">
        <v>7007</v>
      </c>
      <c r="E1107" s="242" t="s">
        <v>915</v>
      </c>
      <c r="F1107" s="312">
        <v>5</v>
      </c>
      <c r="G1107" s="290">
        <v>1.5</v>
      </c>
      <c r="H1107" s="335">
        <v>8</v>
      </c>
      <c r="I1107" s="248">
        <f t="shared" si="26"/>
        <v>14.5</v>
      </c>
      <c r="J1107" s="249">
        <f>RANK(I1107,$I$3:$I$1270,0)</f>
        <v>1007</v>
      </c>
      <c r="K1107" s="237"/>
      <c r="L1107" s="237"/>
      <c r="M1107" s="237"/>
      <c r="N1107" s="237"/>
      <c r="O1107" s="237"/>
      <c r="P1107" s="237"/>
      <c r="Q1107" s="237"/>
      <c r="R1107" s="237"/>
      <c r="S1107" s="237"/>
      <c r="T1107" s="237"/>
      <c r="U1107" s="237"/>
      <c r="V1107" s="237"/>
      <c r="W1107" s="237"/>
      <c r="X1107" s="237"/>
      <c r="Y1107" s="237"/>
      <c r="Z1107" s="237"/>
    </row>
    <row r="1108" spans="1:26" ht="27" customHeight="1">
      <c r="A1108" s="242">
        <v>1763</v>
      </c>
      <c r="B1108" s="334" t="s">
        <v>917</v>
      </c>
      <c r="C1108" s="293" t="s">
        <v>47</v>
      </c>
      <c r="D1108" s="245" t="s">
        <v>7007</v>
      </c>
      <c r="E1108" s="242" t="s">
        <v>918</v>
      </c>
      <c r="F1108" s="312">
        <v>8.75</v>
      </c>
      <c r="G1108" s="290">
        <v>7</v>
      </c>
      <c r="H1108" s="335">
        <v>8</v>
      </c>
      <c r="I1108" s="248">
        <f t="shared" si="26"/>
        <v>23.75</v>
      </c>
      <c r="J1108" s="249">
        <f>RANK(I1108,$I$3:$I$1270,0)</f>
        <v>159</v>
      </c>
      <c r="K1108" s="237"/>
      <c r="L1108" s="237"/>
      <c r="M1108" s="237"/>
      <c r="N1108" s="237"/>
      <c r="O1108" s="237"/>
      <c r="P1108" s="237"/>
      <c r="Q1108" s="237"/>
      <c r="R1108" s="237"/>
      <c r="S1108" s="237"/>
      <c r="T1108" s="237"/>
      <c r="U1108" s="237"/>
      <c r="V1108" s="237"/>
      <c r="W1108" s="237"/>
      <c r="X1108" s="237"/>
      <c r="Y1108" s="237"/>
      <c r="Z1108" s="237"/>
    </row>
    <row r="1109" spans="1:26" ht="27" customHeight="1">
      <c r="A1109" s="242">
        <v>1764</v>
      </c>
      <c r="B1109" s="334" t="s">
        <v>920</v>
      </c>
      <c r="C1109" s="293" t="s">
        <v>3</v>
      </c>
      <c r="D1109" s="245" t="s">
        <v>7007</v>
      </c>
      <c r="E1109" s="242" t="s">
        <v>921</v>
      </c>
      <c r="F1109" s="312">
        <v>7.5</v>
      </c>
      <c r="G1109" s="290">
        <v>8</v>
      </c>
      <c r="H1109" s="335">
        <v>7.5</v>
      </c>
      <c r="I1109" s="248">
        <f t="shared" si="26"/>
        <v>23</v>
      </c>
      <c r="J1109" s="249">
        <f>RANK(I1109,$I$3:$I$1270,0)</f>
        <v>205</v>
      </c>
      <c r="K1109" s="237"/>
      <c r="L1109" s="237"/>
      <c r="M1109" s="237"/>
      <c r="N1109" s="237"/>
      <c r="O1109" s="237"/>
      <c r="P1109" s="237"/>
      <c r="Q1109" s="237"/>
      <c r="R1109" s="237"/>
      <c r="S1109" s="237"/>
      <c r="T1109" s="237"/>
      <c r="U1109" s="237"/>
      <c r="V1109" s="237"/>
      <c r="W1109" s="237"/>
      <c r="X1109" s="237"/>
      <c r="Y1109" s="237"/>
      <c r="Z1109" s="237"/>
    </row>
    <row r="1110" spans="1:26" ht="27" customHeight="1">
      <c r="A1110" s="242">
        <v>1765</v>
      </c>
      <c r="B1110" s="334" t="s">
        <v>923</v>
      </c>
      <c r="C1110" s="293" t="s">
        <v>47</v>
      </c>
      <c r="D1110" s="245" t="s">
        <v>7007</v>
      </c>
      <c r="E1110" s="242" t="s">
        <v>924</v>
      </c>
      <c r="F1110" s="312">
        <v>5.75</v>
      </c>
      <c r="G1110" s="290">
        <v>7</v>
      </c>
      <c r="H1110" s="335">
        <v>7</v>
      </c>
      <c r="I1110" s="248">
        <f t="shared" si="26"/>
        <v>19.75</v>
      </c>
      <c r="J1110" s="249">
        <f>RANK(I1110,$I$3:$I$1270,0)</f>
        <v>470</v>
      </c>
      <c r="K1110" s="237"/>
      <c r="L1110" s="237"/>
      <c r="M1110" s="237"/>
      <c r="N1110" s="237"/>
      <c r="O1110" s="237"/>
      <c r="P1110" s="237"/>
      <c r="Q1110" s="237"/>
      <c r="R1110" s="237"/>
      <c r="S1110" s="237"/>
      <c r="T1110" s="237"/>
      <c r="U1110" s="237"/>
      <c r="V1110" s="237"/>
      <c r="W1110" s="237"/>
      <c r="X1110" s="237"/>
      <c r="Y1110" s="237"/>
      <c r="Z1110" s="237"/>
    </row>
    <row r="1111" spans="1:26" ht="27" customHeight="1">
      <c r="A1111" s="242">
        <v>1766</v>
      </c>
      <c r="B1111" s="334" t="s">
        <v>926</v>
      </c>
      <c r="C1111" s="293" t="s">
        <v>3</v>
      </c>
      <c r="D1111" s="245" t="s">
        <v>7007</v>
      </c>
      <c r="E1111" s="242" t="s">
        <v>927</v>
      </c>
      <c r="F1111" s="312">
        <v>7.75</v>
      </c>
      <c r="G1111" s="290">
        <v>4.5</v>
      </c>
      <c r="H1111" s="335">
        <v>7.25</v>
      </c>
      <c r="I1111" s="248">
        <f t="shared" si="26"/>
        <v>19.5</v>
      </c>
      <c r="J1111" s="249">
        <f>RANK(I1111,$I$3:$I$1270,0)</f>
        <v>491</v>
      </c>
      <c r="K1111" s="237"/>
      <c r="L1111" s="237"/>
      <c r="M1111" s="237"/>
      <c r="N1111" s="237"/>
      <c r="O1111" s="237"/>
      <c r="P1111" s="237"/>
      <c r="Q1111" s="237"/>
      <c r="R1111" s="237"/>
      <c r="S1111" s="237"/>
      <c r="T1111" s="237"/>
      <c r="U1111" s="237"/>
      <c r="V1111" s="237"/>
      <c r="W1111" s="237"/>
      <c r="X1111" s="237"/>
      <c r="Y1111" s="237"/>
      <c r="Z1111" s="237"/>
    </row>
    <row r="1112" spans="1:26" ht="27" customHeight="1">
      <c r="A1112" s="242">
        <v>1767</v>
      </c>
      <c r="B1112" s="334" t="s">
        <v>929</v>
      </c>
      <c r="C1112" s="293" t="s">
        <v>3</v>
      </c>
      <c r="D1112" s="245" t="s">
        <v>7007</v>
      </c>
      <c r="E1112" s="242" t="s">
        <v>930</v>
      </c>
      <c r="F1112" s="312">
        <v>4</v>
      </c>
      <c r="G1112" s="290">
        <v>3.75</v>
      </c>
      <c r="H1112" s="335">
        <v>7</v>
      </c>
      <c r="I1112" s="248">
        <f t="shared" si="26"/>
        <v>14.75</v>
      </c>
      <c r="J1112" s="249">
        <f>RANK(I1112,$I$3:$I$1270,0)</f>
        <v>979</v>
      </c>
      <c r="K1112" s="237"/>
      <c r="L1112" s="237"/>
      <c r="M1112" s="237"/>
      <c r="N1112" s="237"/>
      <c r="O1112" s="237"/>
      <c r="P1112" s="237"/>
      <c r="Q1112" s="237"/>
      <c r="R1112" s="237"/>
      <c r="S1112" s="237"/>
      <c r="T1112" s="237"/>
      <c r="U1112" s="237"/>
      <c r="V1112" s="237"/>
      <c r="W1112" s="237"/>
      <c r="X1112" s="237"/>
      <c r="Y1112" s="237"/>
      <c r="Z1112" s="237"/>
    </row>
    <row r="1113" spans="1:26" ht="27" customHeight="1">
      <c r="A1113" s="242">
        <v>1768</v>
      </c>
      <c r="B1113" s="334" t="s">
        <v>932</v>
      </c>
      <c r="C1113" s="293" t="s">
        <v>3</v>
      </c>
      <c r="D1113" s="245" t="s">
        <v>7007</v>
      </c>
      <c r="E1113" s="242" t="s">
        <v>933</v>
      </c>
      <c r="F1113" s="312">
        <v>4.25</v>
      </c>
      <c r="G1113" s="290">
        <v>3.75</v>
      </c>
      <c r="H1113" s="335">
        <v>7.25</v>
      </c>
      <c r="I1113" s="248">
        <f t="shared" si="26"/>
        <v>15.25</v>
      </c>
      <c r="J1113" s="249">
        <f>RANK(I1113,$I$3:$I$1270,0)</f>
        <v>938</v>
      </c>
      <c r="K1113" s="237"/>
      <c r="L1113" s="237"/>
      <c r="M1113" s="237"/>
      <c r="N1113" s="237"/>
      <c r="O1113" s="237"/>
      <c r="P1113" s="237"/>
      <c r="Q1113" s="237"/>
      <c r="R1113" s="237"/>
      <c r="S1113" s="237"/>
      <c r="T1113" s="237"/>
      <c r="U1113" s="237"/>
      <c r="V1113" s="237"/>
      <c r="W1113" s="237"/>
      <c r="X1113" s="237"/>
      <c r="Y1113" s="237"/>
      <c r="Z1113" s="237"/>
    </row>
    <row r="1114" spans="1:26" ht="27" customHeight="1">
      <c r="A1114" s="242">
        <v>1769</v>
      </c>
      <c r="B1114" s="334" t="s">
        <v>935</v>
      </c>
      <c r="C1114" s="293" t="s">
        <v>3</v>
      </c>
      <c r="D1114" s="245" t="s">
        <v>7007</v>
      </c>
      <c r="E1114" s="242" t="s">
        <v>936</v>
      </c>
      <c r="F1114" s="312">
        <v>3.45</v>
      </c>
      <c r="G1114" s="290">
        <v>1.5</v>
      </c>
      <c r="H1114" s="335">
        <v>7</v>
      </c>
      <c r="I1114" s="248">
        <f t="shared" si="26"/>
        <v>11.95</v>
      </c>
      <c r="J1114" s="249">
        <f>RANK(I1114,$I$3:$I$1270,0)</f>
        <v>1170</v>
      </c>
      <c r="K1114" s="237"/>
      <c r="L1114" s="237"/>
      <c r="M1114" s="237"/>
      <c r="N1114" s="237"/>
      <c r="O1114" s="237"/>
      <c r="P1114" s="237"/>
      <c r="Q1114" s="237"/>
      <c r="R1114" s="237"/>
      <c r="S1114" s="237"/>
      <c r="T1114" s="237"/>
      <c r="U1114" s="237"/>
      <c r="V1114" s="237"/>
      <c r="W1114" s="237"/>
      <c r="X1114" s="237"/>
      <c r="Y1114" s="237"/>
      <c r="Z1114" s="237"/>
    </row>
    <row r="1115" spans="1:26" ht="27" customHeight="1">
      <c r="A1115" s="242">
        <v>1770</v>
      </c>
      <c r="B1115" s="334" t="s">
        <v>938</v>
      </c>
      <c r="C1115" s="293" t="s">
        <v>47</v>
      </c>
      <c r="D1115" s="245" t="s">
        <v>7007</v>
      </c>
      <c r="E1115" s="242" t="s">
        <v>939</v>
      </c>
      <c r="F1115" s="312">
        <v>7.25</v>
      </c>
      <c r="G1115" s="290">
        <v>5.5</v>
      </c>
      <c r="H1115" s="335">
        <v>8.25</v>
      </c>
      <c r="I1115" s="248">
        <f t="shared" si="26"/>
        <v>21</v>
      </c>
      <c r="J1115" s="249">
        <f>RANK(I1115,$I$3:$I$1270,0)</f>
        <v>366</v>
      </c>
      <c r="K1115" s="237"/>
      <c r="L1115" s="237"/>
      <c r="M1115" s="237"/>
      <c r="N1115" s="237"/>
      <c r="O1115" s="237"/>
      <c r="P1115" s="237"/>
      <c r="Q1115" s="237"/>
      <c r="R1115" s="237"/>
      <c r="S1115" s="237"/>
      <c r="T1115" s="237"/>
      <c r="U1115" s="237"/>
      <c r="V1115" s="237"/>
      <c r="W1115" s="237"/>
      <c r="X1115" s="237"/>
      <c r="Y1115" s="237"/>
      <c r="Z1115" s="237"/>
    </row>
    <row r="1116" spans="1:26" ht="27" customHeight="1">
      <c r="A1116" s="242">
        <v>1771</v>
      </c>
      <c r="B1116" s="334" t="s">
        <v>941</v>
      </c>
      <c r="C1116" s="293" t="s">
        <v>59</v>
      </c>
      <c r="D1116" s="245" t="s">
        <v>7007</v>
      </c>
      <c r="E1116" s="242" t="s">
        <v>5522</v>
      </c>
      <c r="F1116" s="312">
        <v>7.1</v>
      </c>
      <c r="G1116" s="290">
        <v>7.25</v>
      </c>
      <c r="H1116" s="335">
        <v>8</v>
      </c>
      <c r="I1116" s="248">
        <f t="shared" si="26"/>
        <v>22.35</v>
      </c>
      <c r="J1116" s="249">
        <f>RANK(I1116,$I$3:$I$1270,0)</f>
        <v>255</v>
      </c>
      <c r="K1116" s="237"/>
      <c r="L1116" s="237"/>
      <c r="M1116" s="237"/>
      <c r="N1116" s="237"/>
      <c r="O1116" s="237"/>
      <c r="P1116" s="237"/>
      <c r="Q1116" s="237"/>
      <c r="R1116" s="237"/>
      <c r="S1116" s="237"/>
      <c r="T1116" s="237"/>
      <c r="U1116" s="237"/>
      <c r="V1116" s="237"/>
      <c r="W1116" s="237"/>
      <c r="X1116" s="237"/>
      <c r="Y1116" s="237"/>
      <c r="Z1116" s="237"/>
    </row>
    <row r="1117" spans="1:26" ht="27" customHeight="1">
      <c r="A1117" s="242">
        <v>1772</v>
      </c>
      <c r="B1117" s="334" t="s">
        <v>945</v>
      </c>
      <c r="C1117" s="293" t="s">
        <v>3</v>
      </c>
      <c r="D1117" s="245" t="s">
        <v>7007</v>
      </c>
      <c r="E1117" s="242" t="s">
        <v>946</v>
      </c>
      <c r="F1117" s="312">
        <v>7</v>
      </c>
      <c r="G1117" s="290">
        <v>4.5</v>
      </c>
      <c r="H1117" s="335">
        <v>7.75</v>
      </c>
      <c r="I1117" s="248">
        <f t="shared" si="26"/>
        <v>19.25</v>
      </c>
      <c r="J1117" s="249">
        <f>RANK(I1117,$I$3:$I$1270,0)</f>
        <v>524</v>
      </c>
      <c r="K1117" s="237"/>
      <c r="L1117" s="237"/>
      <c r="M1117" s="237"/>
      <c r="N1117" s="237"/>
      <c r="O1117" s="237"/>
      <c r="P1117" s="237"/>
      <c r="Q1117" s="237"/>
      <c r="R1117" s="237"/>
      <c r="S1117" s="237"/>
      <c r="T1117" s="237"/>
      <c r="U1117" s="237"/>
      <c r="V1117" s="237"/>
      <c r="W1117" s="237"/>
      <c r="X1117" s="237"/>
      <c r="Y1117" s="237"/>
      <c r="Z1117" s="237"/>
    </row>
    <row r="1118" spans="1:26" ht="27" customHeight="1">
      <c r="A1118" s="242">
        <v>1773</v>
      </c>
      <c r="B1118" s="334" t="s">
        <v>948</v>
      </c>
      <c r="C1118" s="293" t="s">
        <v>3</v>
      </c>
      <c r="D1118" s="245" t="s">
        <v>7007</v>
      </c>
      <c r="E1118" s="242" t="s">
        <v>949</v>
      </c>
      <c r="F1118" s="312">
        <v>5.75</v>
      </c>
      <c r="G1118" s="290">
        <v>4.75</v>
      </c>
      <c r="H1118" s="335">
        <v>7.25</v>
      </c>
      <c r="I1118" s="248">
        <f t="shared" si="26"/>
        <v>17.75</v>
      </c>
      <c r="J1118" s="249">
        <f>RANK(I1118,$I$3:$I$1270,0)</f>
        <v>675</v>
      </c>
      <c r="K1118" s="237"/>
      <c r="L1118" s="237"/>
      <c r="M1118" s="237"/>
      <c r="N1118" s="237"/>
      <c r="O1118" s="237"/>
      <c r="P1118" s="237"/>
      <c r="Q1118" s="237"/>
      <c r="R1118" s="237"/>
      <c r="S1118" s="237"/>
      <c r="T1118" s="237"/>
      <c r="U1118" s="237"/>
      <c r="V1118" s="237"/>
      <c r="W1118" s="237"/>
      <c r="X1118" s="237"/>
      <c r="Y1118" s="237"/>
      <c r="Z1118" s="237"/>
    </row>
    <row r="1119" spans="1:26" ht="27" customHeight="1">
      <c r="A1119" s="242">
        <v>1774</v>
      </c>
      <c r="B1119" s="334" t="s">
        <v>951</v>
      </c>
      <c r="C1119" s="293" t="s">
        <v>3</v>
      </c>
      <c r="D1119" s="245" t="s">
        <v>7007</v>
      </c>
      <c r="E1119" s="242" t="s">
        <v>952</v>
      </c>
      <c r="F1119" s="312">
        <v>3.6</v>
      </c>
      <c r="G1119" s="290">
        <v>2</v>
      </c>
      <c r="H1119" s="335">
        <v>3</v>
      </c>
      <c r="I1119" s="248">
        <f t="shared" si="26"/>
        <v>8.6</v>
      </c>
      <c r="J1119" s="249">
        <f>RANK(I1119,$I$3:$I$1270,0)</f>
        <v>1255</v>
      </c>
      <c r="K1119" s="237"/>
      <c r="L1119" s="237"/>
      <c r="M1119" s="237"/>
      <c r="N1119" s="237"/>
      <c r="O1119" s="237"/>
      <c r="P1119" s="237"/>
      <c r="Q1119" s="237"/>
      <c r="R1119" s="237"/>
      <c r="S1119" s="237"/>
      <c r="T1119" s="237"/>
      <c r="U1119" s="237"/>
      <c r="V1119" s="237"/>
      <c r="W1119" s="237"/>
      <c r="X1119" s="237"/>
      <c r="Y1119" s="237"/>
      <c r="Z1119" s="237"/>
    </row>
    <row r="1120" spans="1:26" ht="27" customHeight="1">
      <c r="A1120" s="242">
        <v>1775</v>
      </c>
      <c r="B1120" s="334" t="s">
        <v>954</v>
      </c>
      <c r="C1120" s="293" t="s">
        <v>47</v>
      </c>
      <c r="D1120" s="245" t="s">
        <v>7007</v>
      </c>
      <c r="E1120" s="242" t="s">
        <v>955</v>
      </c>
      <c r="F1120" s="312">
        <v>8</v>
      </c>
      <c r="G1120" s="290">
        <v>3.5</v>
      </c>
      <c r="H1120" s="335">
        <v>8</v>
      </c>
      <c r="I1120" s="248">
        <f t="shared" si="26"/>
        <v>19.5</v>
      </c>
      <c r="J1120" s="249">
        <f>RANK(I1120,$I$3:$I$1270,0)</f>
        <v>491</v>
      </c>
      <c r="K1120" s="237"/>
      <c r="L1120" s="237"/>
      <c r="M1120" s="237"/>
      <c r="N1120" s="237"/>
      <c r="O1120" s="237"/>
      <c r="P1120" s="237"/>
      <c r="Q1120" s="237"/>
      <c r="R1120" s="237"/>
      <c r="S1120" s="237"/>
      <c r="T1120" s="237"/>
      <c r="U1120" s="237"/>
      <c r="V1120" s="237"/>
      <c r="W1120" s="237"/>
      <c r="X1120" s="237"/>
      <c r="Y1120" s="237"/>
      <c r="Z1120" s="237"/>
    </row>
    <row r="1121" spans="1:26" ht="27" customHeight="1">
      <c r="A1121" s="242">
        <v>1776</v>
      </c>
      <c r="B1121" s="334" t="s">
        <v>957</v>
      </c>
      <c r="C1121" s="293" t="s">
        <v>47</v>
      </c>
      <c r="D1121" s="245" t="s">
        <v>7007</v>
      </c>
      <c r="E1121" s="242" t="s">
        <v>958</v>
      </c>
      <c r="F1121" s="312">
        <v>7</v>
      </c>
      <c r="G1121" s="290">
        <v>3.75</v>
      </c>
      <c r="H1121" s="335">
        <v>6.75</v>
      </c>
      <c r="I1121" s="248">
        <f t="shared" si="26"/>
        <v>17.5</v>
      </c>
      <c r="J1121" s="249">
        <f>RANK(I1121,$I$3:$I$1270,0)</f>
        <v>702</v>
      </c>
      <c r="K1121" s="237"/>
      <c r="L1121" s="237"/>
      <c r="M1121" s="237"/>
      <c r="N1121" s="237"/>
      <c r="O1121" s="237"/>
      <c r="P1121" s="237"/>
      <c r="Q1121" s="237"/>
      <c r="R1121" s="237"/>
      <c r="S1121" s="237"/>
      <c r="T1121" s="237"/>
      <c r="U1121" s="237"/>
      <c r="V1121" s="237"/>
      <c r="W1121" s="237"/>
      <c r="X1121" s="237"/>
      <c r="Y1121" s="237"/>
      <c r="Z1121" s="237"/>
    </row>
    <row r="1122" spans="1:26" ht="27" customHeight="1">
      <c r="A1122" s="242">
        <v>1777</v>
      </c>
      <c r="B1122" s="334" t="s">
        <v>960</v>
      </c>
      <c r="C1122" s="293" t="s">
        <v>59</v>
      </c>
      <c r="D1122" s="245" t="s">
        <v>7007</v>
      </c>
      <c r="E1122" s="242" t="s">
        <v>961</v>
      </c>
      <c r="F1122" s="312">
        <v>7.5</v>
      </c>
      <c r="G1122" s="290">
        <v>8.75</v>
      </c>
      <c r="H1122" s="335">
        <v>7.75</v>
      </c>
      <c r="I1122" s="248">
        <f t="shared" si="26"/>
        <v>24</v>
      </c>
      <c r="J1122" s="249">
        <f>RANK(I1122,$I$3:$I$1270,0)</f>
        <v>150</v>
      </c>
      <c r="K1122" s="237"/>
      <c r="L1122" s="237"/>
      <c r="M1122" s="237"/>
      <c r="N1122" s="237"/>
      <c r="O1122" s="237"/>
      <c r="P1122" s="237"/>
      <c r="Q1122" s="237"/>
      <c r="R1122" s="237"/>
      <c r="S1122" s="237"/>
      <c r="T1122" s="237"/>
      <c r="U1122" s="237"/>
      <c r="V1122" s="237"/>
      <c r="W1122" s="237"/>
      <c r="X1122" s="237"/>
      <c r="Y1122" s="237"/>
      <c r="Z1122" s="237"/>
    </row>
    <row r="1123" spans="1:26" ht="27" customHeight="1">
      <c r="A1123" s="242">
        <v>1778</v>
      </c>
      <c r="B1123" s="334" t="s">
        <v>963</v>
      </c>
      <c r="C1123" s="293" t="s">
        <v>47</v>
      </c>
      <c r="D1123" s="245" t="s">
        <v>7007</v>
      </c>
      <c r="E1123" s="242" t="s">
        <v>964</v>
      </c>
      <c r="F1123" s="312">
        <v>7</v>
      </c>
      <c r="G1123" s="290">
        <v>6.75</v>
      </c>
      <c r="H1123" s="335">
        <v>8.5</v>
      </c>
      <c r="I1123" s="248">
        <f t="shared" si="26"/>
        <v>22.25</v>
      </c>
      <c r="J1123" s="249">
        <f>RANK(I1123,$I$3:$I$1270,0)</f>
        <v>256</v>
      </c>
      <c r="K1123" s="237"/>
      <c r="L1123" s="237"/>
      <c r="M1123" s="237"/>
      <c r="N1123" s="237"/>
      <c r="O1123" s="237"/>
      <c r="P1123" s="237"/>
      <c r="Q1123" s="237"/>
      <c r="R1123" s="237"/>
      <c r="S1123" s="237"/>
      <c r="T1123" s="237"/>
      <c r="U1123" s="237"/>
      <c r="V1123" s="237"/>
      <c r="W1123" s="237"/>
      <c r="X1123" s="237"/>
      <c r="Y1123" s="237"/>
      <c r="Z1123" s="237"/>
    </row>
    <row r="1124" spans="1:26" ht="27" customHeight="1">
      <c r="A1124" s="242">
        <v>1779</v>
      </c>
      <c r="B1124" s="334" t="s">
        <v>966</v>
      </c>
      <c r="C1124" s="293" t="s">
        <v>3</v>
      </c>
      <c r="D1124" s="245" t="s">
        <v>7007</v>
      </c>
      <c r="E1124" s="242" t="s">
        <v>967</v>
      </c>
      <c r="F1124" s="312">
        <v>5.25</v>
      </c>
      <c r="G1124" s="290">
        <v>5</v>
      </c>
      <c r="H1124" s="335">
        <v>8</v>
      </c>
      <c r="I1124" s="248">
        <f t="shared" si="26"/>
        <v>18.25</v>
      </c>
      <c r="J1124" s="249">
        <f>RANK(I1124,$I$3:$I$1270,0)</f>
        <v>617</v>
      </c>
      <c r="K1124" s="237"/>
      <c r="L1124" s="237"/>
      <c r="M1124" s="237"/>
      <c r="N1124" s="237"/>
      <c r="O1124" s="237"/>
      <c r="P1124" s="237"/>
      <c r="Q1124" s="237"/>
      <c r="R1124" s="237"/>
      <c r="S1124" s="237"/>
      <c r="T1124" s="237"/>
      <c r="U1124" s="237"/>
      <c r="V1124" s="237"/>
      <c r="W1124" s="237"/>
      <c r="X1124" s="237"/>
      <c r="Y1124" s="237"/>
      <c r="Z1124" s="237"/>
    </row>
    <row r="1125" spans="1:26" ht="27" customHeight="1">
      <c r="A1125" s="242">
        <v>1780</v>
      </c>
      <c r="B1125" s="334" t="s">
        <v>581</v>
      </c>
      <c r="C1125" s="293" t="s">
        <v>59</v>
      </c>
      <c r="D1125" s="245" t="s">
        <v>7007</v>
      </c>
      <c r="E1125" s="242" t="s">
        <v>969</v>
      </c>
      <c r="F1125" s="312">
        <v>5.5</v>
      </c>
      <c r="G1125" s="290">
        <v>6.5</v>
      </c>
      <c r="H1125" s="335">
        <v>7</v>
      </c>
      <c r="I1125" s="248">
        <f t="shared" si="26"/>
        <v>19</v>
      </c>
      <c r="J1125" s="249">
        <f>RANK(I1125,$I$3:$I$1270,0)</f>
        <v>541</v>
      </c>
      <c r="K1125" s="237"/>
      <c r="L1125" s="237"/>
      <c r="M1125" s="237"/>
      <c r="N1125" s="237"/>
      <c r="O1125" s="237"/>
      <c r="P1125" s="237"/>
      <c r="Q1125" s="237"/>
      <c r="R1125" s="237"/>
      <c r="S1125" s="237"/>
      <c r="T1125" s="237"/>
      <c r="U1125" s="237"/>
      <c r="V1125" s="237"/>
      <c r="W1125" s="237"/>
      <c r="X1125" s="237"/>
      <c r="Y1125" s="237"/>
      <c r="Z1125" s="237"/>
    </row>
    <row r="1126" spans="1:26" ht="27" customHeight="1">
      <c r="A1126" s="242">
        <v>1781</v>
      </c>
      <c r="B1126" s="334" t="s">
        <v>581</v>
      </c>
      <c r="C1126" s="293" t="s">
        <v>3</v>
      </c>
      <c r="D1126" s="245" t="s">
        <v>7007</v>
      </c>
      <c r="E1126" s="242" t="s">
        <v>971</v>
      </c>
      <c r="F1126" s="312">
        <v>4.5</v>
      </c>
      <c r="G1126" s="290">
        <v>5.5</v>
      </c>
      <c r="H1126" s="335">
        <v>8</v>
      </c>
      <c r="I1126" s="248">
        <f t="shared" si="26"/>
        <v>18</v>
      </c>
      <c r="J1126" s="249">
        <f>RANK(I1126,$I$3:$I$1270,0)</f>
        <v>642</v>
      </c>
      <c r="K1126" s="237"/>
      <c r="L1126" s="237"/>
      <c r="M1126" s="237"/>
      <c r="N1126" s="237"/>
      <c r="O1126" s="237"/>
      <c r="P1126" s="237"/>
      <c r="Q1126" s="237"/>
      <c r="R1126" s="237"/>
      <c r="S1126" s="237"/>
      <c r="T1126" s="237"/>
      <c r="U1126" s="237"/>
      <c r="V1126" s="237"/>
      <c r="W1126" s="237"/>
      <c r="X1126" s="237"/>
      <c r="Y1126" s="237"/>
      <c r="Z1126" s="237"/>
    </row>
    <row r="1127" spans="1:26" ht="27" customHeight="1">
      <c r="A1127" s="242">
        <v>1782</v>
      </c>
      <c r="B1127" s="334" t="s">
        <v>973</v>
      </c>
      <c r="C1127" s="293" t="s">
        <v>47</v>
      </c>
      <c r="D1127" s="245" t="s">
        <v>7007</v>
      </c>
      <c r="E1127" s="242" t="s">
        <v>974</v>
      </c>
      <c r="F1127" s="312">
        <v>7</v>
      </c>
      <c r="G1127" s="290">
        <v>7.75</v>
      </c>
      <c r="H1127" s="335">
        <v>7.25</v>
      </c>
      <c r="I1127" s="248">
        <f t="shared" si="26"/>
        <v>22</v>
      </c>
      <c r="J1127" s="249">
        <f>RANK(I1127,$I$3:$I$1270,0)</f>
        <v>280</v>
      </c>
      <c r="K1127" s="237"/>
      <c r="L1127" s="237"/>
      <c r="M1127" s="237"/>
      <c r="N1127" s="237"/>
      <c r="O1127" s="237"/>
      <c r="P1127" s="237"/>
      <c r="Q1127" s="237"/>
      <c r="R1127" s="237"/>
      <c r="S1127" s="237"/>
      <c r="T1127" s="237"/>
      <c r="U1127" s="237"/>
      <c r="V1127" s="237"/>
      <c r="W1127" s="237"/>
      <c r="X1127" s="237"/>
      <c r="Y1127" s="237"/>
      <c r="Z1127" s="237"/>
    </row>
    <row r="1128" spans="1:26" ht="27" customHeight="1">
      <c r="A1128" s="242">
        <v>1783</v>
      </c>
      <c r="B1128" s="334" t="s">
        <v>976</v>
      </c>
      <c r="C1128" s="293" t="s">
        <v>59</v>
      </c>
      <c r="D1128" s="245" t="s">
        <v>7007</v>
      </c>
      <c r="E1128" s="242" t="s">
        <v>977</v>
      </c>
      <c r="F1128" s="312">
        <v>3.85</v>
      </c>
      <c r="G1128" s="290">
        <v>4</v>
      </c>
      <c r="H1128" s="335">
        <v>7.5</v>
      </c>
      <c r="I1128" s="248">
        <f t="shared" si="26"/>
        <v>15.35</v>
      </c>
      <c r="J1128" s="249">
        <f>RANK(I1128,$I$3:$I$1270,0)</f>
        <v>931</v>
      </c>
      <c r="K1128" s="237"/>
      <c r="L1128" s="237"/>
      <c r="M1128" s="237"/>
      <c r="N1128" s="237"/>
      <c r="O1128" s="237"/>
      <c r="P1128" s="237"/>
      <c r="Q1128" s="237"/>
      <c r="R1128" s="237"/>
      <c r="S1128" s="237"/>
      <c r="T1128" s="237"/>
      <c r="U1128" s="237"/>
      <c r="V1128" s="237"/>
      <c r="W1128" s="237"/>
      <c r="X1128" s="237"/>
      <c r="Y1128" s="237"/>
      <c r="Z1128" s="237"/>
    </row>
    <row r="1129" spans="1:26" ht="27" customHeight="1">
      <c r="A1129" s="242">
        <v>1784</v>
      </c>
      <c r="B1129" s="334" t="s">
        <v>979</v>
      </c>
      <c r="C1129" s="293" t="s">
        <v>59</v>
      </c>
      <c r="D1129" s="245" t="s">
        <v>7007</v>
      </c>
      <c r="E1129" s="242" t="s">
        <v>980</v>
      </c>
      <c r="F1129" s="312">
        <v>5.75</v>
      </c>
      <c r="G1129" s="290">
        <v>2.5</v>
      </c>
      <c r="H1129" s="335">
        <v>7.25</v>
      </c>
      <c r="I1129" s="248">
        <f t="shared" si="26"/>
        <v>15.5</v>
      </c>
      <c r="J1129" s="249">
        <f>RANK(I1129,$I$3:$I$1270,0)</f>
        <v>911</v>
      </c>
      <c r="K1129" s="237"/>
      <c r="L1129" s="237"/>
      <c r="M1129" s="237"/>
      <c r="N1129" s="237"/>
      <c r="O1129" s="237"/>
      <c r="P1129" s="237"/>
      <c r="Q1129" s="237"/>
      <c r="R1129" s="237"/>
      <c r="S1129" s="237"/>
      <c r="T1129" s="237"/>
      <c r="U1129" s="237"/>
      <c r="V1129" s="237"/>
      <c r="W1129" s="237"/>
      <c r="X1129" s="237"/>
      <c r="Y1129" s="237"/>
      <c r="Z1129" s="237"/>
    </row>
    <row r="1130" spans="1:26" ht="27" customHeight="1">
      <c r="A1130" s="242">
        <v>1785</v>
      </c>
      <c r="B1130" s="334" t="s">
        <v>982</v>
      </c>
      <c r="C1130" s="293" t="s">
        <v>59</v>
      </c>
      <c r="D1130" s="245" t="s">
        <v>7007</v>
      </c>
      <c r="E1130" s="242" t="s">
        <v>983</v>
      </c>
      <c r="F1130" s="312">
        <v>5.75</v>
      </c>
      <c r="G1130" s="290">
        <v>5</v>
      </c>
      <c r="H1130" s="335">
        <v>7.25</v>
      </c>
      <c r="I1130" s="248">
        <f t="shared" si="26"/>
        <v>18</v>
      </c>
      <c r="J1130" s="249">
        <f>RANK(I1130,$I$3:$I$1270,0)</f>
        <v>642</v>
      </c>
      <c r="K1130" s="237"/>
      <c r="L1130" s="237"/>
      <c r="M1130" s="237"/>
      <c r="N1130" s="237"/>
      <c r="O1130" s="237"/>
      <c r="P1130" s="237"/>
      <c r="Q1130" s="237"/>
      <c r="R1130" s="237"/>
      <c r="S1130" s="237"/>
      <c r="T1130" s="237"/>
      <c r="U1130" s="237"/>
      <c r="V1130" s="237"/>
      <c r="W1130" s="237"/>
      <c r="X1130" s="237"/>
      <c r="Y1130" s="237"/>
      <c r="Z1130" s="237"/>
    </row>
    <row r="1131" spans="1:26" ht="27" customHeight="1">
      <c r="A1131" s="242">
        <v>1786</v>
      </c>
      <c r="B1131" s="334" t="s">
        <v>985</v>
      </c>
      <c r="C1131" s="293" t="s">
        <v>47</v>
      </c>
      <c r="D1131" s="245" t="s">
        <v>7007</v>
      </c>
      <c r="E1131" s="242" t="s">
        <v>986</v>
      </c>
      <c r="F1131" s="312">
        <v>5.25</v>
      </c>
      <c r="G1131" s="290">
        <v>5</v>
      </c>
      <c r="H1131" s="335">
        <v>7.25</v>
      </c>
      <c r="I1131" s="248">
        <f t="shared" si="26"/>
        <v>17.5</v>
      </c>
      <c r="J1131" s="249">
        <f>RANK(I1131,$I$3:$I$1270,0)</f>
        <v>702</v>
      </c>
      <c r="K1131" s="237"/>
      <c r="L1131" s="237"/>
      <c r="M1131" s="237"/>
      <c r="N1131" s="237"/>
      <c r="O1131" s="237"/>
      <c r="P1131" s="237"/>
      <c r="Q1131" s="237"/>
      <c r="R1131" s="237"/>
      <c r="S1131" s="237"/>
      <c r="T1131" s="237"/>
      <c r="U1131" s="237"/>
      <c r="V1131" s="237"/>
      <c r="W1131" s="237"/>
      <c r="X1131" s="237"/>
      <c r="Y1131" s="237"/>
      <c r="Z1131" s="237"/>
    </row>
    <row r="1132" spans="1:26" ht="27" customHeight="1">
      <c r="A1132" s="242">
        <v>1787</v>
      </c>
      <c r="B1132" s="334" t="s">
        <v>988</v>
      </c>
      <c r="C1132" s="293" t="s">
        <v>59</v>
      </c>
      <c r="D1132" s="245" t="s">
        <v>7007</v>
      </c>
      <c r="E1132" s="242" t="s">
        <v>989</v>
      </c>
      <c r="F1132" s="312">
        <v>5.25</v>
      </c>
      <c r="G1132" s="290">
        <v>2.5</v>
      </c>
      <c r="H1132" s="335">
        <v>7.75</v>
      </c>
      <c r="I1132" s="248">
        <f t="shared" si="26"/>
        <v>15.5</v>
      </c>
      <c r="J1132" s="249">
        <f>RANK(I1132,$I$3:$I$1270,0)</f>
        <v>911</v>
      </c>
      <c r="K1132" s="237"/>
      <c r="L1132" s="237"/>
      <c r="M1132" s="237"/>
      <c r="N1132" s="237"/>
      <c r="O1132" s="237"/>
      <c r="P1132" s="237"/>
      <c r="Q1132" s="237"/>
      <c r="R1132" s="237"/>
      <c r="S1132" s="237"/>
      <c r="T1132" s="237"/>
      <c r="U1132" s="237"/>
      <c r="V1132" s="237"/>
      <c r="W1132" s="237"/>
      <c r="X1132" s="237"/>
      <c r="Y1132" s="237"/>
      <c r="Z1132" s="237"/>
    </row>
    <row r="1133" spans="1:26" ht="27" customHeight="1">
      <c r="A1133" s="242">
        <v>1788</v>
      </c>
      <c r="B1133" s="334" t="s">
        <v>991</v>
      </c>
      <c r="C1133" s="293" t="s">
        <v>3</v>
      </c>
      <c r="D1133" s="245" t="s">
        <v>7007</v>
      </c>
      <c r="E1133" s="242" t="s">
        <v>992</v>
      </c>
      <c r="F1133" s="312">
        <v>4.25</v>
      </c>
      <c r="G1133" s="290">
        <v>3.75</v>
      </c>
      <c r="H1133" s="335">
        <v>6</v>
      </c>
      <c r="I1133" s="248">
        <f t="shared" si="26"/>
        <v>14</v>
      </c>
      <c r="J1133" s="249">
        <f>RANK(I1133,$I$3:$I$1270,0)</f>
        <v>1051</v>
      </c>
      <c r="K1133" s="237"/>
      <c r="L1133" s="237"/>
      <c r="M1133" s="237"/>
      <c r="N1133" s="237"/>
      <c r="O1133" s="237"/>
      <c r="P1133" s="237"/>
      <c r="Q1133" s="237"/>
      <c r="R1133" s="237"/>
      <c r="S1133" s="237"/>
      <c r="T1133" s="237"/>
      <c r="U1133" s="237"/>
      <c r="V1133" s="237"/>
      <c r="W1133" s="237"/>
      <c r="X1133" s="237"/>
      <c r="Y1133" s="237"/>
      <c r="Z1133" s="237"/>
    </row>
    <row r="1134" spans="1:26" ht="27" customHeight="1">
      <c r="A1134" s="242">
        <v>1789</v>
      </c>
      <c r="B1134" s="334" t="s">
        <v>994</v>
      </c>
      <c r="C1134" s="293" t="s">
        <v>47</v>
      </c>
      <c r="D1134" s="245" t="s">
        <v>7007</v>
      </c>
      <c r="E1134" s="242" t="s">
        <v>995</v>
      </c>
      <c r="F1134" s="312">
        <v>6</v>
      </c>
      <c r="G1134" s="290">
        <v>7</v>
      </c>
      <c r="H1134" s="335">
        <v>7.25</v>
      </c>
      <c r="I1134" s="248">
        <f t="shared" si="26"/>
        <v>20.25</v>
      </c>
      <c r="J1134" s="249">
        <f>RANK(I1134,$I$3:$I$1270,0)</f>
        <v>427</v>
      </c>
      <c r="K1134" s="237"/>
      <c r="L1134" s="237"/>
      <c r="M1134" s="237"/>
      <c r="N1134" s="237"/>
      <c r="O1134" s="237"/>
      <c r="P1134" s="237"/>
      <c r="Q1134" s="237"/>
      <c r="R1134" s="237"/>
      <c r="S1134" s="237"/>
      <c r="T1134" s="237"/>
      <c r="U1134" s="237"/>
      <c r="V1134" s="237"/>
      <c r="W1134" s="237"/>
      <c r="X1134" s="237"/>
      <c r="Y1134" s="237"/>
      <c r="Z1134" s="237"/>
    </row>
    <row r="1135" spans="1:26" ht="27" customHeight="1">
      <c r="A1135" s="242">
        <v>1790</v>
      </c>
      <c r="B1135" s="334" t="s">
        <v>997</v>
      </c>
      <c r="C1135" s="293" t="s">
        <v>47</v>
      </c>
      <c r="D1135" s="245" t="s">
        <v>7007</v>
      </c>
      <c r="E1135" s="242" t="s">
        <v>998</v>
      </c>
      <c r="F1135" s="312">
        <v>8</v>
      </c>
      <c r="G1135" s="290">
        <v>6.25</v>
      </c>
      <c r="H1135" s="335">
        <v>7</v>
      </c>
      <c r="I1135" s="248">
        <f t="shared" si="26"/>
        <v>21.25</v>
      </c>
      <c r="J1135" s="249">
        <f>RANK(I1135,$I$3:$I$1270,0)</f>
        <v>344</v>
      </c>
      <c r="K1135" s="237"/>
      <c r="L1135" s="237"/>
      <c r="M1135" s="237"/>
      <c r="N1135" s="237"/>
      <c r="O1135" s="237"/>
      <c r="P1135" s="237"/>
      <c r="Q1135" s="237"/>
      <c r="R1135" s="237"/>
      <c r="S1135" s="237"/>
      <c r="T1135" s="237"/>
      <c r="U1135" s="237"/>
      <c r="V1135" s="237"/>
      <c r="W1135" s="237"/>
      <c r="X1135" s="237"/>
      <c r="Y1135" s="237"/>
      <c r="Z1135" s="237"/>
    </row>
    <row r="1136" spans="1:26" ht="27" customHeight="1">
      <c r="A1136" s="242">
        <v>1791</v>
      </c>
      <c r="B1136" s="334" t="s">
        <v>1000</v>
      </c>
      <c r="C1136" s="293" t="s">
        <v>47</v>
      </c>
      <c r="D1136" s="245" t="s">
        <v>7007</v>
      </c>
      <c r="E1136" s="242" t="s">
        <v>1001</v>
      </c>
      <c r="F1136" s="312">
        <v>7</v>
      </c>
      <c r="G1136" s="290">
        <v>5.5</v>
      </c>
      <c r="H1136" s="335">
        <v>7.75</v>
      </c>
      <c r="I1136" s="248">
        <f t="shared" si="26"/>
        <v>20.25</v>
      </c>
      <c r="J1136" s="249">
        <f>RANK(I1136,$I$3:$I$1270,0)</f>
        <v>427</v>
      </c>
      <c r="K1136" s="237"/>
      <c r="L1136" s="237"/>
      <c r="M1136" s="237"/>
      <c r="N1136" s="237"/>
      <c r="O1136" s="237"/>
      <c r="P1136" s="237"/>
      <c r="Q1136" s="237"/>
      <c r="R1136" s="237"/>
      <c r="S1136" s="237"/>
      <c r="T1136" s="237"/>
      <c r="U1136" s="237"/>
      <c r="V1136" s="237"/>
      <c r="W1136" s="237"/>
      <c r="X1136" s="237"/>
      <c r="Y1136" s="237"/>
      <c r="Z1136" s="237"/>
    </row>
    <row r="1137" spans="1:26" ht="27" customHeight="1">
      <c r="A1137" s="242">
        <v>1792</v>
      </c>
      <c r="B1137" s="334" t="s">
        <v>1003</v>
      </c>
      <c r="C1137" s="293" t="s">
        <v>47</v>
      </c>
      <c r="D1137" s="245" t="s">
        <v>7007</v>
      </c>
      <c r="E1137" s="242" t="s">
        <v>1004</v>
      </c>
      <c r="F1137" s="312">
        <v>5</v>
      </c>
      <c r="G1137" s="290">
        <v>3.75</v>
      </c>
      <c r="H1137" s="335">
        <v>7</v>
      </c>
      <c r="I1137" s="248">
        <f t="shared" si="26"/>
        <v>15.75</v>
      </c>
      <c r="J1137" s="249">
        <f>RANK(I1137,$I$3:$I$1270,0)</f>
        <v>884</v>
      </c>
      <c r="K1137" s="237"/>
      <c r="L1137" s="237"/>
      <c r="M1137" s="237"/>
      <c r="N1137" s="237"/>
      <c r="O1137" s="237"/>
      <c r="P1137" s="237"/>
      <c r="Q1137" s="237"/>
      <c r="R1137" s="237"/>
      <c r="S1137" s="237"/>
      <c r="T1137" s="237"/>
      <c r="U1137" s="237"/>
      <c r="V1137" s="237"/>
      <c r="W1137" s="237"/>
      <c r="X1137" s="237"/>
      <c r="Y1137" s="237"/>
      <c r="Z1137" s="237"/>
    </row>
    <row r="1138" spans="1:26" ht="27" customHeight="1">
      <c r="A1138" s="242">
        <v>1793</v>
      </c>
      <c r="B1138" s="334" t="s">
        <v>1006</v>
      </c>
      <c r="C1138" s="293" t="s">
        <v>3</v>
      </c>
      <c r="D1138" s="245" t="s">
        <v>7007</v>
      </c>
      <c r="E1138" s="242" t="s">
        <v>1007</v>
      </c>
      <c r="F1138" s="312">
        <v>6.25</v>
      </c>
      <c r="G1138" s="290">
        <v>7.75</v>
      </c>
      <c r="H1138" s="335">
        <v>7.75</v>
      </c>
      <c r="I1138" s="248">
        <f t="shared" ref="I1138:I1201" si="27">SUM(F1138:H1138)</f>
        <v>21.75</v>
      </c>
      <c r="J1138" s="249">
        <f>RANK(I1138,$I$3:$I$1270,0)</f>
        <v>297</v>
      </c>
      <c r="K1138" s="237"/>
      <c r="L1138" s="237"/>
      <c r="M1138" s="237"/>
      <c r="N1138" s="237"/>
      <c r="O1138" s="237"/>
      <c r="P1138" s="237"/>
      <c r="Q1138" s="237"/>
      <c r="R1138" s="237"/>
      <c r="S1138" s="237"/>
      <c r="T1138" s="237"/>
      <c r="U1138" s="237"/>
      <c r="V1138" s="237"/>
      <c r="W1138" s="237"/>
      <c r="X1138" s="237"/>
      <c r="Y1138" s="237"/>
      <c r="Z1138" s="237"/>
    </row>
    <row r="1139" spans="1:26" ht="27" customHeight="1">
      <c r="A1139" s="242">
        <v>1794</v>
      </c>
      <c r="B1139" s="334" t="s">
        <v>1009</v>
      </c>
      <c r="C1139" s="293" t="s">
        <v>3</v>
      </c>
      <c r="D1139" s="245" t="s">
        <v>7007</v>
      </c>
      <c r="E1139" s="242" t="s">
        <v>1010</v>
      </c>
      <c r="F1139" s="312">
        <v>4</v>
      </c>
      <c r="G1139" s="290">
        <v>3.25</v>
      </c>
      <c r="H1139" s="335">
        <v>8</v>
      </c>
      <c r="I1139" s="248">
        <f t="shared" si="27"/>
        <v>15.25</v>
      </c>
      <c r="J1139" s="249">
        <f>RANK(I1139,$I$3:$I$1270,0)</f>
        <v>938</v>
      </c>
      <c r="K1139" s="237"/>
      <c r="L1139" s="237"/>
      <c r="M1139" s="237"/>
      <c r="N1139" s="237"/>
      <c r="O1139" s="237"/>
      <c r="P1139" s="237"/>
      <c r="Q1139" s="237"/>
      <c r="R1139" s="237"/>
      <c r="S1139" s="237"/>
      <c r="T1139" s="237"/>
      <c r="U1139" s="237"/>
      <c r="V1139" s="237"/>
      <c r="W1139" s="237"/>
      <c r="X1139" s="237"/>
      <c r="Y1139" s="237"/>
      <c r="Z1139" s="237"/>
    </row>
    <row r="1140" spans="1:26" ht="27" customHeight="1">
      <c r="A1140" s="242">
        <v>1795</v>
      </c>
      <c r="B1140" s="334" t="s">
        <v>1012</v>
      </c>
      <c r="C1140" s="293" t="s">
        <v>47</v>
      </c>
      <c r="D1140" s="245" t="s">
        <v>7007</v>
      </c>
      <c r="E1140" s="242" t="s">
        <v>1013</v>
      </c>
      <c r="F1140" s="312">
        <v>5.5</v>
      </c>
      <c r="G1140" s="290">
        <v>3.75</v>
      </c>
      <c r="H1140" s="335">
        <v>6.25</v>
      </c>
      <c r="I1140" s="248">
        <f t="shared" si="27"/>
        <v>15.5</v>
      </c>
      <c r="J1140" s="249">
        <f>RANK(I1140,$I$3:$I$1270,0)</f>
        <v>911</v>
      </c>
      <c r="K1140" s="237"/>
      <c r="L1140" s="237"/>
      <c r="M1140" s="237"/>
      <c r="N1140" s="237"/>
      <c r="O1140" s="237"/>
      <c r="P1140" s="237"/>
      <c r="Q1140" s="237"/>
      <c r="R1140" s="237"/>
      <c r="S1140" s="237"/>
      <c r="T1140" s="237"/>
      <c r="U1140" s="237"/>
      <c r="V1140" s="237"/>
      <c r="W1140" s="237"/>
      <c r="X1140" s="237"/>
      <c r="Y1140" s="237"/>
      <c r="Z1140" s="237"/>
    </row>
    <row r="1141" spans="1:26" ht="27" customHeight="1">
      <c r="A1141" s="242">
        <v>1796</v>
      </c>
      <c r="B1141" s="334" t="s">
        <v>1015</v>
      </c>
      <c r="C1141" s="293" t="s">
        <v>47</v>
      </c>
      <c r="D1141" s="245" t="s">
        <v>7007</v>
      </c>
      <c r="E1141" s="242" t="s">
        <v>1016</v>
      </c>
      <c r="F1141" s="312">
        <v>4.5</v>
      </c>
      <c r="G1141" s="290">
        <v>3.5</v>
      </c>
      <c r="H1141" s="335">
        <v>7.25</v>
      </c>
      <c r="I1141" s="248">
        <f t="shared" si="27"/>
        <v>15.25</v>
      </c>
      <c r="J1141" s="249">
        <f>RANK(I1141,$I$3:$I$1270,0)</f>
        <v>938</v>
      </c>
      <c r="K1141" s="237"/>
      <c r="L1141" s="237"/>
      <c r="M1141" s="237"/>
      <c r="N1141" s="237"/>
      <c r="O1141" s="237"/>
      <c r="P1141" s="237"/>
      <c r="Q1141" s="237"/>
      <c r="R1141" s="237"/>
      <c r="S1141" s="237"/>
      <c r="T1141" s="237"/>
      <c r="U1141" s="237"/>
      <c r="V1141" s="237"/>
      <c r="W1141" s="237"/>
      <c r="X1141" s="237"/>
      <c r="Y1141" s="237"/>
      <c r="Z1141" s="237"/>
    </row>
    <row r="1142" spans="1:26" ht="27" customHeight="1">
      <c r="A1142" s="242">
        <v>1797</v>
      </c>
      <c r="B1142" s="334" t="s">
        <v>1018</v>
      </c>
      <c r="C1142" s="293" t="s">
        <v>3</v>
      </c>
      <c r="D1142" s="245" t="s">
        <v>7007</v>
      </c>
      <c r="E1142" s="242" t="s">
        <v>1019</v>
      </c>
      <c r="F1142" s="312">
        <v>3.75</v>
      </c>
      <c r="G1142" s="290">
        <v>4.25</v>
      </c>
      <c r="H1142" s="335">
        <v>7.25</v>
      </c>
      <c r="I1142" s="248">
        <f t="shared" si="27"/>
        <v>15.25</v>
      </c>
      <c r="J1142" s="249">
        <f>RANK(I1142,$I$3:$I$1270,0)</f>
        <v>938</v>
      </c>
      <c r="K1142" s="237"/>
      <c r="L1142" s="237"/>
      <c r="M1142" s="237"/>
      <c r="N1142" s="237"/>
      <c r="O1142" s="237"/>
      <c r="P1142" s="237"/>
      <c r="Q1142" s="237"/>
      <c r="R1142" s="237"/>
      <c r="S1142" s="237"/>
      <c r="T1142" s="237"/>
      <c r="U1142" s="237"/>
      <c r="V1142" s="237"/>
      <c r="W1142" s="237"/>
      <c r="X1142" s="237"/>
      <c r="Y1142" s="237"/>
      <c r="Z1142" s="237"/>
    </row>
    <row r="1143" spans="1:26" ht="27" customHeight="1">
      <c r="A1143" s="242">
        <v>1798</v>
      </c>
      <c r="B1143" s="294" t="s">
        <v>394</v>
      </c>
      <c r="C1143" s="295" t="s">
        <v>65</v>
      </c>
      <c r="D1143" s="245" t="s">
        <v>7008</v>
      </c>
      <c r="E1143" s="242" t="s">
        <v>395</v>
      </c>
      <c r="F1143" s="246">
        <v>9.5</v>
      </c>
      <c r="G1143" s="246">
        <v>10</v>
      </c>
      <c r="H1143" s="299">
        <v>8</v>
      </c>
      <c r="I1143" s="248">
        <f t="shared" si="27"/>
        <v>27.5</v>
      </c>
      <c r="J1143" s="249">
        <f>RANK(I1143,$I$3:$I$1270,0)</f>
        <v>8</v>
      </c>
      <c r="K1143" s="237"/>
      <c r="L1143" s="237"/>
      <c r="M1143" s="237"/>
      <c r="N1143" s="237"/>
      <c r="O1143" s="237"/>
      <c r="P1143" s="237"/>
      <c r="Q1143" s="237"/>
      <c r="R1143" s="237"/>
      <c r="S1143" s="237"/>
      <c r="T1143" s="237"/>
      <c r="U1143" s="237"/>
      <c r="V1143" s="237"/>
      <c r="W1143" s="237"/>
      <c r="X1143" s="237"/>
      <c r="Y1143" s="237"/>
      <c r="Z1143" s="237"/>
    </row>
    <row r="1144" spans="1:26" ht="27" customHeight="1">
      <c r="A1144" s="242">
        <v>1799</v>
      </c>
      <c r="B1144" s="277" t="s">
        <v>397</v>
      </c>
      <c r="C1144" s="296" t="s">
        <v>3</v>
      </c>
      <c r="D1144" s="245" t="s">
        <v>7008</v>
      </c>
      <c r="E1144" s="242" t="s">
        <v>398</v>
      </c>
      <c r="F1144" s="246">
        <v>10</v>
      </c>
      <c r="G1144" s="246">
        <v>10</v>
      </c>
      <c r="H1144" s="299">
        <v>7.75</v>
      </c>
      <c r="I1144" s="248">
        <f t="shared" si="27"/>
        <v>27.75</v>
      </c>
      <c r="J1144" s="249">
        <f>RANK(I1144,$I$3:$I$1270,0)</f>
        <v>3</v>
      </c>
      <c r="K1144" s="237"/>
      <c r="L1144" s="237"/>
      <c r="M1144" s="237"/>
      <c r="N1144" s="237"/>
      <c r="O1144" s="237"/>
      <c r="P1144" s="237"/>
      <c r="Q1144" s="237"/>
      <c r="R1144" s="237"/>
      <c r="S1144" s="237"/>
      <c r="T1144" s="237"/>
      <c r="U1144" s="237"/>
      <c r="V1144" s="237"/>
      <c r="W1144" s="237"/>
      <c r="X1144" s="237"/>
      <c r="Y1144" s="237"/>
      <c r="Z1144" s="237"/>
    </row>
    <row r="1145" spans="1:26" ht="27" customHeight="1">
      <c r="A1145" s="242">
        <v>1800</v>
      </c>
      <c r="B1145" s="277" t="s">
        <v>402</v>
      </c>
      <c r="C1145" s="296" t="s">
        <v>59</v>
      </c>
      <c r="D1145" s="245" t="s">
        <v>7008</v>
      </c>
      <c r="E1145" s="242" t="s">
        <v>403</v>
      </c>
      <c r="F1145" s="246">
        <v>8.5</v>
      </c>
      <c r="G1145" s="246">
        <v>9.5</v>
      </c>
      <c r="H1145" s="299">
        <v>7.75</v>
      </c>
      <c r="I1145" s="248">
        <f t="shared" si="27"/>
        <v>25.75</v>
      </c>
      <c r="J1145" s="249">
        <f>RANK(I1145,$I$3:$I$1270,0)</f>
        <v>62</v>
      </c>
      <c r="K1145" s="237"/>
      <c r="L1145" s="237"/>
      <c r="M1145" s="237"/>
      <c r="N1145" s="237"/>
      <c r="O1145" s="237"/>
      <c r="P1145" s="237"/>
      <c r="Q1145" s="237"/>
      <c r="R1145" s="237"/>
      <c r="S1145" s="237"/>
      <c r="T1145" s="237"/>
      <c r="U1145" s="237"/>
      <c r="V1145" s="237"/>
      <c r="W1145" s="237"/>
      <c r="X1145" s="237"/>
      <c r="Y1145" s="237"/>
      <c r="Z1145" s="237"/>
    </row>
    <row r="1146" spans="1:26" ht="27" customHeight="1">
      <c r="A1146" s="242">
        <v>1801</v>
      </c>
      <c r="B1146" s="277" t="s">
        <v>406</v>
      </c>
      <c r="C1146" s="296" t="s">
        <v>59</v>
      </c>
      <c r="D1146" s="245" t="s">
        <v>7008</v>
      </c>
      <c r="E1146" s="242" t="s">
        <v>407</v>
      </c>
      <c r="F1146" s="246">
        <v>9</v>
      </c>
      <c r="G1146" s="246">
        <v>9.25</v>
      </c>
      <c r="H1146" s="299">
        <v>7.75</v>
      </c>
      <c r="I1146" s="248">
        <f t="shared" si="27"/>
        <v>26</v>
      </c>
      <c r="J1146" s="249">
        <f>RANK(I1146,$I$3:$I$1270,0)</f>
        <v>49</v>
      </c>
      <c r="K1146" s="237"/>
      <c r="L1146" s="237"/>
      <c r="M1146" s="237"/>
      <c r="N1146" s="237"/>
      <c r="O1146" s="237"/>
      <c r="P1146" s="237"/>
      <c r="Q1146" s="237"/>
      <c r="R1146" s="237"/>
      <c r="S1146" s="237"/>
      <c r="T1146" s="237"/>
      <c r="U1146" s="237"/>
      <c r="V1146" s="237"/>
      <c r="W1146" s="237"/>
      <c r="X1146" s="237"/>
      <c r="Y1146" s="237"/>
      <c r="Z1146" s="237"/>
    </row>
    <row r="1147" spans="1:26" ht="27" customHeight="1">
      <c r="A1147" s="242">
        <v>1802</v>
      </c>
      <c r="B1147" s="277" t="s">
        <v>410</v>
      </c>
      <c r="C1147" s="296" t="s">
        <v>59</v>
      </c>
      <c r="D1147" s="245" t="s">
        <v>7008</v>
      </c>
      <c r="E1147" s="242" t="s">
        <v>411</v>
      </c>
      <c r="F1147" s="246">
        <v>8.5</v>
      </c>
      <c r="G1147" s="246">
        <v>9.5</v>
      </c>
      <c r="H1147" s="299">
        <v>7.75</v>
      </c>
      <c r="I1147" s="248">
        <f t="shared" si="27"/>
        <v>25.75</v>
      </c>
      <c r="J1147" s="249">
        <f>RANK(I1147,$I$3:$I$1270,0)</f>
        <v>62</v>
      </c>
      <c r="K1147" s="237"/>
      <c r="L1147" s="237"/>
      <c r="M1147" s="237"/>
      <c r="N1147" s="237"/>
      <c r="O1147" s="237"/>
      <c r="P1147" s="237"/>
      <c r="Q1147" s="237"/>
      <c r="R1147" s="237"/>
      <c r="S1147" s="237"/>
      <c r="T1147" s="237"/>
      <c r="U1147" s="237"/>
      <c r="V1147" s="237"/>
      <c r="W1147" s="237"/>
      <c r="X1147" s="237"/>
      <c r="Y1147" s="237"/>
      <c r="Z1147" s="237"/>
    </row>
    <row r="1148" spans="1:26" ht="27" customHeight="1">
      <c r="A1148" s="242">
        <v>1803</v>
      </c>
      <c r="B1148" s="277" t="s">
        <v>414</v>
      </c>
      <c r="C1148" s="296" t="s">
        <v>65</v>
      </c>
      <c r="D1148" s="245" t="s">
        <v>7008</v>
      </c>
      <c r="E1148" s="242" t="s">
        <v>415</v>
      </c>
      <c r="F1148" s="246">
        <v>8</v>
      </c>
      <c r="G1148" s="246">
        <v>9.75</v>
      </c>
      <c r="H1148" s="299">
        <v>8</v>
      </c>
      <c r="I1148" s="248">
        <f t="shared" si="27"/>
        <v>25.75</v>
      </c>
      <c r="J1148" s="249">
        <f>RANK(I1148,$I$3:$I$1270,0)</f>
        <v>62</v>
      </c>
      <c r="K1148" s="237"/>
      <c r="L1148" s="237"/>
      <c r="M1148" s="237"/>
      <c r="N1148" s="237"/>
      <c r="O1148" s="237"/>
      <c r="P1148" s="237"/>
      <c r="Q1148" s="237"/>
      <c r="R1148" s="237"/>
      <c r="S1148" s="237"/>
      <c r="T1148" s="237"/>
      <c r="U1148" s="237"/>
      <c r="V1148" s="237"/>
      <c r="W1148" s="237"/>
      <c r="X1148" s="237"/>
      <c r="Y1148" s="237"/>
      <c r="Z1148" s="237"/>
    </row>
    <row r="1149" spans="1:26" ht="27" customHeight="1">
      <c r="A1149" s="242">
        <v>1804</v>
      </c>
      <c r="B1149" s="277" t="s">
        <v>419</v>
      </c>
      <c r="C1149" s="296" t="s">
        <v>3</v>
      </c>
      <c r="D1149" s="245" t="s">
        <v>7008</v>
      </c>
      <c r="E1149" s="242" t="s">
        <v>420</v>
      </c>
      <c r="F1149" s="246">
        <v>9</v>
      </c>
      <c r="G1149" s="246">
        <v>9.5</v>
      </c>
      <c r="H1149" s="299">
        <v>8</v>
      </c>
      <c r="I1149" s="248">
        <f t="shared" si="27"/>
        <v>26.5</v>
      </c>
      <c r="J1149" s="249">
        <f>RANK(I1149,$I$3:$I$1270,0)</f>
        <v>27</v>
      </c>
      <c r="K1149" s="237"/>
      <c r="L1149" s="237"/>
      <c r="M1149" s="237"/>
      <c r="N1149" s="237"/>
      <c r="O1149" s="237"/>
      <c r="P1149" s="237"/>
      <c r="Q1149" s="237"/>
      <c r="R1149" s="237"/>
      <c r="S1149" s="237"/>
      <c r="T1149" s="237"/>
      <c r="U1149" s="237"/>
      <c r="V1149" s="237"/>
      <c r="W1149" s="237"/>
      <c r="X1149" s="237"/>
      <c r="Y1149" s="237"/>
      <c r="Z1149" s="237"/>
    </row>
    <row r="1150" spans="1:26" ht="27" customHeight="1">
      <c r="A1150" s="242">
        <v>1805</v>
      </c>
      <c r="B1150" s="277" t="s">
        <v>424</v>
      </c>
      <c r="C1150" s="296" t="s">
        <v>65</v>
      </c>
      <c r="D1150" s="245" t="s">
        <v>7008</v>
      </c>
      <c r="E1150" s="242" t="s">
        <v>425</v>
      </c>
      <c r="F1150" s="246">
        <v>9</v>
      </c>
      <c r="G1150" s="246">
        <v>8.25</v>
      </c>
      <c r="H1150" s="299">
        <v>8</v>
      </c>
      <c r="I1150" s="248">
        <f t="shared" si="27"/>
        <v>25.25</v>
      </c>
      <c r="J1150" s="249">
        <f>RANK(I1150,$I$3:$I$1270,0)</f>
        <v>85</v>
      </c>
      <c r="K1150" s="237"/>
      <c r="L1150" s="237"/>
      <c r="M1150" s="237"/>
      <c r="N1150" s="237"/>
      <c r="O1150" s="237"/>
      <c r="P1150" s="237"/>
      <c r="Q1150" s="237"/>
      <c r="R1150" s="237"/>
      <c r="S1150" s="237"/>
      <c r="T1150" s="237"/>
      <c r="U1150" s="237"/>
      <c r="V1150" s="237"/>
      <c r="W1150" s="237"/>
      <c r="X1150" s="237"/>
      <c r="Y1150" s="237"/>
      <c r="Z1150" s="237"/>
    </row>
    <row r="1151" spans="1:26" ht="27" customHeight="1">
      <c r="A1151" s="242">
        <v>1806</v>
      </c>
      <c r="B1151" s="277" t="s">
        <v>428</v>
      </c>
      <c r="C1151" s="296" t="s">
        <v>59</v>
      </c>
      <c r="D1151" s="245" t="s">
        <v>7008</v>
      </c>
      <c r="E1151" s="242" t="s">
        <v>429</v>
      </c>
      <c r="F1151" s="246">
        <v>9</v>
      </c>
      <c r="G1151" s="246">
        <v>9.25</v>
      </c>
      <c r="H1151" s="299">
        <v>7.5</v>
      </c>
      <c r="I1151" s="248">
        <f t="shared" si="27"/>
        <v>25.75</v>
      </c>
      <c r="J1151" s="249">
        <f>RANK(I1151,$I$3:$I$1270,0)</f>
        <v>62</v>
      </c>
      <c r="K1151" s="237"/>
      <c r="L1151" s="237"/>
      <c r="M1151" s="237"/>
      <c r="N1151" s="237"/>
      <c r="O1151" s="237"/>
      <c r="P1151" s="237"/>
      <c r="Q1151" s="237"/>
      <c r="R1151" s="237"/>
      <c r="S1151" s="237"/>
      <c r="T1151" s="237"/>
      <c r="U1151" s="237"/>
      <c r="V1151" s="237"/>
      <c r="W1151" s="237"/>
      <c r="X1151" s="237"/>
      <c r="Y1151" s="237"/>
      <c r="Z1151" s="237"/>
    </row>
    <row r="1152" spans="1:26" ht="27" customHeight="1">
      <c r="A1152" s="242">
        <v>1807</v>
      </c>
      <c r="B1152" s="277" t="s">
        <v>432</v>
      </c>
      <c r="C1152" s="296" t="s">
        <v>3</v>
      </c>
      <c r="D1152" s="245" t="s">
        <v>7008</v>
      </c>
      <c r="E1152" s="242" t="s">
        <v>433</v>
      </c>
      <c r="F1152" s="246">
        <v>7.5</v>
      </c>
      <c r="G1152" s="246">
        <v>9.5</v>
      </c>
      <c r="H1152" s="299">
        <v>7.5</v>
      </c>
      <c r="I1152" s="248">
        <f t="shared" si="27"/>
        <v>24.5</v>
      </c>
      <c r="J1152" s="249">
        <f>RANK(I1152,$I$3:$I$1270,0)</f>
        <v>117</v>
      </c>
      <c r="K1152" s="237"/>
      <c r="L1152" s="237"/>
      <c r="M1152" s="237"/>
      <c r="N1152" s="237"/>
      <c r="O1152" s="237"/>
      <c r="P1152" s="237"/>
      <c r="Q1152" s="237"/>
      <c r="R1152" s="237"/>
      <c r="S1152" s="237"/>
      <c r="T1152" s="237"/>
      <c r="U1152" s="237"/>
      <c r="V1152" s="237"/>
      <c r="W1152" s="237"/>
      <c r="X1152" s="237"/>
      <c r="Y1152" s="237"/>
      <c r="Z1152" s="237"/>
    </row>
    <row r="1153" spans="1:26" ht="27" customHeight="1">
      <c r="A1153" s="242">
        <v>1808</v>
      </c>
      <c r="B1153" s="277" t="s">
        <v>436</v>
      </c>
      <c r="C1153" s="296" t="s">
        <v>59</v>
      </c>
      <c r="D1153" s="245" t="s">
        <v>7008</v>
      </c>
      <c r="E1153" s="242" t="s">
        <v>437</v>
      </c>
      <c r="F1153" s="246">
        <v>9</v>
      </c>
      <c r="G1153" s="246">
        <v>8.75</v>
      </c>
      <c r="H1153" s="299">
        <v>8.25</v>
      </c>
      <c r="I1153" s="248">
        <f t="shared" si="27"/>
        <v>26</v>
      </c>
      <c r="J1153" s="249">
        <f>RANK(I1153,$I$3:$I$1270,0)</f>
        <v>49</v>
      </c>
      <c r="K1153" s="237"/>
      <c r="L1153" s="237"/>
      <c r="M1153" s="237"/>
      <c r="N1153" s="237"/>
      <c r="O1153" s="237"/>
      <c r="P1153" s="237"/>
      <c r="Q1153" s="237"/>
      <c r="R1153" s="237"/>
      <c r="S1153" s="237"/>
      <c r="T1153" s="237"/>
      <c r="U1153" s="237"/>
      <c r="V1153" s="237"/>
      <c r="W1153" s="237"/>
      <c r="X1153" s="237"/>
      <c r="Y1153" s="237"/>
      <c r="Z1153" s="237"/>
    </row>
    <row r="1154" spans="1:26" ht="27" customHeight="1">
      <c r="A1154" s="242">
        <v>1809</v>
      </c>
      <c r="B1154" s="277" t="s">
        <v>440</v>
      </c>
      <c r="C1154" s="296" t="s">
        <v>65</v>
      </c>
      <c r="D1154" s="245" t="s">
        <v>7008</v>
      </c>
      <c r="E1154" s="242" t="s">
        <v>441</v>
      </c>
      <c r="F1154" s="246">
        <v>9</v>
      </c>
      <c r="G1154" s="246">
        <v>8</v>
      </c>
      <c r="H1154" s="299">
        <v>7.25</v>
      </c>
      <c r="I1154" s="248">
        <f t="shared" si="27"/>
        <v>24.25</v>
      </c>
      <c r="J1154" s="249">
        <f>RANK(I1154,$I$3:$I$1270,0)</f>
        <v>135</v>
      </c>
      <c r="K1154" s="237"/>
      <c r="L1154" s="237"/>
      <c r="M1154" s="237"/>
      <c r="N1154" s="237"/>
      <c r="O1154" s="237"/>
      <c r="P1154" s="237"/>
      <c r="Q1154" s="237"/>
      <c r="R1154" s="237"/>
      <c r="S1154" s="237"/>
      <c r="T1154" s="237"/>
      <c r="U1154" s="237"/>
      <c r="V1154" s="237"/>
      <c r="W1154" s="237"/>
      <c r="X1154" s="237"/>
      <c r="Y1154" s="237"/>
      <c r="Z1154" s="237"/>
    </row>
    <row r="1155" spans="1:26" ht="27" customHeight="1">
      <c r="A1155" s="242">
        <v>1810</v>
      </c>
      <c r="B1155" s="277" t="s">
        <v>445</v>
      </c>
      <c r="C1155" s="296" t="s">
        <v>59</v>
      </c>
      <c r="D1155" s="245" t="s">
        <v>7008</v>
      </c>
      <c r="E1155" s="242" t="s">
        <v>446</v>
      </c>
      <c r="F1155" s="246">
        <v>8.5</v>
      </c>
      <c r="G1155" s="246">
        <v>7.75</v>
      </c>
      <c r="H1155" s="299">
        <v>8.25</v>
      </c>
      <c r="I1155" s="248">
        <f t="shared" si="27"/>
        <v>24.5</v>
      </c>
      <c r="J1155" s="249">
        <f>RANK(I1155,$I$3:$I$1270,0)</f>
        <v>117</v>
      </c>
      <c r="K1155" s="237"/>
      <c r="L1155" s="237"/>
      <c r="M1155" s="237"/>
      <c r="N1155" s="237"/>
      <c r="O1155" s="237"/>
      <c r="P1155" s="237"/>
      <c r="Q1155" s="237"/>
      <c r="R1155" s="237"/>
      <c r="S1155" s="237"/>
      <c r="T1155" s="237"/>
      <c r="U1155" s="237"/>
      <c r="V1155" s="237"/>
      <c r="W1155" s="237"/>
      <c r="X1155" s="237"/>
      <c r="Y1155" s="237"/>
      <c r="Z1155" s="237"/>
    </row>
    <row r="1156" spans="1:26" ht="27" customHeight="1">
      <c r="A1156" s="242">
        <v>1811</v>
      </c>
      <c r="B1156" s="277" t="s">
        <v>449</v>
      </c>
      <c r="C1156" s="296" t="s">
        <v>47</v>
      </c>
      <c r="D1156" s="245" t="s">
        <v>7008</v>
      </c>
      <c r="E1156" s="242" t="s">
        <v>450</v>
      </c>
      <c r="F1156" s="246">
        <v>9.75</v>
      </c>
      <c r="G1156" s="246">
        <v>9</v>
      </c>
      <c r="H1156" s="299">
        <v>8.25</v>
      </c>
      <c r="I1156" s="248">
        <f t="shared" si="27"/>
        <v>27</v>
      </c>
      <c r="J1156" s="249">
        <f>RANK(I1156,$I$3:$I$1270,0)</f>
        <v>18</v>
      </c>
      <c r="K1156" s="237"/>
      <c r="L1156" s="237"/>
      <c r="M1156" s="237"/>
      <c r="N1156" s="237"/>
      <c r="O1156" s="237"/>
      <c r="P1156" s="237"/>
      <c r="Q1156" s="237"/>
      <c r="R1156" s="237"/>
      <c r="S1156" s="237"/>
      <c r="T1156" s="237"/>
      <c r="U1156" s="237"/>
      <c r="V1156" s="237"/>
      <c r="W1156" s="237"/>
      <c r="X1156" s="237"/>
      <c r="Y1156" s="237"/>
      <c r="Z1156" s="237"/>
    </row>
    <row r="1157" spans="1:26" ht="27" customHeight="1">
      <c r="A1157" s="242">
        <v>1812</v>
      </c>
      <c r="B1157" s="277" t="s">
        <v>452</v>
      </c>
      <c r="C1157" s="296" t="s">
        <v>65</v>
      </c>
      <c r="D1157" s="245" t="s">
        <v>7008</v>
      </c>
      <c r="E1157" s="242" t="s">
        <v>453</v>
      </c>
      <c r="F1157" s="246">
        <v>8.75</v>
      </c>
      <c r="G1157" s="246">
        <v>8.5</v>
      </c>
      <c r="H1157" s="299">
        <v>7.5</v>
      </c>
      <c r="I1157" s="248">
        <f t="shared" si="27"/>
        <v>24.75</v>
      </c>
      <c r="J1157" s="249">
        <f>RANK(I1157,$I$3:$I$1270,0)</f>
        <v>104</v>
      </c>
      <c r="K1157" s="237"/>
      <c r="L1157" s="237"/>
      <c r="M1157" s="237"/>
      <c r="N1157" s="237"/>
      <c r="O1157" s="237"/>
      <c r="P1157" s="237"/>
      <c r="Q1157" s="237"/>
      <c r="R1157" s="237"/>
      <c r="S1157" s="237"/>
      <c r="T1157" s="237"/>
      <c r="U1157" s="237"/>
      <c r="V1157" s="237"/>
      <c r="W1157" s="237"/>
      <c r="X1157" s="237"/>
      <c r="Y1157" s="237"/>
      <c r="Z1157" s="237"/>
    </row>
    <row r="1158" spans="1:26" ht="27" customHeight="1">
      <c r="A1158" s="242">
        <v>1813</v>
      </c>
      <c r="B1158" s="277" t="s">
        <v>455</v>
      </c>
      <c r="C1158" s="296" t="s">
        <v>65</v>
      </c>
      <c r="D1158" s="245" t="s">
        <v>7008</v>
      </c>
      <c r="E1158" s="242" t="s">
        <v>456</v>
      </c>
      <c r="F1158" s="246">
        <v>7.75</v>
      </c>
      <c r="G1158" s="246">
        <v>8</v>
      </c>
      <c r="H1158" s="299">
        <v>7.75</v>
      </c>
      <c r="I1158" s="248">
        <f t="shared" si="27"/>
        <v>23.5</v>
      </c>
      <c r="J1158" s="249">
        <f>RANK(I1158,$I$3:$I$1270,0)</f>
        <v>183</v>
      </c>
      <c r="K1158" s="237"/>
      <c r="L1158" s="237"/>
      <c r="M1158" s="237"/>
      <c r="N1158" s="237"/>
      <c r="O1158" s="237"/>
      <c r="P1158" s="237"/>
      <c r="Q1158" s="237"/>
      <c r="R1158" s="237"/>
      <c r="S1158" s="237"/>
      <c r="T1158" s="237"/>
      <c r="U1158" s="237"/>
      <c r="V1158" s="237"/>
      <c r="W1158" s="237"/>
      <c r="X1158" s="237"/>
      <c r="Y1158" s="237"/>
      <c r="Z1158" s="237"/>
    </row>
    <row r="1159" spans="1:26" ht="27" customHeight="1">
      <c r="A1159" s="242">
        <v>1814</v>
      </c>
      <c r="B1159" s="277" t="s">
        <v>458</v>
      </c>
      <c r="C1159" s="296" t="s">
        <v>65</v>
      </c>
      <c r="D1159" s="245" t="s">
        <v>7008</v>
      </c>
      <c r="E1159" s="242" t="s">
        <v>459</v>
      </c>
      <c r="F1159" s="246">
        <v>8</v>
      </c>
      <c r="G1159" s="246">
        <v>8.75</v>
      </c>
      <c r="H1159" s="299">
        <v>7.75</v>
      </c>
      <c r="I1159" s="248">
        <f t="shared" si="27"/>
        <v>24.5</v>
      </c>
      <c r="J1159" s="249">
        <f>RANK(I1159,$I$3:$I$1270,0)</f>
        <v>117</v>
      </c>
      <c r="K1159" s="237"/>
      <c r="L1159" s="237"/>
      <c r="M1159" s="237"/>
      <c r="N1159" s="237"/>
      <c r="O1159" s="237"/>
      <c r="P1159" s="237"/>
      <c r="Q1159" s="237"/>
      <c r="R1159" s="237"/>
      <c r="S1159" s="237"/>
      <c r="T1159" s="237"/>
      <c r="U1159" s="237"/>
      <c r="V1159" s="237"/>
      <c r="W1159" s="237"/>
      <c r="X1159" s="237"/>
      <c r="Y1159" s="237"/>
      <c r="Z1159" s="237"/>
    </row>
    <row r="1160" spans="1:26" ht="27" customHeight="1">
      <c r="A1160" s="242">
        <v>1815</v>
      </c>
      <c r="B1160" s="277" t="s">
        <v>461</v>
      </c>
      <c r="C1160" s="296" t="s">
        <v>47</v>
      </c>
      <c r="D1160" s="245" t="s">
        <v>7008</v>
      </c>
      <c r="E1160" s="242" t="s">
        <v>462</v>
      </c>
      <c r="F1160" s="246">
        <v>9.5</v>
      </c>
      <c r="G1160" s="246">
        <v>7.5</v>
      </c>
      <c r="H1160" s="299">
        <v>8</v>
      </c>
      <c r="I1160" s="248">
        <f t="shared" si="27"/>
        <v>25</v>
      </c>
      <c r="J1160" s="249">
        <f>RANK(I1160,$I$3:$I$1270,0)</f>
        <v>96</v>
      </c>
      <c r="K1160" s="237"/>
      <c r="L1160" s="237"/>
      <c r="M1160" s="237"/>
      <c r="N1160" s="237"/>
      <c r="O1160" s="237"/>
      <c r="P1160" s="237"/>
      <c r="Q1160" s="237"/>
      <c r="R1160" s="237"/>
      <c r="S1160" s="237"/>
      <c r="T1160" s="237"/>
      <c r="U1160" s="237"/>
      <c r="V1160" s="237"/>
      <c r="W1160" s="237"/>
      <c r="X1160" s="237"/>
      <c r="Y1160" s="237"/>
      <c r="Z1160" s="237"/>
    </row>
    <row r="1161" spans="1:26" ht="27" customHeight="1">
      <c r="A1161" s="242">
        <v>1816</v>
      </c>
      <c r="B1161" s="277" t="s">
        <v>465</v>
      </c>
      <c r="C1161" s="296" t="s">
        <v>59</v>
      </c>
      <c r="D1161" s="245" t="s">
        <v>7008</v>
      </c>
      <c r="E1161" s="242" t="s">
        <v>466</v>
      </c>
      <c r="F1161" s="246">
        <v>9.5</v>
      </c>
      <c r="G1161" s="246">
        <v>8.75</v>
      </c>
      <c r="H1161" s="299">
        <v>8</v>
      </c>
      <c r="I1161" s="248">
        <f t="shared" si="27"/>
        <v>26.25</v>
      </c>
      <c r="J1161" s="249">
        <f>RANK(I1161,$I$3:$I$1270,0)</f>
        <v>35</v>
      </c>
      <c r="K1161" s="237"/>
      <c r="L1161" s="237"/>
      <c r="M1161" s="237"/>
      <c r="N1161" s="237"/>
      <c r="O1161" s="237"/>
      <c r="P1161" s="237"/>
      <c r="Q1161" s="237"/>
      <c r="R1161" s="237"/>
      <c r="S1161" s="237"/>
      <c r="T1161" s="237"/>
      <c r="U1161" s="237"/>
      <c r="V1161" s="237"/>
      <c r="W1161" s="237"/>
      <c r="X1161" s="237"/>
      <c r="Y1161" s="237"/>
      <c r="Z1161" s="237"/>
    </row>
    <row r="1162" spans="1:26" ht="27" customHeight="1">
      <c r="A1162" s="242">
        <v>1817</v>
      </c>
      <c r="B1162" s="277" t="s">
        <v>468</v>
      </c>
      <c r="C1162" s="296" t="s">
        <v>47</v>
      </c>
      <c r="D1162" s="245" t="s">
        <v>7008</v>
      </c>
      <c r="E1162" s="242" t="s">
        <v>469</v>
      </c>
      <c r="F1162" s="246">
        <v>8.75</v>
      </c>
      <c r="G1162" s="246">
        <v>9</v>
      </c>
      <c r="H1162" s="299">
        <v>8</v>
      </c>
      <c r="I1162" s="248">
        <f t="shared" si="27"/>
        <v>25.75</v>
      </c>
      <c r="J1162" s="249">
        <f>RANK(I1162,$I$3:$I$1270,0)</f>
        <v>62</v>
      </c>
      <c r="K1162" s="237"/>
      <c r="L1162" s="237"/>
      <c r="M1162" s="237"/>
      <c r="N1162" s="237"/>
      <c r="O1162" s="237"/>
      <c r="P1162" s="237"/>
      <c r="Q1162" s="237"/>
      <c r="R1162" s="237"/>
      <c r="S1162" s="237"/>
      <c r="T1162" s="237"/>
      <c r="U1162" s="237"/>
      <c r="V1162" s="237"/>
      <c r="W1162" s="237"/>
      <c r="X1162" s="237"/>
      <c r="Y1162" s="237"/>
      <c r="Z1162" s="237"/>
    </row>
    <row r="1163" spans="1:26" ht="27" customHeight="1">
      <c r="A1163" s="242">
        <v>1818</v>
      </c>
      <c r="B1163" s="277" t="s">
        <v>471</v>
      </c>
      <c r="C1163" s="296" t="s">
        <v>47</v>
      </c>
      <c r="D1163" s="245" t="s">
        <v>7008</v>
      </c>
      <c r="E1163" s="242" t="s">
        <v>472</v>
      </c>
      <c r="F1163" s="246">
        <v>8.25</v>
      </c>
      <c r="G1163" s="246">
        <v>8.25</v>
      </c>
      <c r="H1163" s="299">
        <v>7.75</v>
      </c>
      <c r="I1163" s="248">
        <f t="shared" si="27"/>
        <v>24.25</v>
      </c>
      <c r="J1163" s="249">
        <f>RANK(I1163,$I$3:$I$1270,0)</f>
        <v>135</v>
      </c>
      <c r="K1163" s="237"/>
      <c r="L1163" s="237"/>
      <c r="M1163" s="237"/>
      <c r="N1163" s="237"/>
      <c r="O1163" s="237"/>
      <c r="P1163" s="237"/>
      <c r="Q1163" s="237"/>
      <c r="R1163" s="237"/>
      <c r="S1163" s="237"/>
      <c r="T1163" s="237"/>
      <c r="U1163" s="237"/>
      <c r="V1163" s="237"/>
      <c r="W1163" s="237"/>
      <c r="X1163" s="237"/>
      <c r="Y1163" s="237"/>
      <c r="Z1163" s="237"/>
    </row>
    <row r="1164" spans="1:26" ht="27" customHeight="1">
      <c r="A1164" s="242">
        <v>1819</v>
      </c>
      <c r="B1164" s="277" t="s">
        <v>474</v>
      </c>
      <c r="C1164" s="296" t="s">
        <v>65</v>
      </c>
      <c r="D1164" s="245" t="s">
        <v>7008</v>
      </c>
      <c r="E1164" s="242" t="s">
        <v>475</v>
      </c>
      <c r="F1164" s="246">
        <v>5.75</v>
      </c>
      <c r="G1164" s="246">
        <v>6.5</v>
      </c>
      <c r="H1164" s="299">
        <v>7</v>
      </c>
      <c r="I1164" s="248">
        <f t="shared" si="27"/>
        <v>19.25</v>
      </c>
      <c r="J1164" s="249">
        <f>RANK(I1164,$I$3:$I$1270,0)</f>
        <v>524</v>
      </c>
      <c r="K1164" s="237"/>
      <c r="L1164" s="237"/>
      <c r="M1164" s="237"/>
      <c r="N1164" s="237"/>
      <c r="O1164" s="237"/>
      <c r="P1164" s="237"/>
      <c r="Q1164" s="237"/>
      <c r="R1164" s="237"/>
      <c r="S1164" s="237"/>
      <c r="T1164" s="237"/>
      <c r="U1164" s="237"/>
      <c r="V1164" s="237"/>
      <c r="W1164" s="237"/>
      <c r="X1164" s="237"/>
      <c r="Y1164" s="237"/>
      <c r="Z1164" s="237"/>
    </row>
    <row r="1165" spans="1:26" ht="27" customHeight="1">
      <c r="A1165" s="242">
        <v>1820</v>
      </c>
      <c r="B1165" s="294" t="s">
        <v>477</v>
      </c>
      <c r="C1165" s="295" t="s">
        <v>59</v>
      </c>
      <c r="D1165" s="245" t="s">
        <v>7008</v>
      </c>
      <c r="E1165" s="242" t="s">
        <v>478</v>
      </c>
      <c r="F1165" s="246">
        <v>7.5</v>
      </c>
      <c r="G1165" s="246">
        <v>6.5</v>
      </c>
      <c r="H1165" s="299">
        <v>7.25</v>
      </c>
      <c r="I1165" s="248">
        <f t="shared" si="27"/>
        <v>21.25</v>
      </c>
      <c r="J1165" s="249">
        <f>RANK(I1165,$I$3:$I$1270,0)</f>
        <v>344</v>
      </c>
      <c r="K1165" s="237"/>
      <c r="L1165" s="237"/>
      <c r="M1165" s="237"/>
      <c r="N1165" s="237"/>
      <c r="O1165" s="237"/>
      <c r="P1165" s="237"/>
      <c r="Q1165" s="237"/>
      <c r="R1165" s="237"/>
      <c r="S1165" s="237"/>
      <c r="T1165" s="237"/>
      <c r="U1165" s="237"/>
      <c r="V1165" s="237"/>
      <c r="W1165" s="237"/>
      <c r="X1165" s="237"/>
      <c r="Y1165" s="237"/>
      <c r="Z1165" s="237"/>
    </row>
    <row r="1166" spans="1:26" ht="27" customHeight="1">
      <c r="A1166" s="242">
        <v>1821</v>
      </c>
      <c r="B1166" s="277" t="s">
        <v>316</v>
      </c>
      <c r="C1166" s="296" t="s">
        <v>65</v>
      </c>
      <c r="D1166" s="245" t="s">
        <v>7008</v>
      </c>
      <c r="E1166" s="242" t="s">
        <v>481</v>
      </c>
      <c r="F1166" s="246">
        <v>7.75</v>
      </c>
      <c r="G1166" s="246">
        <v>7.75</v>
      </c>
      <c r="H1166" s="299">
        <v>7.75</v>
      </c>
      <c r="I1166" s="248">
        <f t="shared" si="27"/>
        <v>23.25</v>
      </c>
      <c r="J1166" s="249">
        <f>RANK(I1166,$I$3:$I$1270,0)</f>
        <v>189</v>
      </c>
      <c r="K1166" s="237"/>
      <c r="L1166" s="237"/>
      <c r="M1166" s="237"/>
      <c r="N1166" s="237"/>
      <c r="O1166" s="237"/>
      <c r="P1166" s="237"/>
      <c r="Q1166" s="237"/>
      <c r="R1166" s="237"/>
      <c r="S1166" s="237"/>
      <c r="T1166" s="237"/>
      <c r="U1166" s="237"/>
      <c r="V1166" s="237"/>
      <c r="W1166" s="237"/>
      <c r="X1166" s="237"/>
      <c r="Y1166" s="237"/>
      <c r="Z1166" s="237"/>
    </row>
    <row r="1167" spans="1:26" ht="27" customHeight="1">
      <c r="A1167" s="242">
        <v>1822</v>
      </c>
      <c r="B1167" s="277" t="s">
        <v>483</v>
      </c>
      <c r="C1167" s="296" t="s">
        <v>3</v>
      </c>
      <c r="D1167" s="245" t="s">
        <v>7008</v>
      </c>
      <c r="E1167" s="242" t="s">
        <v>484</v>
      </c>
      <c r="F1167" s="246">
        <v>8.5</v>
      </c>
      <c r="G1167" s="246">
        <v>8.75</v>
      </c>
      <c r="H1167" s="299">
        <v>7.25</v>
      </c>
      <c r="I1167" s="248">
        <f t="shared" si="27"/>
        <v>24.5</v>
      </c>
      <c r="J1167" s="249">
        <f>RANK(I1167,$I$3:$I$1270,0)</f>
        <v>117</v>
      </c>
      <c r="K1167" s="237"/>
      <c r="L1167" s="237"/>
      <c r="M1167" s="237"/>
      <c r="N1167" s="237"/>
      <c r="O1167" s="237"/>
      <c r="P1167" s="237"/>
      <c r="Q1167" s="237"/>
      <c r="R1167" s="237"/>
      <c r="S1167" s="237"/>
      <c r="T1167" s="237"/>
      <c r="U1167" s="237"/>
      <c r="V1167" s="237"/>
      <c r="W1167" s="237"/>
      <c r="X1167" s="237"/>
      <c r="Y1167" s="237"/>
      <c r="Z1167" s="237"/>
    </row>
    <row r="1168" spans="1:26" ht="27" customHeight="1">
      <c r="A1168" s="242">
        <v>1823</v>
      </c>
      <c r="B1168" s="277" t="s">
        <v>488</v>
      </c>
      <c r="C1168" s="296" t="s">
        <v>3</v>
      </c>
      <c r="D1168" s="245" t="s">
        <v>7008</v>
      </c>
      <c r="E1168" s="242" t="s">
        <v>489</v>
      </c>
      <c r="F1168" s="246">
        <v>7.75</v>
      </c>
      <c r="G1168" s="246">
        <v>6.75</v>
      </c>
      <c r="H1168" s="299">
        <v>6.75</v>
      </c>
      <c r="I1168" s="248">
        <f t="shared" si="27"/>
        <v>21.25</v>
      </c>
      <c r="J1168" s="249">
        <f>RANK(I1168,$I$3:$I$1270,0)</f>
        <v>344</v>
      </c>
      <c r="K1168" s="237"/>
      <c r="L1168" s="237"/>
      <c r="M1168" s="237"/>
      <c r="N1168" s="237"/>
      <c r="O1168" s="237"/>
      <c r="P1168" s="237"/>
      <c r="Q1168" s="237"/>
      <c r="R1168" s="237"/>
      <c r="S1168" s="237"/>
      <c r="T1168" s="237"/>
      <c r="U1168" s="237"/>
      <c r="V1168" s="237"/>
      <c r="W1168" s="237"/>
      <c r="X1168" s="237"/>
      <c r="Y1168" s="237"/>
      <c r="Z1168" s="237"/>
    </row>
    <row r="1169" spans="1:26" ht="27" customHeight="1">
      <c r="A1169" s="242">
        <v>1824</v>
      </c>
      <c r="B1169" s="277" t="s">
        <v>491</v>
      </c>
      <c r="C1169" s="296" t="s">
        <v>3</v>
      </c>
      <c r="D1169" s="245" t="s">
        <v>7008</v>
      </c>
      <c r="E1169" s="242" t="s">
        <v>492</v>
      </c>
      <c r="F1169" s="246">
        <v>6.5</v>
      </c>
      <c r="G1169" s="246">
        <v>7.25</v>
      </c>
      <c r="H1169" s="299">
        <v>7.5</v>
      </c>
      <c r="I1169" s="248">
        <f t="shared" si="27"/>
        <v>21.25</v>
      </c>
      <c r="J1169" s="249">
        <f>RANK(I1169,$I$3:$I$1270,0)</f>
        <v>344</v>
      </c>
      <c r="K1169" s="237"/>
      <c r="L1169" s="237"/>
      <c r="M1169" s="237"/>
      <c r="N1169" s="237"/>
      <c r="O1169" s="237"/>
      <c r="P1169" s="237"/>
      <c r="Q1169" s="237"/>
      <c r="R1169" s="237"/>
      <c r="S1169" s="237"/>
      <c r="T1169" s="237"/>
      <c r="U1169" s="237"/>
      <c r="V1169" s="237"/>
      <c r="W1169" s="237"/>
      <c r="X1169" s="237"/>
      <c r="Y1169" s="237"/>
      <c r="Z1169" s="237"/>
    </row>
    <row r="1170" spans="1:26" ht="27" customHeight="1">
      <c r="A1170" s="242">
        <v>1825</v>
      </c>
      <c r="B1170" s="277" t="s">
        <v>494</v>
      </c>
      <c r="C1170" s="296" t="s">
        <v>3</v>
      </c>
      <c r="D1170" s="245" t="s">
        <v>7008</v>
      </c>
      <c r="E1170" s="242" t="s">
        <v>495</v>
      </c>
      <c r="F1170" s="246">
        <v>9.25</v>
      </c>
      <c r="G1170" s="246">
        <v>5.5</v>
      </c>
      <c r="H1170" s="299">
        <v>7.25</v>
      </c>
      <c r="I1170" s="248">
        <f t="shared" si="27"/>
        <v>22</v>
      </c>
      <c r="J1170" s="249">
        <f>RANK(I1170,$I$3:$I$1270,0)</f>
        <v>280</v>
      </c>
      <c r="K1170" s="237"/>
      <c r="L1170" s="237"/>
      <c r="M1170" s="237"/>
      <c r="N1170" s="237"/>
      <c r="O1170" s="237"/>
      <c r="P1170" s="237"/>
      <c r="Q1170" s="237"/>
      <c r="R1170" s="237"/>
      <c r="S1170" s="237"/>
      <c r="T1170" s="237"/>
      <c r="U1170" s="237"/>
      <c r="V1170" s="237"/>
      <c r="W1170" s="237"/>
      <c r="X1170" s="237"/>
      <c r="Y1170" s="237"/>
      <c r="Z1170" s="237"/>
    </row>
    <row r="1171" spans="1:26" ht="27" customHeight="1">
      <c r="A1171" s="242">
        <v>1826</v>
      </c>
      <c r="B1171" s="277" t="s">
        <v>497</v>
      </c>
      <c r="C1171" s="296" t="s">
        <v>47</v>
      </c>
      <c r="D1171" s="245" t="s">
        <v>7008</v>
      </c>
      <c r="E1171" s="242" t="s">
        <v>498</v>
      </c>
      <c r="F1171" s="246">
        <v>8</v>
      </c>
      <c r="G1171" s="246">
        <v>7.25</v>
      </c>
      <c r="H1171" s="299">
        <v>7.5</v>
      </c>
      <c r="I1171" s="248">
        <f t="shared" si="27"/>
        <v>22.75</v>
      </c>
      <c r="J1171" s="249">
        <f>RANK(I1171,$I$3:$I$1270,0)</f>
        <v>221</v>
      </c>
      <c r="K1171" s="237"/>
      <c r="L1171" s="237"/>
      <c r="M1171" s="237"/>
      <c r="N1171" s="237"/>
      <c r="O1171" s="237"/>
      <c r="P1171" s="237"/>
      <c r="Q1171" s="237"/>
      <c r="R1171" s="237"/>
      <c r="S1171" s="237"/>
      <c r="T1171" s="237"/>
      <c r="U1171" s="237"/>
      <c r="V1171" s="237"/>
      <c r="W1171" s="237"/>
      <c r="X1171" s="237"/>
      <c r="Y1171" s="237"/>
      <c r="Z1171" s="237"/>
    </row>
    <row r="1172" spans="1:26" ht="27" customHeight="1">
      <c r="A1172" s="242">
        <v>1827</v>
      </c>
      <c r="B1172" s="277" t="s">
        <v>500</v>
      </c>
      <c r="C1172" s="296" t="s">
        <v>59</v>
      </c>
      <c r="D1172" s="245" t="s">
        <v>7008</v>
      </c>
      <c r="E1172" s="242" t="s">
        <v>501</v>
      </c>
      <c r="F1172" s="246">
        <v>6.5</v>
      </c>
      <c r="G1172" s="246">
        <v>7.5</v>
      </c>
      <c r="H1172" s="299">
        <v>7.75</v>
      </c>
      <c r="I1172" s="248">
        <f t="shared" si="27"/>
        <v>21.75</v>
      </c>
      <c r="J1172" s="249">
        <f>RANK(I1172,$I$3:$I$1270,0)</f>
        <v>297</v>
      </c>
      <c r="K1172" s="237"/>
      <c r="L1172" s="237"/>
      <c r="M1172" s="237"/>
      <c r="N1172" s="237"/>
      <c r="O1172" s="237"/>
      <c r="P1172" s="237"/>
      <c r="Q1172" s="237"/>
      <c r="R1172" s="237"/>
      <c r="S1172" s="237"/>
      <c r="T1172" s="237"/>
      <c r="U1172" s="237"/>
      <c r="V1172" s="237"/>
      <c r="W1172" s="237"/>
      <c r="X1172" s="237"/>
      <c r="Y1172" s="237"/>
      <c r="Z1172" s="237"/>
    </row>
    <row r="1173" spans="1:26" ht="27" customHeight="1">
      <c r="A1173" s="242">
        <v>1828</v>
      </c>
      <c r="B1173" s="277" t="s">
        <v>504</v>
      </c>
      <c r="C1173" s="296" t="s">
        <v>65</v>
      </c>
      <c r="D1173" s="245" t="s">
        <v>7008</v>
      </c>
      <c r="E1173" s="242" t="s">
        <v>505</v>
      </c>
      <c r="F1173" s="246">
        <v>6.75</v>
      </c>
      <c r="G1173" s="246">
        <v>6</v>
      </c>
      <c r="H1173" s="299">
        <v>8</v>
      </c>
      <c r="I1173" s="248">
        <f t="shared" si="27"/>
        <v>20.75</v>
      </c>
      <c r="J1173" s="249">
        <f>RANK(I1173,$I$3:$I$1270,0)</f>
        <v>388</v>
      </c>
      <c r="K1173" s="237"/>
      <c r="L1173" s="237"/>
      <c r="M1173" s="237"/>
      <c r="N1173" s="237"/>
      <c r="O1173" s="237"/>
      <c r="P1173" s="237"/>
      <c r="Q1173" s="237"/>
      <c r="R1173" s="237"/>
      <c r="S1173" s="237"/>
      <c r="T1173" s="237"/>
      <c r="U1173" s="237"/>
      <c r="V1173" s="237"/>
      <c r="W1173" s="237"/>
      <c r="X1173" s="237"/>
      <c r="Y1173" s="237"/>
      <c r="Z1173" s="237"/>
    </row>
    <row r="1174" spans="1:26" ht="27" customHeight="1">
      <c r="A1174" s="242">
        <v>1829</v>
      </c>
      <c r="B1174" s="277" t="s">
        <v>507</v>
      </c>
      <c r="C1174" s="296" t="s">
        <v>47</v>
      </c>
      <c r="D1174" s="245" t="s">
        <v>7008</v>
      </c>
      <c r="E1174" s="242" t="s">
        <v>508</v>
      </c>
      <c r="F1174" s="246">
        <v>8.5</v>
      </c>
      <c r="G1174" s="246">
        <v>7.5</v>
      </c>
      <c r="H1174" s="299">
        <v>7.75</v>
      </c>
      <c r="I1174" s="248">
        <f t="shared" si="27"/>
        <v>23.75</v>
      </c>
      <c r="J1174" s="249">
        <f>RANK(I1174,$I$3:$I$1270,0)</f>
        <v>159</v>
      </c>
      <c r="K1174" s="237"/>
      <c r="L1174" s="237"/>
      <c r="M1174" s="237"/>
      <c r="N1174" s="237"/>
      <c r="O1174" s="237"/>
      <c r="P1174" s="237"/>
      <c r="Q1174" s="237"/>
      <c r="R1174" s="237"/>
      <c r="S1174" s="237"/>
      <c r="T1174" s="237"/>
      <c r="U1174" s="237"/>
      <c r="V1174" s="237"/>
      <c r="W1174" s="237"/>
      <c r="X1174" s="237"/>
      <c r="Y1174" s="237"/>
      <c r="Z1174" s="237"/>
    </row>
    <row r="1175" spans="1:26" ht="27" customHeight="1">
      <c r="A1175" s="242">
        <v>1830</v>
      </c>
      <c r="B1175" s="277" t="s">
        <v>510</v>
      </c>
      <c r="C1175" s="296" t="s">
        <v>65</v>
      </c>
      <c r="D1175" s="245" t="s">
        <v>7008</v>
      </c>
      <c r="E1175" s="242" t="s">
        <v>511</v>
      </c>
      <c r="F1175" s="246">
        <v>8</v>
      </c>
      <c r="G1175" s="246">
        <v>5.75</v>
      </c>
      <c r="H1175" s="299">
        <v>8</v>
      </c>
      <c r="I1175" s="248">
        <f t="shared" si="27"/>
        <v>21.75</v>
      </c>
      <c r="J1175" s="249">
        <f>RANK(I1175,$I$3:$I$1270,0)</f>
        <v>297</v>
      </c>
      <c r="K1175" s="237"/>
      <c r="L1175" s="237"/>
      <c r="M1175" s="237"/>
      <c r="N1175" s="237"/>
      <c r="O1175" s="237"/>
      <c r="P1175" s="237"/>
      <c r="Q1175" s="237"/>
      <c r="R1175" s="237"/>
      <c r="S1175" s="237"/>
      <c r="T1175" s="237"/>
      <c r="U1175" s="237"/>
      <c r="V1175" s="237"/>
      <c r="W1175" s="237"/>
      <c r="X1175" s="237"/>
      <c r="Y1175" s="237"/>
      <c r="Z1175" s="237"/>
    </row>
    <row r="1176" spans="1:26" ht="27" customHeight="1">
      <c r="A1176" s="242">
        <v>1831</v>
      </c>
      <c r="B1176" s="277" t="s">
        <v>513</v>
      </c>
      <c r="C1176" s="296" t="s">
        <v>47</v>
      </c>
      <c r="D1176" s="245" t="s">
        <v>7008</v>
      </c>
      <c r="E1176" s="242" t="s">
        <v>514</v>
      </c>
      <c r="F1176" s="246">
        <v>5.75</v>
      </c>
      <c r="G1176" s="246">
        <v>7.75</v>
      </c>
      <c r="H1176" s="299">
        <v>7.5</v>
      </c>
      <c r="I1176" s="248">
        <f t="shared" si="27"/>
        <v>21</v>
      </c>
      <c r="J1176" s="249">
        <f>RANK(I1176,$I$3:$I$1270,0)</f>
        <v>366</v>
      </c>
      <c r="K1176" s="237"/>
      <c r="L1176" s="237"/>
      <c r="M1176" s="237"/>
      <c r="N1176" s="237"/>
      <c r="O1176" s="237"/>
      <c r="P1176" s="237"/>
      <c r="Q1176" s="237"/>
      <c r="R1176" s="237"/>
      <c r="S1176" s="237"/>
      <c r="T1176" s="237"/>
      <c r="U1176" s="237"/>
      <c r="V1176" s="237"/>
      <c r="W1176" s="237"/>
      <c r="X1176" s="237"/>
      <c r="Y1176" s="237"/>
      <c r="Z1176" s="237"/>
    </row>
    <row r="1177" spans="1:26" ht="27" customHeight="1">
      <c r="A1177" s="242">
        <v>1832</v>
      </c>
      <c r="B1177" s="277" t="s">
        <v>516</v>
      </c>
      <c r="C1177" s="296" t="s">
        <v>59</v>
      </c>
      <c r="D1177" s="245" t="s">
        <v>7008</v>
      </c>
      <c r="E1177" s="242" t="s">
        <v>517</v>
      </c>
      <c r="F1177" s="246">
        <v>5.25</v>
      </c>
      <c r="G1177" s="246">
        <v>6.75</v>
      </c>
      <c r="H1177" s="299">
        <v>8</v>
      </c>
      <c r="I1177" s="248">
        <f t="shared" si="27"/>
        <v>20</v>
      </c>
      <c r="J1177" s="249">
        <f>RANK(I1177,$I$3:$I$1270,0)</f>
        <v>453</v>
      </c>
      <c r="K1177" s="237"/>
      <c r="L1177" s="237"/>
      <c r="M1177" s="237"/>
      <c r="N1177" s="237"/>
      <c r="O1177" s="237"/>
      <c r="P1177" s="237"/>
      <c r="Q1177" s="237"/>
      <c r="R1177" s="237"/>
      <c r="S1177" s="237"/>
      <c r="T1177" s="237"/>
      <c r="U1177" s="237"/>
      <c r="V1177" s="237"/>
      <c r="W1177" s="237"/>
      <c r="X1177" s="237"/>
      <c r="Y1177" s="237"/>
      <c r="Z1177" s="237"/>
    </row>
    <row r="1178" spans="1:26" ht="27" customHeight="1">
      <c r="A1178" s="242">
        <v>1833</v>
      </c>
      <c r="B1178" s="277" t="s">
        <v>519</v>
      </c>
      <c r="C1178" s="296" t="s">
        <v>47</v>
      </c>
      <c r="D1178" s="245" t="s">
        <v>7008</v>
      </c>
      <c r="E1178" s="242" t="s">
        <v>520</v>
      </c>
      <c r="F1178" s="246">
        <v>7.5</v>
      </c>
      <c r="G1178" s="246">
        <v>7.25</v>
      </c>
      <c r="H1178" s="299">
        <v>8</v>
      </c>
      <c r="I1178" s="248">
        <f t="shared" si="27"/>
        <v>22.75</v>
      </c>
      <c r="J1178" s="249">
        <f>RANK(I1178,$I$3:$I$1270,0)</f>
        <v>221</v>
      </c>
      <c r="K1178" s="237"/>
      <c r="L1178" s="237"/>
      <c r="M1178" s="237"/>
      <c r="N1178" s="237"/>
      <c r="O1178" s="237"/>
      <c r="P1178" s="237"/>
      <c r="Q1178" s="237"/>
      <c r="R1178" s="237"/>
      <c r="S1178" s="237"/>
      <c r="T1178" s="237"/>
      <c r="U1178" s="237"/>
      <c r="V1178" s="237"/>
      <c r="W1178" s="237"/>
      <c r="X1178" s="237"/>
      <c r="Y1178" s="237"/>
      <c r="Z1178" s="237"/>
    </row>
    <row r="1179" spans="1:26" ht="27" customHeight="1">
      <c r="A1179" s="242">
        <v>1834</v>
      </c>
      <c r="B1179" s="277" t="s">
        <v>522</v>
      </c>
      <c r="C1179" s="296" t="s">
        <v>47</v>
      </c>
      <c r="D1179" s="245" t="s">
        <v>7008</v>
      </c>
      <c r="E1179" s="242" t="s">
        <v>523</v>
      </c>
      <c r="F1179" s="246">
        <v>8.5</v>
      </c>
      <c r="G1179" s="246">
        <v>6</v>
      </c>
      <c r="H1179" s="299">
        <v>7.5</v>
      </c>
      <c r="I1179" s="248">
        <f t="shared" si="27"/>
        <v>22</v>
      </c>
      <c r="J1179" s="249">
        <f>RANK(I1179,$I$3:$I$1270,0)</f>
        <v>280</v>
      </c>
      <c r="K1179" s="237"/>
      <c r="L1179" s="237"/>
      <c r="M1179" s="237"/>
      <c r="N1179" s="237"/>
      <c r="O1179" s="237"/>
      <c r="P1179" s="237"/>
      <c r="Q1179" s="237"/>
      <c r="R1179" s="237"/>
      <c r="S1179" s="237"/>
      <c r="T1179" s="237"/>
      <c r="U1179" s="237"/>
      <c r="V1179" s="237"/>
      <c r="W1179" s="237"/>
      <c r="X1179" s="237"/>
      <c r="Y1179" s="237"/>
      <c r="Z1179" s="237"/>
    </row>
    <row r="1180" spans="1:26" ht="27" customHeight="1">
      <c r="A1180" s="242">
        <v>1835</v>
      </c>
      <c r="B1180" s="277" t="s">
        <v>525</v>
      </c>
      <c r="C1180" s="296" t="s">
        <v>65</v>
      </c>
      <c r="D1180" s="245" t="s">
        <v>7008</v>
      </c>
      <c r="E1180" s="242" t="s">
        <v>526</v>
      </c>
      <c r="F1180" s="246">
        <v>7.75</v>
      </c>
      <c r="G1180" s="246">
        <v>8.5</v>
      </c>
      <c r="H1180" s="299">
        <v>8.25</v>
      </c>
      <c r="I1180" s="248">
        <f t="shared" si="27"/>
        <v>24.5</v>
      </c>
      <c r="J1180" s="249">
        <f>RANK(I1180,$I$3:$I$1270,0)</f>
        <v>117</v>
      </c>
      <c r="K1180" s="237"/>
      <c r="L1180" s="237"/>
      <c r="M1180" s="237"/>
      <c r="N1180" s="237"/>
      <c r="O1180" s="237"/>
      <c r="P1180" s="237"/>
      <c r="Q1180" s="237"/>
      <c r="R1180" s="237"/>
      <c r="S1180" s="237"/>
      <c r="T1180" s="237"/>
      <c r="U1180" s="237"/>
      <c r="V1180" s="237"/>
      <c r="W1180" s="237"/>
      <c r="X1180" s="237"/>
      <c r="Y1180" s="237"/>
      <c r="Z1180" s="237"/>
    </row>
    <row r="1181" spans="1:26" ht="27" customHeight="1">
      <c r="A1181" s="242">
        <v>1836</v>
      </c>
      <c r="B1181" s="277" t="s">
        <v>528</v>
      </c>
      <c r="C1181" s="296" t="s">
        <v>3</v>
      </c>
      <c r="D1181" s="245" t="s">
        <v>7008</v>
      </c>
      <c r="E1181" s="242" t="s">
        <v>529</v>
      </c>
      <c r="F1181" s="246">
        <v>5</v>
      </c>
      <c r="G1181" s="246">
        <v>7</v>
      </c>
      <c r="H1181" s="299">
        <v>7.75</v>
      </c>
      <c r="I1181" s="248">
        <f t="shared" si="27"/>
        <v>19.75</v>
      </c>
      <c r="J1181" s="249">
        <f>RANK(I1181,$I$3:$I$1270,0)</f>
        <v>470</v>
      </c>
      <c r="K1181" s="237"/>
      <c r="L1181" s="237"/>
      <c r="M1181" s="237"/>
      <c r="N1181" s="237"/>
      <c r="O1181" s="237"/>
      <c r="P1181" s="237"/>
      <c r="Q1181" s="237"/>
      <c r="R1181" s="237"/>
      <c r="S1181" s="237"/>
      <c r="T1181" s="237"/>
      <c r="U1181" s="237"/>
      <c r="V1181" s="237"/>
      <c r="W1181" s="237"/>
      <c r="X1181" s="237"/>
      <c r="Y1181" s="237"/>
      <c r="Z1181" s="237"/>
    </row>
    <row r="1182" spans="1:26" ht="27" customHeight="1">
      <c r="A1182" s="242">
        <v>1837</v>
      </c>
      <c r="B1182" s="277" t="s">
        <v>532</v>
      </c>
      <c r="C1182" s="296" t="s">
        <v>59</v>
      </c>
      <c r="D1182" s="245" t="s">
        <v>7008</v>
      </c>
      <c r="E1182" s="242" t="s">
        <v>533</v>
      </c>
      <c r="F1182" s="246">
        <v>9.5</v>
      </c>
      <c r="G1182" s="246">
        <v>6.5</v>
      </c>
      <c r="H1182" s="299">
        <v>8</v>
      </c>
      <c r="I1182" s="248">
        <f t="shared" si="27"/>
        <v>24</v>
      </c>
      <c r="J1182" s="249">
        <f>RANK(I1182,$I$3:$I$1270,0)</f>
        <v>150</v>
      </c>
      <c r="K1182" s="237"/>
      <c r="L1182" s="237"/>
      <c r="M1182" s="237"/>
      <c r="N1182" s="237"/>
      <c r="O1182" s="237"/>
      <c r="P1182" s="237"/>
      <c r="Q1182" s="237"/>
      <c r="R1182" s="237"/>
      <c r="S1182" s="237"/>
      <c r="T1182" s="237"/>
      <c r="U1182" s="237"/>
      <c r="V1182" s="237"/>
      <c r="W1182" s="237"/>
      <c r="X1182" s="237"/>
      <c r="Y1182" s="237"/>
      <c r="Z1182" s="237"/>
    </row>
    <row r="1183" spans="1:26" ht="27" customHeight="1">
      <c r="A1183" s="242">
        <v>1838</v>
      </c>
      <c r="B1183" s="277" t="s">
        <v>535</v>
      </c>
      <c r="C1183" s="296" t="s">
        <v>59</v>
      </c>
      <c r="D1183" s="245" t="s">
        <v>7008</v>
      </c>
      <c r="E1183" s="242" t="s">
        <v>536</v>
      </c>
      <c r="F1183" s="246">
        <v>8</v>
      </c>
      <c r="G1183" s="246">
        <v>4.5</v>
      </c>
      <c r="H1183" s="299">
        <v>8.25</v>
      </c>
      <c r="I1183" s="248">
        <f t="shared" si="27"/>
        <v>20.75</v>
      </c>
      <c r="J1183" s="249">
        <f>RANK(I1183,$I$3:$I$1270,0)</f>
        <v>388</v>
      </c>
      <c r="K1183" s="237"/>
      <c r="L1183" s="237"/>
      <c r="M1183" s="237"/>
      <c r="N1183" s="237"/>
      <c r="O1183" s="237"/>
      <c r="P1183" s="237"/>
      <c r="Q1183" s="237"/>
      <c r="R1183" s="237"/>
      <c r="S1183" s="237"/>
      <c r="T1183" s="237"/>
      <c r="U1183" s="237"/>
      <c r="V1183" s="237"/>
      <c r="W1183" s="237"/>
      <c r="X1183" s="237"/>
      <c r="Y1183" s="237"/>
      <c r="Z1183" s="237"/>
    </row>
    <row r="1184" spans="1:26" ht="27" customHeight="1">
      <c r="A1184" s="242">
        <v>1839</v>
      </c>
      <c r="B1184" s="277" t="s">
        <v>538</v>
      </c>
      <c r="C1184" s="296" t="s">
        <v>65</v>
      </c>
      <c r="D1184" s="245" t="s">
        <v>7008</v>
      </c>
      <c r="E1184" s="242" t="s">
        <v>539</v>
      </c>
      <c r="F1184" s="246">
        <v>6.75</v>
      </c>
      <c r="G1184" s="246">
        <v>4</v>
      </c>
      <c r="H1184" s="299">
        <v>8.25</v>
      </c>
      <c r="I1184" s="248">
        <f t="shared" si="27"/>
        <v>19</v>
      </c>
      <c r="J1184" s="249">
        <f>RANK(I1184,$I$3:$I$1270,0)</f>
        <v>541</v>
      </c>
      <c r="K1184" s="237"/>
      <c r="L1184" s="237"/>
      <c r="M1184" s="237"/>
      <c r="N1184" s="237"/>
      <c r="O1184" s="237"/>
      <c r="P1184" s="237"/>
      <c r="Q1184" s="237"/>
      <c r="R1184" s="237"/>
      <c r="S1184" s="237"/>
      <c r="T1184" s="237"/>
      <c r="U1184" s="237"/>
      <c r="V1184" s="237"/>
      <c r="W1184" s="237"/>
      <c r="X1184" s="237"/>
      <c r="Y1184" s="237"/>
      <c r="Z1184" s="237"/>
    </row>
    <row r="1185" spans="1:26" ht="27" customHeight="1">
      <c r="A1185" s="242">
        <v>1840</v>
      </c>
      <c r="B1185" s="277" t="s">
        <v>541</v>
      </c>
      <c r="C1185" s="296" t="s">
        <v>3</v>
      </c>
      <c r="D1185" s="245" t="s">
        <v>7008</v>
      </c>
      <c r="E1185" s="242" t="s">
        <v>542</v>
      </c>
      <c r="F1185" s="246">
        <v>5</v>
      </c>
      <c r="G1185" s="246">
        <v>6.5</v>
      </c>
      <c r="H1185" s="299">
        <v>7</v>
      </c>
      <c r="I1185" s="248">
        <f t="shared" si="27"/>
        <v>18.5</v>
      </c>
      <c r="J1185" s="249">
        <f>RANK(I1185,$I$3:$I$1270,0)</f>
        <v>594</v>
      </c>
      <c r="K1185" s="237"/>
      <c r="L1185" s="237"/>
      <c r="M1185" s="237"/>
      <c r="N1185" s="237"/>
      <c r="O1185" s="237"/>
      <c r="P1185" s="237"/>
      <c r="Q1185" s="237"/>
      <c r="R1185" s="237"/>
      <c r="S1185" s="237"/>
      <c r="T1185" s="237"/>
      <c r="U1185" s="237"/>
      <c r="V1185" s="237"/>
      <c r="W1185" s="237"/>
      <c r="X1185" s="237"/>
      <c r="Y1185" s="237"/>
      <c r="Z1185" s="237"/>
    </row>
    <row r="1186" spans="1:26" ht="27" customHeight="1">
      <c r="A1186" s="242">
        <v>1841</v>
      </c>
      <c r="B1186" s="277" t="s">
        <v>544</v>
      </c>
      <c r="C1186" s="296" t="s">
        <v>47</v>
      </c>
      <c r="D1186" s="245" t="s">
        <v>7008</v>
      </c>
      <c r="E1186" s="242" t="s">
        <v>545</v>
      </c>
      <c r="F1186" s="246">
        <v>5.5</v>
      </c>
      <c r="G1186" s="246">
        <v>6.25</v>
      </c>
      <c r="H1186" s="299">
        <v>8</v>
      </c>
      <c r="I1186" s="248">
        <f t="shared" si="27"/>
        <v>19.75</v>
      </c>
      <c r="J1186" s="249">
        <f>RANK(I1186,$I$3:$I$1270,0)</f>
        <v>470</v>
      </c>
      <c r="K1186" s="237"/>
      <c r="L1186" s="237"/>
      <c r="M1186" s="237"/>
      <c r="N1186" s="237"/>
      <c r="O1186" s="237"/>
      <c r="P1186" s="237"/>
      <c r="Q1186" s="237"/>
      <c r="R1186" s="237"/>
      <c r="S1186" s="237"/>
      <c r="T1186" s="237"/>
      <c r="U1186" s="237"/>
      <c r="V1186" s="237"/>
      <c r="W1186" s="237"/>
      <c r="X1186" s="237"/>
      <c r="Y1186" s="237"/>
      <c r="Z1186" s="237"/>
    </row>
    <row r="1187" spans="1:26" ht="27" customHeight="1">
      <c r="A1187" s="242">
        <v>1842</v>
      </c>
      <c r="B1187" s="294" t="s">
        <v>547</v>
      </c>
      <c r="C1187" s="295" t="s">
        <v>65</v>
      </c>
      <c r="D1187" s="245" t="s">
        <v>7008</v>
      </c>
      <c r="E1187" s="242" t="s">
        <v>548</v>
      </c>
      <c r="F1187" s="246">
        <v>7.75</v>
      </c>
      <c r="G1187" s="246">
        <v>6</v>
      </c>
      <c r="H1187" s="299">
        <v>7.75</v>
      </c>
      <c r="I1187" s="248">
        <f t="shared" si="27"/>
        <v>21.5</v>
      </c>
      <c r="J1187" s="249">
        <f>RANK(I1187,$I$3:$I$1270,0)</f>
        <v>324</v>
      </c>
      <c r="K1187" s="237"/>
      <c r="L1187" s="237"/>
      <c r="M1187" s="237"/>
      <c r="N1187" s="237"/>
      <c r="O1187" s="237"/>
      <c r="P1187" s="237"/>
      <c r="Q1187" s="237"/>
      <c r="R1187" s="237"/>
      <c r="S1187" s="237"/>
      <c r="T1187" s="237"/>
      <c r="U1187" s="237"/>
      <c r="V1187" s="237"/>
      <c r="W1187" s="237"/>
      <c r="X1187" s="237"/>
      <c r="Y1187" s="237"/>
      <c r="Z1187" s="237"/>
    </row>
    <row r="1188" spans="1:26" ht="27" customHeight="1">
      <c r="A1188" s="242">
        <v>1843</v>
      </c>
      <c r="B1188" s="277" t="s">
        <v>550</v>
      </c>
      <c r="C1188" s="296" t="s">
        <v>47</v>
      </c>
      <c r="D1188" s="245" t="s">
        <v>7008</v>
      </c>
      <c r="E1188" s="242" t="s">
        <v>551</v>
      </c>
      <c r="F1188" s="246">
        <v>7.75</v>
      </c>
      <c r="G1188" s="246">
        <v>6</v>
      </c>
      <c r="H1188" s="299">
        <v>6.5</v>
      </c>
      <c r="I1188" s="248">
        <f t="shared" si="27"/>
        <v>20.25</v>
      </c>
      <c r="J1188" s="249">
        <f>RANK(I1188,$I$3:$I$1270,0)</f>
        <v>427</v>
      </c>
      <c r="K1188" s="237"/>
      <c r="L1188" s="237"/>
      <c r="M1188" s="237"/>
      <c r="N1188" s="237"/>
      <c r="O1188" s="237"/>
      <c r="P1188" s="237"/>
      <c r="Q1188" s="237"/>
      <c r="R1188" s="237"/>
      <c r="S1188" s="237"/>
      <c r="T1188" s="237"/>
      <c r="U1188" s="237"/>
      <c r="V1188" s="237"/>
      <c r="W1188" s="237"/>
      <c r="X1188" s="237"/>
      <c r="Y1188" s="237"/>
      <c r="Z1188" s="237"/>
    </row>
    <row r="1189" spans="1:26" ht="27" customHeight="1">
      <c r="A1189" s="242">
        <v>1844</v>
      </c>
      <c r="B1189" s="277" t="s">
        <v>553</v>
      </c>
      <c r="C1189" s="296" t="s">
        <v>65</v>
      </c>
      <c r="D1189" s="245" t="s">
        <v>7008</v>
      </c>
      <c r="E1189" s="242" t="s">
        <v>554</v>
      </c>
      <c r="F1189" s="246">
        <v>6.5</v>
      </c>
      <c r="G1189" s="246">
        <v>5.75</v>
      </c>
      <c r="H1189" s="299">
        <v>7.5</v>
      </c>
      <c r="I1189" s="248">
        <f t="shared" si="27"/>
        <v>19.75</v>
      </c>
      <c r="J1189" s="249">
        <f>RANK(I1189,$I$3:$I$1270,0)</f>
        <v>470</v>
      </c>
      <c r="K1189" s="237"/>
      <c r="L1189" s="237"/>
      <c r="M1189" s="237"/>
      <c r="N1189" s="237"/>
      <c r="O1189" s="237"/>
      <c r="P1189" s="237"/>
      <c r="Q1189" s="237"/>
      <c r="R1189" s="237"/>
      <c r="S1189" s="237"/>
      <c r="T1189" s="237"/>
      <c r="U1189" s="237"/>
      <c r="V1189" s="237"/>
      <c r="W1189" s="237"/>
      <c r="X1189" s="237"/>
      <c r="Y1189" s="237"/>
      <c r="Z1189" s="237"/>
    </row>
    <row r="1190" spans="1:26" ht="27" customHeight="1">
      <c r="A1190" s="242">
        <v>1845</v>
      </c>
      <c r="B1190" s="277" t="s">
        <v>556</v>
      </c>
      <c r="C1190" s="296" t="s">
        <v>65</v>
      </c>
      <c r="D1190" s="245" t="s">
        <v>7008</v>
      </c>
      <c r="E1190" s="242" t="s">
        <v>557</v>
      </c>
      <c r="F1190" s="246">
        <v>6.5</v>
      </c>
      <c r="G1190" s="246">
        <v>6</v>
      </c>
      <c r="H1190" s="299">
        <v>7.75</v>
      </c>
      <c r="I1190" s="248">
        <f t="shared" si="27"/>
        <v>20.25</v>
      </c>
      <c r="J1190" s="249">
        <f>RANK(I1190,$I$3:$I$1270,0)</f>
        <v>427</v>
      </c>
      <c r="K1190" s="237"/>
      <c r="L1190" s="237"/>
      <c r="M1190" s="237"/>
      <c r="N1190" s="237"/>
      <c r="O1190" s="237"/>
      <c r="P1190" s="237"/>
      <c r="Q1190" s="237"/>
      <c r="R1190" s="237"/>
      <c r="S1190" s="237"/>
      <c r="T1190" s="237"/>
      <c r="U1190" s="237"/>
      <c r="V1190" s="237"/>
      <c r="W1190" s="237"/>
      <c r="X1190" s="237"/>
      <c r="Y1190" s="237"/>
      <c r="Z1190" s="237"/>
    </row>
    <row r="1191" spans="1:26" ht="27" customHeight="1">
      <c r="A1191" s="242">
        <v>1846</v>
      </c>
      <c r="B1191" s="277" t="s">
        <v>559</v>
      </c>
      <c r="C1191" s="296" t="s">
        <v>59</v>
      </c>
      <c r="D1191" s="245" t="s">
        <v>7008</v>
      </c>
      <c r="E1191" s="242" t="s">
        <v>560</v>
      </c>
      <c r="F1191" s="246">
        <v>8</v>
      </c>
      <c r="G1191" s="246">
        <v>6.25</v>
      </c>
      <c r="H1191" s="299">
        <v>7.5</v>
      </c>
      <c r="I1191" s="248">
        <f t="shared" si="27"/>
        <v>21.75</v>
      </c>
      <c r="J1191" s="249">
        <f>RANK(I1191,$I$3:$I$1270,0)</f>
        <v>297</v>
      </c>
      <c r="K1191" s="237"/>
      <c r="L1191" s="237"/>
      <c r="M1191" s="237"/>
      <c r="N1191" s="237"/>
      <c r="O1191" s="237"/>
      <c r="P1191" s="237"/>
      <c r="Q1191" s="237"/>
      <c r="R1191" s="237"/>
      <c r="S1191" s="237"/>
      <c r="T1191" s="237"/>
      <c r="U1191" s="237"/>
      <c r="V1191" s="237"/>
      <c r="W1191" s="237"/>
      <c r="X1191" s="237"/>
      <c r="Y1191" s="237"/>
      <c r="Z1191" s="237"/>
    </row>
    <row r="1192" spans="1:26" ht="27" customHeight="1">
      <c r="A1192" s="242">
        <v>1847</v>
      </c>
      <c r="B1192" s="277" t="s">
        <v>562</v>
      </c>
      <c r="C1192" s="296" t="s">
        <v>3</v>
      </c>
      <c r="D1192" s="245" t="s">
        <v>7008</v>
      </c>
      <c r="E1192" s="242" t="s">
        <v>563</v>
      </c>
      <c r="F1192" s="246">
        <v>5.75</v>
      </c>
      <c r="G1192" s="246">
        <v>4.75</v>
      </c>
      <c r="H1192" s="299">
        <v>7.25</v>
      </c>
      <c r="I1192" s="248">
        <f t="shared" si="27"/>
        <v>17.75</v>
      </c>
      <c r="J1192" s="249">
        <f>RANK(I1192,$I$3:$I$1270,0)</f>
        <v>675</v>
      </c>
      <c r="K1192" s="237"/>
      <c r="L1192" s="237"/>
      <c r="M1192" s="237"/>
      <c r="N1192" s="237"/>
      <c r="O1192" s="237"/>
      <c r="P1192" s="237"/>
      <c r="Q1192" s="237"/>
      <c r="R1192" s="237"/>
      <c r="S1192" s="237"/>
      <c r="T1192" s="237"/>
      <c r="U1192" s="237"/>
      <c r="V1192" s="237"/>
      <c r="W1192" s="237"/>
      <c r="X1192" s="237"/>
      <c r="Y1192" s="237"/>
      <c r="Z1192" s="237"/>
    </row>
    <row r="1193" spans="1:26" ht="27" customHeight="1">
      <c r="A1193" s="242">
        <v>1848</v>
      </c>
      <c r="B1193" s="277" t="s">
        <v>565</v>
      </c>
      <c r="C1193" s="296" t="s">
        <v>47</v>
      </c>
      <c r="D1193" s="245" t="s">
        <v>7008</v>
      </c>
      <c r="E1193" s="242" t="s">
        <v>566</v>
      </c>
      <c r="F1193" s="246">
        <v>6.25</v>
      </c>
      <c r="G1193" s="246">
        <v>4.25</v>
      </c>
      <c r="H1193" s="299">
        <v>7.75</v>
      </c>
      <c r="I1193" s="248">
        <f t="shared" si="27"/>
        <v>18.25</v>
      </c>
      <c r="J1193" s="249">
        <f>RANK(I1193,$I$3:$I$1270,0)</f>
        <v>617</v>
      </c>
      <c r="K1193" s="237"/>
      <c r="L1193" s="237"/>
      <c r="M1193" s="237"/>
      <c r="N1193" s="237"/>
      <c r="O1193" s="237"/>
      <c r="P1193" s="237"/>
      <c r="Q1193" s="237"/>
      <c r="R1193" s="237"/>
      <c r="S1193" s="237"/>
      <c r="T1193" s="237"/>
      <c r="U1193" s="237"/>
      <c r="V1193" s="237"/>
      <c r="W1193" s="237"/>
      <c r="X1193" s="237"/>
      <c r="Y1193" s="237"/>
      <c r="Z1193" s="237"/>
    </row>
    <row r="1194" spans="1:26" ht="27" customHeight="1">
      <c r="A1194" s="242">
        <v>1849</v>
      </c>
      <c r="B1194" s="277" t="s">
        <v>568</v>
      </c>
      <c r="C1194" s="296" t="s">
        <v>3</v>
      </c>
      <c r="D1194" s="245" t="s">
        <v>7008</v>
      </c>
      <c r="E1194" s="242" t="s">
        <v>569</v>
      </c>
      <c r="F1194" s="246">
        <v>8</v>
      </c>
      <c r="G1194" s="246">
        <v>6.75</v>
      </c>
      <c r="H1194" s="299">
        <v>7</v>
      </c>
      <c r="I1194" s="248">
        <f t="shared" si="27"/>
        <v>21.75</v>
      </c>
      <c r="J1194" s="249">
        <f>RANK(I1194,$I$3:$I$1270,0)</f>
        <v>297</v>
      </c>
      <c r="K1194" s="237"/>
      <c r="L1194" s="237"/>
      <c r="M1194" s="237"/>
      <c r="N1194" s="237"/>
      <c r="O1194" s="237"/>
      <c r="P1194" s="237"/>
      <c r="Q1194" s="237"/>
      <c r="R1194" s="237"/>
      <c r="S1194" s="237"/>
      <c r="T1194" s="237"/>
      <c r="U1194" s="237"/>
      <c r="V1194" s="237"/>
      <c r="W1194" s="237"/>
      <c r="X1194" s="237"/>
      <c r="Y1194" s="237"/>
      <c r="Z1194" s="237"/>
    </row>
    <row r="1195" spans="1:26" ht="27" customHeight="1">
      <c r="A1195" s="242">
        <v>1850</v>
      </c>
      <c r="B1195" s="277" t="s">
        <v>571</v>
      </c>
      <c r="C1195" s="296" t="s">
        <v>65</v>
      </c>
      <c r="D1195" s="245" t="s">
        <v>7008</v>
      </c>
      <c r="E1195" s="242" t="s">
        <v>572</v>
      </c>
      <c r="F1195" s="246">
        <v>7.75</v>
      </c>
      <c r="G1195" s="246">
        <v>5</v>
      </c>
      <c r="H1195" s="299">
        <v>8</v>
      </c>
      <c r="I1195" s="248">
        <f t="shared" si="27"/>
        <v>20.75</v>
      </c>
      <c r="J1195" s="249">
        <f>RANK(I1195,$I$3:$I$1270,0)</f>
        <v>388</v>
      </c>
      <c r="K1195" s="237"/>
      <c r="L1195" s="237"/>
      <c r="M1195" s="237"/>
      <c r="N1195" s="237"/>
      <c r="O1195" s="237"/>
      <c r="P1195" s="237"/>
      <c r="Q1195" s="237"/>
      <c r="R1195" s="237"/>
      <c r="S1195" s="237"/>
      <c r="T1195" s="237"/>
      <c r="U1195" s="237"/>
      <c r="V1195" s="237"/>
      <c r="W1195" s="237"/>
      <c r="X1195" s="237"/>
      <c r="Y1195" s="237"/>
      <c r="Z1195" s="237"/>
    </row>
    <row r="1196" spans="1:26" ht="27" customHeight="1">
      <c r="A1196" s="242">
        <v>1851</v>
      </c>
      <c r="B1196" s="277" t="s">
        <v>574</v>
      </c>
      <c r="C1196" s="296" t="s">
        <v>65</v>
      </c>
      <c r="D1196" s="245" t="s">
        <v>7008</v>
      </c>
      <c r="E1196" s="242" t="s">
        <v>575</v>
      </c>
      <c r="F1196" s="246">
        <v>6.85</v>
      </c>
      <c r="G1196" s="246">
        <v>6.25</v>
      </c>
      <c r="H1196" s="299">
        <v>7.75</v>
      </c>
      <c r="I1196" s="248">
        <f t="shared" si="27"/>
        <v>20.85</v>
      </c>
      <c r="J1196" s="249">
        <f>RANK(I1196,$I$3:$I$1270,0)</f>
        <v>386</v>
      </c>
      <c r="K1196" s="237"/>
      <c r="L1196" s="237"/>
      <c r="M1196" s="237"/>
      <c r="N1196" s="237"/>
      <c r="O1196" s="237"/>
      <c r="P1196" s="237"/>
      <c r="Q1196" s="237"/>
      <c r="R1196" s="237"/>
      <c r="S1196" s="237"/>
      <c r="T1196" s="237"/>
      <c r="U1196" s="237"/>
      <c r="V1196" s="237"/>
      <c r="W1196" s="237"/>
      <c r="X1196" s="237"/>
      <c r="Y1196" s="237"/>
      <c r="Z1196" s="237"/>
    </row>
    <row r="1197" spans="1:26" ht="27" customHeight="1">
      <c r="A1197" s="242">
        <v>1852</v>
      </c>
      <c r="B1197" s="277" t="s">
        <v>578</v>
      </c>
      <c r="C1197" s="296" t="s">
        <v>3</v>
      </c>
      <c r="D1197" s="245" t="s">
        <v>7008</v>
      </c>
      <c r="E1197" s="242" t="s">
        <v>579</v>
      </c>
      <c r="F1197" s="246">
        <v>8.25</v>
      </c>
      <c r="G1197" s="246">
        <v>7.25</v>
      </c>
      <c r="H1197" s="299">
        <v>7.25</v>
      </c>
      <c r="I1197" s="248">
        <f t="shared" si="27"/>
        <v>22.75</v>
      </c>
      <c r="J1197" s="249">
        <f>RANK(I1197,$I$3:$I$1270,0)</f>
        <v>221</v>
      </c>
      <c r="K1197" s="237"/>
      <c r="L1197" s="237"/>
      <c r="M1197" s="237"/>
      <c r="N1197" s="237"/>
      <c r="O1197" s="237"/>
      <c r="P1197" s="237"/>
      <c r="Q1197" s="237"/>
      <c r="R1197" s="237"/>
      <c r="S1197" s="237"/>
      <c r="T1197" s="237"/>
      <c r="U1197" s="237"/>
      <c r="V1197" s="237"/>
      <c r="W1197" s="237"/>
      <c r="X1197" s="237"/>
      <c r="Y1197" s="237"/>
      <c r="Z1197" s="237"/>
    </row>
    <row r="1198" spans="1:26" ht="27" customHeight="1">
      <c r="A1198" s="242">
        <v>1853</v>
      </c>
      <c r="B1198" s="277" t="s">
        <v>581</v>
      </c>
      <c r="C1198" s="296" t="s">
        <v>65</v>
      </c>
      <c r="D1198" s="245" t="s">
        <v>7008</v>
      </c>
      <c r="E1198" s="242" t="s">
        <v>582</v>
      </c>
      <c r="F1198" s="246">
        <v>6.75</v>
      </c>
      <c r="G1198" s="246">
        <v>7.75</v>
      </c>
      <c r="H1198" s="299">
        <v>8.5</v>
      </c>
      <c r="I1198" s="248">
        <f t="shared" si="27"/>
        <v>23</v>
      </c>
      <c r="J1198" s="249">
        <f>RANK(I1198,$I$3:$I$1270,0)</f>
        <v>205</v>
      </c>
      <c r="K1198" s="237"/>
      <c r="L1198" s="237"/>
      <c r="M1198" s="237"/>
      <c r="N1198" s="237"/>
      <c r="O1198" s="237"/>
      <c r="P1198" s="237"/>
      <c r="Q1198" s="237"/>
      <c r="R1198" s="237"/>
      <c r="S1198" s="237"/>
      <c r="T1198" s="237"/>
      <c r="U1198" s="237"/>
      <c r="V1198" s="237"/>
      <c r="W1198" s="237"/>
      <c r="X1198" s="237"/>
      <c r="Y1198" s="237"/>
      <c r="Z1198" s="237"/>
    </row>
    <row r="1199" spans="1:26" ht="27" customHeight="1">
      <c r="A1199" s="242">
        <v>1854</v>
      </c>
      <c r="B1199" s="277" t="s">
        <v>584</v>
      </c>
      <c r="C1199" s="296" t="s">
        <v>59</v>
      </c>
      <c r="D1199" s="245" t="s">
        <v>7008</v>
      </c>
      <c r="E1199" s="242" t="s">
        <v>585</v>
      </c>
      <c r="F1199" s="246">
        <v>5</v>
      </c>
      <c r="G1199" s="246">
        <v>6.5</v>
      </c>
      <c r="H1199" s="299">
        <v>8</v>
      </c>
      <c r="I1199" s="248">
        <f t="shared" si="27"/>
        <v>19.5</v>
      </c>
      <c r="J1199" s="249">
        <f>RANK(I1199,$I$3:$I$1270,0)</f>
        <v>491</v>
      </c>
      <c r="K1199" s="237"/>
      <c r="L1199" s="237"/>
      <c r="M1199" s="237"/>
      <c r="N1199" s="237"/>
      <c r="O1199" s="237"/>
      <c r="P1199" s="237"/>
      <c r="Q1199" s="237"/>
      <c r="R1199" s="237"/>
      <c r="S1199" s="237"/>
      <c r="T1199" s="237"/>
      <c r="U1199" s="237"/>
      <c r="V1199" s="237"/>
      <c r="W1199" s="237"/>
      <c r="X1199" s="237"/>
      <c r="Y1199" s="237"/>
      <c r="Z1199" s="237"/>
    </row>
    <row r="1200" spans="1:26" ht="27" customHeight="1">
      <c r="A1200" s="242">
        <v>1855</v>
      </c>
      <c r="B1200" s="277" t="s">
        <v>368</v>
      </c>
      <c r="C1200" s="296" t="s">
        <v>65</v>
      </c>
      <c r="D1200" s="245" t="s">
        <v>7008</v>
      </c>
      <c r="E1200" s="242" t="s">
        <v>587</v>
      </c>
      <c r="F1200" s="246">
        <v>7.5</v>
      </c>
      <c r="G1200" s="246">
        <v>5.75</v>
      </c>
      <c r="H1200" s="299">
        <v>8</v>
      </c>
      <c r="I1200" s="248">
        <f t="shared" si="27"/>
        <v>21.25</v>
      </c>
      <c r="J1200" s="249">
        <f>RANK(I1200,$I$3:$I$1270,0)</f>
        <v>344</v>
      </c>
      <c r="K1200" s="237"/>
      <c r="L1200" s="237"/>
      <c r="M1200" s="237"/>
      <c r="N1200" s="237"/>
      <c r="O1200" s="237"/>
      <c r="P1200" s="237"/>
      <c r="Q1200" s="237"/>
      <c r="R1200" s="237"/>
      <c r="S1200" s="237"/>
      <c r="T1200" s="237"/>
      <c r="U1200" s="237"/>
      <c r="V1200" s="237"/>
      <c r="W1200" s="237"/>
      <c r="X1200" s="237"/>
      <c r="Y1200" s="237"/>
      <c r="Z1200" s="237"/>
    </row>
    <row r="1201" spans="1:26" ht="27" customHeight="1">
      <c r="A1201" s="242">
        <v>1856</v>
      </c>
      <c r="B1201" s="277" t="s">
        <v>589</v>
      </c>
      <c r="C1201" s="296" t="s">
        <v>65</v>
      </c>
      <c r="D1201" s="245" t="s">
        <v>7008</v>
      </c>
      <c r="E1201" s="242" t="s">
        <v>590</v>
      </c>
      <c r="F1201" s="246">
        <v>8.5</v>
      </c>
      <c r="G1201" s="246">
        <v>4.75</v>
      </c>
      <c r="H1201" s="299">
        <v>7.5</v>
      </c>
      <c r="I1201" s="248">
        <f t="shared" si="27"/>
        <v>20.75</v>
      </c>
      <c r="J1201" s="249">
        <f>RANK(I1201,$I$3:$I$1270,0)</f>
        <v>388</v>
      </c>
      <c r="K1201" s="237"/>
      <c r="L1201" s="237"/>
      <c r="M1201" s="237"/>
      <c r="N1201" s="237"/>
      <c r="O1201" s="237"/>
      <c r="P1201" s="237"/>
      <c r="Q1201" s="237"/>
      <c r="R1201" s="237"/>
      <c r="S1201" s="237"/>
      <c r="T1201" s="237"/>
      <c r="U1201" s="237"/>
      <c r="V1201" s="237"/>
      <c r="W1201" s="237"/>
      <c r="X1201" s="237"/>
      <c r="Y1201" s="237"/>
      <c r="Z1201" s="237"/>
    </row>
    <row r="1202" spans="1:26" ht="27" customHeight="1">
      <c r="A1202" s="242">
        <v>1857</v>
      </c>
      <c r="B1202" s="277" t="s">
        <v>592</v>
      </c>
      <c r="C1202" s="296" t="s">
        <v>47</v>
      </c>
      <c r="D1202" s="245" t="s">
        <v>7008</v>
      </c>
      <c r="E1202" s="242" t="s">
        <v>593</v>
      </c>
      <c r="F1202" s="246">
        <v>9.75</v>
      </c>
      <c r="G1202" s="246">
        <v>5.75</v>
      </c>
      <c r="H1202" s="299">
        <v>6.5</v>
      </c>
      <c r="I1202" s="248">
        <f t="shared" ref="I1202:I1265" si="28">SUM(F1202:H1202)</f>
        <v>22</v>
      </c>
      <c r="J1202" s="249">
        <f>RANK(I1202,$I$3:$I$1270,0)</f>
        <v>280</v>
      </c>
      <c r="K1202" s="237"/>
      <c r="L1202" s="237"/>
      <c r="M1202" s="237"/>
      <c r="N1202" s="237"/>
      <c r="O1202" s="237"/>
      <c r="P1202" s="237"/>
      <c r="Q1202" s="237"/>
      <c r="R1202" s="237"/>
      <c r="S1202" s="237"/>
      <c r="T1202" s="237"/>
      <c r="U1202" s="237"/>
      <c r="V1202" s="237"/>
      <c r="W1202" s="237"/>
      <c r="X1202" s="237"/>
      <c r="Y1202" s="237"/>
      <c r="Z1202" s="237"/>
    </row>
    <row r="1203" spans="1:26" ht="27" customHeight="1">
      <c r="A1203" s="242">
        <v>1858</v>
      </c>
      <c r="B1203" s="277" t="s">
        <v>595</v>
      </c>
      <c r="C1203" s="296" t="s">
        <v>59</v>
      </c>
      <c r="D1203" s="245" t="s">
        <v>7008</v>
      </c>
      <c r="E1203" s="242" t="s">
        <v>596</v>
      </c>
      <c r="F1203" s="246">
        <v>7.5</v>
      </c>
      <c r="G1203" s="246">
        <v>7.25</v>
      </c>
      <c r="H1203" s="299">
        <v>7.5</v>
      </c>
      <c r="I1203" s="248">
        <f t="shared" si="28"/>
        <v>22.25</v>
      </c>
      <c r="J1203" s="249">
        <f>RANK(I1203,$I$3:$I$1270,0)</f>
        <v>256</v>
      </c>
      <c r="K1203" s="237"/>
      <c r="L1203" s="237"/>
      <c r="M1203" s="237"/>
      <c r="N1203" s="237"/>
      <c r="O1203" s="237"/>
      <c r="P1203" s="237"/>
      <c r="Q1203" s="237"/>
      <c r="R1203" s="237"/>
      <c r="S1203" s="237"/>
      <c r="T1203" s="237"/>
      <c r="U1203" s="237"/>
      <c r="V1203" s="237"/>
      <c r="W1203" s="237"/>
      <c r="X1203" s="237"/>
      <c r="Y1203" s="237"/>
      <c r="Z1203" s="237"/>
    </row>
    <row r="1204" spans="1:26" ht="27" customHeight="1">
      <c r="A1204" s="242">
        <v>1859</v>
      </c>
      <c r="B1204" s="277" t="s">
        <v>598</v>
      </c>
      <c r="C1204" s="296" t="s">
        <v>3</v>
      </c>
      <c r="D1204" s="245" t="s">
        <v>7008</v>
      </c>
      <c r="E1204" s="242" t="s">
        <v>599</v>
      </c>
      <c r="F1204" s="246">
        <v>8.25</v>
      </c>
      <c r="G1204" s="246">
        <v>7</v>
      </c>
      <c r="H1204" s="299">
        <v>7</v>
      </c>
      <c r="I1204" s="248">
        <f t="shared" si="28"/>
        <v>22.25</v>
      </c>
      <c r="J1204" s="249">
        <f>RANK(I1204,$I$3:$I$1270,0)</f>
        <v>256</v>
      </c>
      <c r="K1204" s="237"/>
      <c r="L1204" s="237"/>
      <c r="M1204" s="237"/>
      <c r="N1204" s="237"/>
      <c r="O1204" s="237"/>
      <c r="P1204" s="237"/>
      <c r="Q1204" s="237"/>
      <c r="R1204" s="237"/>
      <c r="S1204" s="237"/>
      <c r="T1204" s="237"/>
      <c r="U1204" s="237"/>
      <c r="V1204" s="237"/>
      <c r="W1204" s="237"/>
      <c r="X1204" s="237"/>
      <c r="Y1204" s="237"/>
      <c r="Z1204" s="237"/>
    </row>
    <row r="1205" spans="1:26" ht="27" customHeight="1">
      <c r="A1205" s="242">
        <v>1860</v>
      </c>
      <c r="B1205" s="277" t="s">
        <v>601</v>
      </c>
      <c r="C1205" s="296" t="s">
        <v>59</v>
      </c>
      <c r="D1205" s="245" t="s">
        <v>7008</v>
      </c>
      <c r="E1205" s="242" t="s">
        <v>602</v>
      </c>
      <c r="F1205" s="246">
        <v>6</v>
      </c>
      <c r="G1205" s="246">
        <v>4.75</v>
      </c>
      <c r="H1205" s="299">
        <v>8</v>
      </c>
      <c r="I1205" s="248">
        <f t="shared" si="28"/>
        <v>18.75</v>
      </c>
      <c r="J1205" s="249">
        <f>RANK(I1205,$I$3:$I$1270,0)</f>
        <v>570</v>
      </c>
      <c r="K1205" s="237"/>
      <c r="L1205" s="237"/>
      <c r="M1205" s="237"/>
      <c r="N1205" s="237"/>
      <c r="O1205" s="237"/>
      <c r="P1205" s="237"/>
      <c r="Q1205" s="237"/>
      <c r="R1205" s="237"/>
      <c r="S1205" s="237"/>
      <c r="T1205" s="237"/>
      <c r="U1205" s="237"/>
      <c r="V1205" s="237"/>
      <c r="W1205" s="237"/>
      <c r="X1205" s="237"/>
      <c r="Y1205" s="237"/>
      <c r="Z1205" s="237"/>
    </row>
    <row r="1206" spans="1:26" ht="27" customHeight="1">
      <c r="A1206" s="242">
        <v>1861</v>
      </c>
      <c r="B1206" s="277" t="s">
        <v>604</v>
      </c>
      <c r="C1206" s="296" t="s">
        <v>47</v>
      </c>
      <c r="D1206" s="245" t="s">
        <v>7008</v>
      </c>
      <c r="E1206" s="242" t="s">
        <v>605</v>
      </c>
      <c r="F1206" s="246">
        <v>9.5</v>
      </c>
      <c r="G1206" s="246">
        <v>5</v>
      </c>
      <c r="H1206" s="299">
        <v>7.5</v>
      </c>
      <c r="I1206" s="248">
        <f t="shared" si="28"/>
        <v>22</v>
      </c>
      <c r="J1206" s="249">
        <f>RANK(I1206,$I$3:$I$1270,0)</f>
        <v>280</v>
      </c>
      <c r="K1206" s="237"/>
      <c r="L1206" s="237"/>
      <c r="M1206" s="237"/>
      <c r="N1206" s="237"/>
      <c r="O1206" s="237"/>
      <c r="P1206" s="237"/>
      <c r="Q1206" s="237"/>
      <c r="R1206" s="237"/>
      <c r="S1206" s="237"/>
      <c r="T1206" s="237"/>
      <c r="U1206" s="237"/>
      <c r="V1206" s="237"/>
      <c r="W1206" s="237"/>
      <c r="X1206" s="237"/>
      <c r="Y1206" s="237"/>
      <c r="Z1206" s="237"/>
    </row>
    <row r="1207" spans="1:26" ht="27" customHeight="1">
      <c r="A1207" s="242">
        <v>1862</v>
      </c>
      <c r="B1207" s="277" t="s">
        <v>607</v>
      </c>
      <c r="C1207" s="296" t="s">
        <v>47</v>
      </c>
      <c r="D1207" s="245" t="s">
        <v>7008</v>
      </c>
      <c r="E1207" s="242" t="s">
        <v>608</v>
      </c>
      <c r="F1207" s="246">
        <v>7.25</v>
      </c>
      <c r="G1207" s="246">
        <v>4.75</v>
      </c>
      <c r="H1207" s="299">
        <v>6.5</v>
      </c>
      <c r="I1207" s="248">
        <f t="shared" si="28"/>
        <v>18.5</v>
      </c>
      <c r="J1207" s="249">
        <f>RANK(I1207,$I$3:$I$1270,0)</f>
        <v>594</v>
      </c>
      <c r="K1207" s="237"/>
      <c r="L1207" s="237"/>
      <c r="M1207" s="237"/>
      <c r="N1207" s="237"/>
      <c r="O1207" s="237"/>
      <c r="P1207" s="237"/>
      <c r="Q1207" s="237"/>
      <c r="R1207" s="237"/>
      <c r="S1207" s="237"/>
      <c r="T1207" s="237"/>
      <c r="U1207" s="237"/>
      <c r="V1207" s="237"/>
      <c r="W1207" s="237"/>
      <c r="X1207" s="237"/>
      <c r="Y1207" s="237"/>
      <c r="Z1207" s="237"/>
    </row>
    <row r="1208" spans="1:26" ht="27" customHeight="1">
      <c r="A1208" s="242">
        <v>1863</v>
      </c>
      <c r="B1208" s="277" t="s">
        <v>610</v>
      </c>
      <c r="C1208" s="296" t="s">
        <v>47</v>
      </c>
      <c r="D1208" s="245" t="s">
        <v>7008</v>
      </c>
      <c r="E1208" s="242" t="s">
        <v>611</v>
      </c>
      <c r="F1208" s="246">
        <v>9.25</v>
      </c>
      <c r="G1208" s="246">
        <v>5.75</v>
      </c>
      <c r="H1208" s="299">
        <v>7.5</v>
      </c>
      <c r="I1208" s="248">
        <f t="shared" si="28"/>
        <v>22.5</v>
      </c>
      <c r="J1208" s="249">
        <f>RANK(I1208,$I$3:$I$1270,0)</f>
        <v>238</v>
      </c>
      <c r="K1208" s="237"/>
      <c r="L1208" s="237"/>
      <c r="M1208" s="237"/>
      <c r="N1208" s="237"/>
      <c r="O1208" s="237"/>
      <c r="P1208" s="237"/>
      <c r="Q1208" s="237"/>
      <c r="R1208" s="237"/>
      <c r="S1208" s="237"/>
      <c r="T1208" s="237"/>
      <c r="U1208" s="237"/>
      <c r="V1208" s="237"/>
      <c r="W1208" s="237"/>
      <c r="X1208" s="237"/>
      <c r="Y1208" s="237"/>
      <c r="Z1208" s="237"/>
    </row>
    <row r="1209" spans="1:26" ht="27" customHeight="1">
      <c r="A1209" s="242">
        <v>1864</v>
      </c>
      <c r="B1209" s="294" t="s">
        <v>613</v>
      </c>
      <c r="C1209" s="295" t="s">
        <v>65</v>
      </c>
      <c r="D1209" s="245" t="s">
        <v>7008</v>
      </c>
      <c r="E1209" s="242" t="s">
        <v>614</v>
      </c>
      <c r="F1209" s="246">
        <v>5.5</v>
      </c>
      <c r="G1209" s="246">
        <v>7.25</v>
      </c>
      <c r="H1209" s="299">
        <v>7</v>
      </c>
      <c r="I1209" s="248">
        <f t="shared" si="28"/>
        <v>19.75</v>
      </c>
      <c r="J1209" s="249">
        <f>RANK(I1209,$I$3:$I$1270,0)</f>
        <v>470</v>
      </c>
      <c r="K1209" s="237"/>
      <c r="L1209" s="237"/>
      <c r="M1209" s="237"/>
      <c r="N1209" s="237"/>
      <c r="O1209" s="237"/>
      <c r="P1209" s="237"/>
      <c r="Q1209" s="237"/>
      <c r="R1209" s="237"/>
      <c r="S1209" s="237"/>
      <c r="T1209" s="237"/>
      <c r="U1209" s="237"/>
      <c r="V1209" s="237"/>
      <c r="W1209" s="237"/>
      <c r="X1209" s="237"/>
      <c r="Y1209" s="237"/>
      <c r="Z1209" s="237"/>
    </row>
    <row r="1210" spans="1:26" ht="27" customHeight="1">
      <c r="A1210" s="242">
        <v>1865</v>
      </c>
      <c r="B1210" s="277" t="s">
        <v>616</v>
      </c>
      <c r="C1210" s="296" t="s">
        <v>47</v>
      </c>
      <c r="D1210" s="245" t="s">
        <v>7008</v>
      </c>
      <c r="E1210" s="242" t="s">
        <v>617</v>
      </c>
      <c r="F1210" s="246">
        <v>5</v>
      </c>
      <c r="G1210" s="246">
        <v>7.25</v>
      </c>
      <c r="H1210" s="299">
        <v>7.25</v>
      </c>
      <c r="I1210" s="248">
        <f t="shared" si="28"/>
        <v>19.5</v>
      </c>
      <c r="J1210" s="249">
        <f>RANK(I1210,$I$3:$I$1270,0)</f>
        <v>491</v>
      </c>
      <c r="K1210" s="237"/>
      <c r="L1210" s="237"/>
      <c r="M1210" s="237"/>
      <c r="N1210" s="237"/>
      <c r="O1210" s="237"/>
      <c r="P1210" s="237"/>
      <c r="Q1210" s="237"/>
      <c r="R1210" s="237"/>
      <c r="S1210" s="237"/>
      <c r="T1210" s="237"/>
      <c r="U1210" s="237"/>
      <c r="V1210" s="237"/>
      <c r="W1210" s="237"/>
      <c r="X1210" s="237"/>
      <c r="Y1210" s="237"/>
      <c r="Z1210" s="237"/>
    </row>
    <row r="1211" spans="1:26" ht="27" customHeight="1">
      <c r="A1211" s="242">
        <v>1866</v>
      </c>
      <c r="B1211" s="277" t="s">
        <v>619</v>
      </c>
      <c r="C1211" s="296" t="s">
        <v>3</v>
      </c>
      <c r="D1211" s="245" t="s">
        <v>7008</v>
      </c>
      <c r="E1211" s="242" t="s">
        <v>620</v>
      </c>
      <c r="F1211" s="246">
        <v>7.5</v>
      </c>
      <c r="G1211" s="246">
        <v>5.5</v>
      </c>
      <c r="H1211" s="299">
        <v>7.5</v>
      </c>
      <c r="I1211" s="248">
        <f t="shared" si="28"/>
        <v>20.5</v>
      </c>
      <c r="J1211" s="249">
        <f>RANK(I1211,$I$3:$I$1270,0)</f>
        <v>411</v>
      </c>
      <c r="K1211" s="237"/>
      <c r="L1211" s="237"/>
      <c r="M1211" s="237"/>
      <c r="N1211" s="237"/>
      <c r="O1211" s="237"/>
      <c r="P1211" s="237"/>
      <c r="Q1211" s="237"/>
      <c r="R1211" s="237"/>
      <c r="S1211" s="237"/>
      <c r="T1211" s="237"/>
      <c r="U1211" s="237"/>
      <c r="V1211" s="237"/>
      <c r="W1211" s="237"/>
      <c r="X1211" s="237"/>
      <c r="Y1211" s="237"/>
      <c r="Z1211" s="237"/>
    </row>
    <row r="1212" spans="1:26" ht="27" customHeight="1">
      <c r="A1212" s="242">
        <v>1867</v>
      </c>
      <c r="B1212" s="277" t="s">
        <v>622</v>
      </c>
      <c r="C1212" s="296" t="s">
        <v>47</v>
      </c>
      <c r="D1212" s="245" t="s">
        <v>7008</v>
      </c>
      <c r="E1212" s="242" t="s">
        <v>623</v>
      </c>
      <c r="F1212" s="246">
        <v>6.75</v>
      </c>
      <c r="G1212" s="246">
        <v>5.5</v>
      </c>
      <c r="H1212" s="299">
        <v>6.75</v>
      </c>
      <c r="I1212" s="248">
        <f t="shared" si="28"/>
        <v>19</v>
      </c>
      <c r="J1212" s="249">
        <f>RANK(I1212,$I$3:$I$1270,0)</f>
        <v>541</v>
      </c>
      <c r="K1212" s="237"/>
      <c r="L1212" s="237"/>
      <c r="M1212" s="237"/>
      <c r="N1212" s="237"/>
      <c r="O1212" s="237"/>
      <c r="P1212" s="237"/>
      <c r="Q1212" s="237"/>
      <c r="R1212" s="237"/>
      <c r="S1212" s="237"/>
      <c r="T1212" s="237"/>
      <c r="U1212" s="237"/>
      <c r="V1212" s="237"/>
      <c r="W1212" s="237"/>
      <c r="X1212" s="237"/>
      <c r="Y1212" s="237"/>
      <c r="Z1212" s="237"/>
    </row>
    <row r="1213" spans="1:26" ht="27" customHeight="1">
      <c r="A1213" s="242">
        <v>1868</v>
      </c>
      <c r="B1213" s="277" t="s">
        <v>625</v>
      </c>
      <c r="C1213" s="296" t="s">
        <v>59</v>
      </c>
      <c r="D1213" s="245" t="s">
        <v>7008</v>
      </c>
      <c r="E1213" s="242" t="s">
        <v>626</v>
      </c>
      <c r="F1213" s="246">
        <v>7.5</v>
      </c>
      <c r="G1213" s="246">
        <v>4.75</v>
      </c>
      <c r="H1213" s="299">
        <v>7.75</v>
      </c>
      <c r="I1213" s="248">
        <f t="shared" si="28"/>
        <v>20</v>
      </c>
      <c r="J1213" s="249">
        <f>RANK(I1213,$I$3:$I$1270,0)</f>
        <v>453</v>
      </c>
      <c r="K1213" s="237"/>
      <c r="L1213" s="237"/>
      <c r="M1213" s="237"/>
      <c r="N1213" s="237"/>
      <c r="O1213" s="237"/>
      <c r="P1213" s="237"/>
      <c r="Q1213" s="237"/>
      <c r="R1213" s="237"/>
      <c r="S1213" s="237"/>
      <c r="T1213" s="237"/>
      <c r="U1213" s="237"/>
      <c r="V1213" s="237"/>
      <c r="W1213" s="237"/>
      <c r="X1213" s="237"/>
      <c r="Y1213" s="237"/>
      <c r="Z1213" s="237"/>
    </row>
    <row r="1214" spans="1:26" ht="27" customHeight="1">
      <c r="A1214" s="242">
        <v>1869</v>
      </c>
      <c r="B1214" s="277" t="s">
        <v>628</v>
      </c>
      <c r="C1214" s="296" t="s">
        <v>47</v>
      </c>
      <c r="D1214" s="245" t="s">
        <v>7008</v>
      </c>
      <c r="E1214" s="242" t="s">
        <v>629</v>
      </c>
      <c r="F1214" s="246">
        <v>5.25</v>
      </c>
      <c r="G1214" s="246">
        <v>5.5</v>
      </c>
      <c r="H1214" s="299">
        <v>7.75</v>
      </c>
      <c r="I1214" s="248">
        <f t="shared" si="28"/>
        <v>18.5</v>
      </c>
      <c r="J1214" s="249">
        <f>RANK(I1214,$I$3:$I$1270,0)</f>
        <v>594</v>
      </c>
      <c r="K1214" s="237"/>
      <c r="L1214" s="237"/>
      <c r="M1214" s="237"/>
      <c r="N1214" s="237"/>
      <c r="O1214" s="237"/>
      <c r="P1214" s="237"/>
      <c r="Q1214" s="237"/>
      <c r="R1214" s="237"/>
      <c r="S1214" s="237"/>
      <c r="T1214" s="237"/>
      <c r="U1214" s="237"/>
      <c r="V1214" s="237"/>
      <c r="W1214" s="237"/>
      <c r="X1214" s="237"/>
      <c r="Y1214" s="237"/>
      <c r="Z1214" s="237"/>
    </row>
    <row r="1215" spans="1:26" ht="27" customHeight="1">
      <c r="A1215" s="242">
        <v>1870</v>
      </c>
      <c r="B1215" s="277" t="s">
        <v>631</v>
      </c>
      <c r="C1215" s="296" t="s">
        <v>65</v>
      </c>
      <c r="D1215" s="245" t="s">
        <v>7008</v>
      </c>
      <c r="E1215" s="242" t="s">
        <v>632</v>
      </c>
      <c r="F1215" s="246">
        <v>5.6</v>
      </c>
      <c r="G1215" s="246">
        <v>3.5</v>
      </c>
      <c r="H1215" s="299">
        <v>8</v>
      </c>
      <c r="I1215" s="248">
        <f t="shared" si="28"/>
        <v>17.100000000000001</v>
      </c>
      <c r="J1215" s="249">
        <f>RANK(I1215,$I$3:$I$1270,0)</f>
        <v>751</v>
      </c>
      <c r="K1215" s="237"/>
      <c r="L1215" s="237"/>
      <c r="M1215" s="237"/>
      <c r="N1215" s="237"/>
      <c r="O1215" s="237"/>
      <c r="P1215" s="237"/>
      <c r="Q1215" s="237"/>
      <c r="R1215" s="237"/>
      <c r="S1215" s="237"/>
      <c r="T1215" s="237"/>
      <c r="U1215" s="237"/>
      <c r="V1215" s="237"/>
      <c r="W1215" s="237"/>
      <c r="X1215" s="237"/>
      <c r="Y1215" s="237"/>
      <c r="Z1215" s="237"/>
    </row>
    <row r="1216" spans="1:26" ht="27" customHeight="1">
      <c r="A1216" s="242">
        <v>1871</v>
      </c>
      <c r="B1216" s="277" t="s">
        <v>635</v>
      </c>
      <c r="C1216" s="296" t="s">
        <v>59</v>
      </c>
      <c r="D1216" s="245" t="s">
        <v>7008</v>
      </c>
      <c r="E1216" s="242" t="s">
        <v>636</v>
      </c>
      <c r="F1216" s="246">
        <v>4.0999999999999996</v>
      </c>
      <c r="G1216" s="246">
        <v>4.25</v>
      </c>
      <c r="H1216" s="299">
        <v>7.5</v>
      </c>
      <c r="I1216" s="248">
        <f t="shared" si="28"/>
        <v>15.85</v>
      </c>
      <c r="J1216" s="249">
        <f>RANK(I1216,$I$3:$I$1270,0)</f>
        <v>874</v>
      </c>
      <c r="K1216" s="237"/>
      <c r="L1216" s="237"/>
      <c r="M1216" s="237"/>
      <c r="N1216" s="237"/>
      <c r="O1216" s="237"/>
      <c r="P1216" s="237"/>
      <c r="Q1216" s="237"/>
      <c r="R1216" s="237"/>
      <c r="S1216" s="237"/>
      <c r="T1216" s="237"/>
      <c r="U1216" s="237"/>
      <c r="V1216" s="237"/>
      <c r="W1216" s="237"/>
      <c r="X1216" s="237"/>
      <c r="Y1216" s="237"/>
      <c r="Z1216" s="237"/>
    </row>
    <row r="1217" spans="1:26" ht="27" customHeight="1">
      <c r="A1217" s="242">
        <v>1872</v>
      </c>
      <c r="B1217" s="277" t="s">
        <v>638</v>
      </c>
      <c r="C1217" s="296" t="s">
        <v>47</v>
      </c>
      <c r="D1217" s="245" t="s">
        <v>7008</v>
      </c>
      <c r="E1217" s="242" t="s">
        <v>639</v>
      </c>
      <c r="F1217" s="246">
        <v>5.5</v>
      </c>
      <c r="G1217" s="246">
        <v>6.25</v>
      </c>
      <c r="H1217" s="299">
        <v>7.5</v>
      </c>
      <c r="I1217" s="248">
        <f t="shared" si="28"/>
        <v>19.25</v>
      </c>
      <c r="J1217" s="249">
        <f>RANK(I1217,$I$3:$I$1270,0)</f>
        <v>524</v>
      </c>
      <c r="K1217" s="237"/>
      <c r="L1217" s="237"/>
      <c r="M1217" s="237"/>
      <c r="N1217" s="237"/>
      <c r="O1217" s="237"/>
      <c r="P1217" s="237"/>
      <c r="Q1217" s="237"/>
      <c r="R1217" s="237"/>
      <c r="S1217" s="237"/>
      <c r="T1217" s="237"/>
      <c r="U1217" s="237"/>
      <c r="V1217" s="237"/>
      <c r="W1217" s="237"/>
      <c r="X1217" s="237"/>
      <c r="Y1217" s="237"/>
      <c r="Z1217" s="237"/>
    </row>
    <row r="1218" spans="1:26" ht="27" customHeight="1">
      <c r="A1218" s="242">
        <v>1873</v>
      </c>
      <c r="B1218" s="277" t="s">
        <v>641</v>
      </c>
      <c r="C1218" s="296" t="s">
        <v>65</v>
      </c>
      <c r="D1218" s="245" t="s">
        <v>7008</v>
      </c>
      <c r="E1218" s="242" t="s">
        <v>642</v>
      </c>
      <c r="F1218" s="246">
        <v>4.75</v>
      </c>
      <c r="G1218" s="246">
        <v>7</v>
      </c>
      <c r="H1218" s="299">
        <v>7.75</v>
      </c>
      <c r="I1218" s="248">
        <f t="shared" si="28"/>
        <v>19.5</v>
      </c>
      <c r="J1218" s="249">
        <f>RANK(I1218,$I$3:$I$1270,0)</f>
        <v>491</v>
      </c>
      <c r="K1218" s="237"/>
      <c r="L1218" s="237"/>
      <c r="M1218" s="237"/>
      <c r="N1218" s="237"/>
      <c r="O1218" s="237"/>
      <c r="P1218" s="237"/>
      <c r="Q1218" s="237"/>
      <c r="R1218" s="237"/>
      <c r="S1218" s="237"/>
      <c r="T1218" s="237"/>
      <c r="U1218" s="237"/>
      <c r="V1218" s="237"/>
      <c r="W1218" s="237"/>
      <c r="X1218" s="237"/>
      <c r="Y1218" s="237"/>
      <c r="Z1218" s="237"/>
    </row>
    <row r="1219" spans="1:26" ht="27" customHeight="1">
      <c r="A1219" s="242">
        <v>1874</v>
      </c>
      <c r="B1219" s="277" t="s">
        <v>644</v>
      </c>
      <c r="C1219" s="296" t="s">
        <v>59</v>
      </c>
      <c r="D1219" s="245" t="s">
        <v>7008</v>
      </c>
      <c r="E1219" s="242" t="s">
        <v>645</v>
      </c>
      <c r="F1219" s="246">
        <v>7.25</v>
      </c>
      <c r="G1219" s="246">
        <v>5.25</v>
      </c>
      <c r="H1219" s="299">
        <v>8</v>
      </c>
      <c r="I1219" s="248">
        <f t="shared" si="28"/>
        <v>20.5</v>
      </c>
      <c r="J1219" s="249">
        <f>RANK(I1219,$I$3:$I$1270,0)</f>
        <v>411</v>
      </c>
      <c r="K1219" s="237"/>
      <c r="L1219" s="237"/>
      <c r="M1219" s="237"/>
      <c r="N1219" s="237"/>
      <c r="O1219" s="237"/>
      <c r="P1219" s="237"/>
      <c r="Q1219" s="237"/>
      <c r="R1219" s="237"/>
      <c r="S1219" s="237"/>
      <c r="T1219" s="237"/>
      <c r="U1219" s="237"/>
      <c r="V1219" s="237"/>
      <c r="W1219" s="237"/>
      <c r="X1219" s="237"/>
      <c r="Y1219" s="237"/>
      <c r="Z1219" s="237"/>
    </row>
    <row r="1220" spans="1:26" ht="27" customHeight="1">
      <c r="A1220" s="242">
        <v>1875</v>
      </c>
      <c r="B1220" s="277" t="s">
        <v>647</v>
      </c>
      <c r="C1220" s="296" t="s">
        <v>65</v>
      </c>
      <c r="D1220" s="245" t="s">
        <v>7008</v>
      </c>
      <c r="E1220" s="242" t="s">
        <v>648</v>
      </c>
      <c r="F1220" s="246">
        <v>6.25</v>
      </c>
      <c r="G1220" s="246">
        <v>6.25</v>
      </c>
      <c r="H1220" s="299">
        <v>8</v>
      </c>
      <c r="I1220" s="248">
        <f t="shared" si="28"/>
        <v>20.5</v>
      </c>
      <c r="J1220" s="249">
        <f>RANK(I1220,$I$3:$I$1270,0)</f>
        <v>411</v>
      </c>
      <c r="K1220" s="237"/>
      <c r="L1220" s="237"/>
      <c r="M1220" s="237"/>
      <c r="N1220" s="237"/>
      <c r="O1220" s="237"/>
      <c r="P1220" s="237"/>
      <c r="Q1220" s="237"/>
      <c r="R1220" s="237"/>
      <c r="S1220" s="237"/>
      <c r="T1220" s="237"/>
      <c r="U1220" s="237"/>
      <c r="V1220" s="237"/>
      <c r="W1220" s="237"/>
      <c r="X1220" s="237"/>
      <c r="Y1220" s="237"/>
      <c r="Z1220" s="237"/>
    </row>
    <row r="1221" spans="1:26" ht="27" customHeight="1">
      <c r="A1221" s="242">
        <v>1876</v>
      </c>
      <c r="B1221" s="277" t="s">
        <v>589</v>
      </c>
      <c r="C1221" s="296" t="s">
        <v>3</v>
      </c>
      <c r="D1221" s="245" t="s">
        <v>7008</v>
      </c>
      <c r="E1221" s="242" t="s">
        <v>650</v>
      </c>
      <c r="F1221" s="246">
        <v>5.5</v>
      </c>
      <c r="G1221" s="246">
        <v>6.75</v>
      </c>
      <c r="H1221" s="299">
        <v>6.75</v>
      </c>
      <c r="I1221" s="248">
        <f t="shared" si="28"/>
        <v>19</v>
      </c>
      <c r="J1221" s="249">
        <f>RANK(I1221,$I$3:$I$1270,0)</f>
        <v>541</v>
      </c>
      <c r="K1221" s="237"/>
      <c r="L1221" s="237"/>
      <c r="M1221" s="237"/>
      <c r="N1221" s="237"/>
      <c r="O1221" s="237"/>
      <c r="P1221" s="237"/>
      <c r="Q1221" s="237"/>
      <c r="R1221" s="237"/>
      <c r="S1221" s="237"/>
      <c r="T1221" s="237"/>
      <c r="U1221" s="237"/>
      <c r="V1221" s="237"/>
      <c r="W1221" s="237"/>
      <c r="X1221" s="237"/>
      <c r="Y1221" s="237"/>
      <c r="Z1221" s="237"/>
    </row>
    <row r="1222" spans="1:26" ht="27" customHeight="1">
      <c r="A1222" s="242">
        <v>1877</v>
      </c>
      <c r="B1222" s="277" t="s">
        <v>652</v>
      </c>
      <c r="C1222" s="296" t="s">
        <v>65</v>
      </c>
      <c r="D1222" s="245" t="s">
        <v>7008</v>
      </c>
      <c r="E1222" s="242" t="s">
        <v>653</v>
      </c>
      <c r="F1222" s="246">
        <v>5.25</v>
      </c>
      <c r="G1222" s="246">
        <v>6</v>
      </c>
      <c r="H1222" s="299">
        <v>7.75</v>
      </c>
      <c r="I1222" s="248">
        <f t="shared" si="28"/>
        <v>19</v>
      </c>
      <c r="J1222" s="249">
        <f>RANK(I1222,$I$3:$I$1270,0)</f>
        <v>541</v>
      </c>
      <c r="K1222" s="237"/>
      <c r="L1222" s="237"/>
      <c r="M1222" s="237"/>
      <c r="N1222" s="237"/>
      <c r="O1222" s="237"/>
      <c r="P1222" s="237"/>
      <c r="Q1222" s="237"/>
      <c r="R1222" s="237"/>
      <c r="S1222" s="237"/>
      <c r="T1222" s="237"/>
      <c r="U1222" s="237"/>
      <c r="V1222" s="237"/>
      <c r="W1222" s="237"/>
      <c r="X1222" s="237"/>
      <c r="Y1222" s="237"/>
      <c r="Z1222" s="237"/>
    </row>
    <row r="1223" spans="1:26" ht="27" customHeight="1">
      <c r="A1223" s="242">
        <v>1878</v>
      </c>
      <c r="B1223" s="277" t="s">
        <v>655</v>
      </c>
      <c r="C1223" s="296" t="s">
        <v>47</v>
      </c>
      <c r="D1223" s="245" t="s">
        <v>7008</v>
      </c>
      <c r="E1223" s="242" t="s">
        <v>656</v>
      </c>
      <c r="F1223" s="246">
        <v>5.0999999999999996</v>
      </c>
      <c r="G1223" s="246">
        <v>4.75</v>
      </c>
      <c r="H1223" s="299">
        <v>7.5</v>
      </c>
      <c r="I1223" s="248">
        <f t="shared" si="28"/>
        <v>17.350000000000001</v>
      </c>
      <c r="J1223" s="249">
        <f>RANK(I1223,$I$3:$I$1270,0)</f>
        <v>728</v>
      </c>
      <c r="K1223" s="237"/>
      <c r="L1223" s="237"/>
      <c r="M1223" s="237"/>
      <c r="N1223" s="237"/>
      <c r="O1223" s="237"/>
      <c r="P1223" s="237"/>
      <c r="Q1223" s="237"/>
      <c r="R1223" s="237"/>
      <c r="S1223" s="237"/>
      <c r="T1223" s="237"/>
      <c r="U1223" s="237"/>
      <c r="V1223" s="237"/>
      <c r="W1223" s="237"/>
      <c r="X1223" s="237"/>
      <c r="Y1223" s="237"/>
      <c r="Z1223" s="237"/>
    </row>
    <row r="1224" spans="1:26" ht="27" customHeight="1">
      <c r="A1224" s="242">
        <v>1879</v>
      </c>
      <c r="B1224" s="277" t="s">
        <v>659</v>
      </c>
      <c r="C1224" s="296" t="s">
        <v>3</v>
      </c>
      <c r="D1224" s="245" t="s">
        <v>7008</v>
      </c>
      <c r="E1224" s="242" t="s">
        <v>660</v>
      </c>
      <c r="F1224" s="246">
        <v>7.75</v>
      </c>
      <c r="G1224" s="246">
        <v>4.25</v>
      </c>
      <c r="H1224" s="299">
        <v>7.5</v>
      </c>
      <c r="I1224" s="248">
        <f t="shared" si="28"/>
        <v>19.5</v>
      </c>
      <c r="J1224" s="249">
        <f>RANK(I1224,$I$3:$I$1270,0)</f>
        <v>491</v>
      </c>
      <c r="K1224" s="237"/>
      <c r="L1224" s="237"/>
      <c r="M1224" s="237"/>
      <c r="N1224" s="237"/>
      <c r="O1224" s="237"/>
      <c r="P1224" s="237"/>
      <c r="Q1224" s="237"/>
      <c r="R1224" s="237"/>
      <c r="S1224" s="237"/>
      <c r="T1224" s="237"/>
      <c r="U1224" s="237"/>
      <c r="V1224" s="237"/>
      <c r="W1224" s="237"/>
      <c r="X1224" s="237"/>
      <c r="Y1224" s="237"/>
      <c r="Z1224" s="237"/>
    </row>
    <row r="1225" spans="1:26" ht="27" customHeight="1">
      <c r="A1225" s="242">
        <v>1880</v>
      </c>
      <c r="B1225" s="277" t="s">
        <v>662</v>
      </c>
      <c r="C1225" s="296" t="s">
        <v>65</v>
      </c>
      <c r="D1225" s="245" t="s">
        <v>7008</v>
      </c>
      <c r="E1225" s="242" t="s">
        <v>663</v>
      </c>
      <c r="F1225" s="246">
        <v>7.5</v>
      </c>
      <c r="G1225" s="246">
        <v>3.25</v>
      </c>
      <c r="H1225" s="299">
        <v>5.5</v>
      </c>
      <c r="I1225" s="248">
        <f t="shared" si="28"/>
        <v>16.25</v>
      </c>
      <c r="J1225" s="249">
        <f>RANK(I1225,$I$3:$I$1270,0)</f>
        <v>833</v>
      </c>
      <c r="K1225" s="237"/>
      <c r="L1225" s="237"/>
      <c r="M1225" s="237"/>
      <c r="N1225" s="237"/>
      <c r="O1225" s="237"/>
      <c r="P1225" s="237"/>
      <c r="Q1225" s="237"/>
      <c r="R1225" s="237"/>
      <c r="S1225" s="237"/>
      <c r="T1225" s="237"/>
      <c r="U1225" s="237"/>
      <c r="V1225" s="237"/>
      <c r="W1225" s="237"/>
      <c r="X1225" s="237"/>
      <c r="Y1225" s="237"/>
      <c r="Z1225" s="237"/>
    </row>
    <row r="1226" spans="1:26" ht="27" customHeight="1">
      <c r="A1226" s="242">
        <v>1881</v>
      </c>
      <c r="B1226" s="277" t="s">
        <v>665</v>
      </c>
      <c r="C1226" s="296" t="s">
        <v>59</v>
      </c>
      <c r="D1226" s="245" t="s">
        <v>7008</v>
      </c>
      <c r="E1226" s="242" t="s">
        <v>666</v>
      </c>
      <c r="F1226" s="246">
        <v>8.5</v>
      </c>
      <c r="G1226" s="246">
        <v>5.25</v>
      </c>
      <c r="H1226" s="299">
        <v>6.5</v>
      </c>
      <c r="I1226" s="248">
        <f t="shared" si="28"/>
        <v>20.25</v>
      </c>
      <c r="J1226" s="249">
        <f>RANK(I1226,$I$3:$I$1270,0)</f>
        <v>427</v>
      </c>
      <c r="K1226" s="237"/>
      <c r="L1226" s="237"/>
      <c r="M1226" s="237"/>
      <c r="N1226" s="237"/>
      <c r="O1226" s="237"/>
      <c r="P1226" s="237"/>
      <c r="Q1226" s="237"/>
      <c r="R1226" s="237"/>
      <c r="S1226" s="237"/>
      <c r="T1226" s="237"/>
      <c r="U1226" s="237"/>
      <c r="V1226" s="237"/>
      <c r="W1226" s="237"/>
      <c r="X1226" s="237"/>
      <c r="Y1226" s="237"/>
      <c r="Z1226" s="237"/>
    </row>
    <row r="1227" spans="1:26" ht="27" customHeight="1">
      <c r="A1227" s="242">
        <v>1882</v>
      </c>
      <c r="B1227" s="277" t="s">
        <v>491</v>
      </c>
      <c r="C1227" s="296" t="s">
        <v>65</v>
      </c>
      <c r="D1227" s="245" t="s">
        <v>7008</v>
      </c>
      <c r="E1227" s="242" t="s">
        <v>668</v>
      </c>
      <c r="F1227" s="246">
        <v>6</v>
      </c>
      <c r="G1227" s="246">
        <v>4.5</v>
      </c>
      <c r="H1227" s="299">
        <v>7.25</v>
      </c>
      <c r="I1227" s="248">
        <f t="shared" si="28"/>
        <v>17.75</v>
      </c>
      <c r="J1227" s="249">
        <f>RANK(I1227,$I$3:$I$1270,0)</f>
        <v>675</v>
      </c>
      <c r="K1227" s="237"/>
      <c r="L1227" s="237"/>
      <c r="M1227" s="237"/>
      <c r="N1227" s="237"/>
      <c r="O1227" s="237"/>
      <c r="P1227" s="237"/>
      <c r="Q1227" s="237"/>
      <c r="R1227" s="237"/>
      <c r="S1227" s="237"/>
      <c r="T1227" s="237"/>
      <c r="U1227" s="237"/>
      <c r="V1227" s="237"/>
      <c r="W1227" s="237"/>
      <c r="X1227" s="237"/>
      <c r="Y1227" s="237"/>
      <c r="Z1227" s="237"/>
    </row>
    <row r="1228" spans="1:26" ht="27" customHeight="1">
      <c r="A1228" s="242">
        <v>1883</v>
      </c>
      <c r="B1228" s="277" t="s">
        <v>670</v>
      </c>
      <c r="C1228" s="296" t="s">
        <v>59</v>
      </c>
      <c r="D1228" s="245" t="s">
        <v>7008</v>
      </c>
      <c r="E1228" s="242" t="s">
        <v>671</v>
      </c>
      <c r="F1228" s="246">
        <v>7</v>
      </c>
      <c r="G1228" s="246">
        <v>3.75</v>
      </c>
      <c r="H1228" s="299">
        <v>6.75</v>
      </c>
      <c r="I1228" s="248">
        <f t="shared" si="28"/>
        <v>17.5</v>
      </c>
      <c r="J1228" s="249">
        <f>RANK(I1228,$I$3:$I$1270,0)</f>
        <v>702</v>
      </c>
      <c r="K1228" s="237"/>
      <c r="L1228" s="237"/>
      <c r="M1228" s="237"/>
      <c r="N1228" s="237"/>
      <c r="O1228" s="237"/>
      <c r="P1228" s="237"/>
      <c r="Q1228" s="237"/>
      <c r="R1228" s="237"/>
      <c r="S1228" s="237"/>
      <c r="T1228" s="237"/>
      <c r="U1228" s="237"/>
      <c r="V1228" s="237"/>
      <c r="W1228" s="237"/>
      <c r="X1228" s="237"/>
      <c r="Y1228" s="237"/>
      <c r="Z1228" s="237"/>
    </row>
    <row r="1229" spans="1:26" ht="27" customHeight="1">
      <c r="A1229" s="242">
        <v>1884</v>
      </c>
      <c r="B1229" s="277" t="s">
        <v>673</v>
      </c>
      <c r="C1229" s="296" t="s">
        <v>59</v>
      </c>
      <c r="D1229" s="245" t="s">
        <v>7008</v>
      </c>
      <c r="E1229" s="242" t="s">
        <v>674</v>
      </c>
      <c r="F1229" s="246">
        <v>6.75</v>
      </c>
      <c r="G1229" s="246">
        <v>5.25</v>
      </c>
      <c r="H1229" s="299">
        <v>7.5</v>
      </c>
      <c r="I1229" s="248">
        <f t="shared" si="28"/>
        <v>19.5</v>
      </c>
      <c r="J1229" s="249">
        <f>RANK(I1229,$I$3:$I$1270,0)</f>
        <v>491</v>
      </c>
      <c r="K1229" s="237"/>
      <c r="L1229" s="237"/>
      <c r="M1229" s="237"/>
      <c r="N1229" s="237"/>
      <c r="O1229" s="237"/>
      <c r="P1229" s="237"/>
      <c r="Q1229" s="237"/>
      <c r="R1229" s="237"/>
      <c r="S1229" s="237"/>
      <c r="T1229" s="237"/>
      <c r="U1229" s="237"/>
      <c r="V1229" s="237"/>
      <c r="W1229" s="237"/>
      <c r="X1229" s="237"/>
      <c r="Y1229" s="237"/>
      <c r="Z1229" s="237"/>
    </row>
    <row r="1230" spans="1:26" ht="27" customHeight="1">
      <c r="A1230" s="242">
        <v>1885</v>
      </c>
      <c r="B1230" s="277" t="s">
        <v>676</v>
      </c>
      <c r="C1230" s="296" t="s">
        <v>47</v>
      </c>
      <c r="D1230" s="245" t="s">
        <v>7008</v>
      </c>
      <c r="E1230" s="242" t="s">
        <v>677</v>
      </c>
      <c r="F1230" s="246">
        <v>5.75</v>
      </c>
      <c r="G1230" s="246">
        <v>4.5</v>
      </c>
      <c r="H1230" s="299">
        <v>7.5</v>
      </c>
      <c r="I1230" s="248">
        <f t="shared" si="28"/>
        <v>17.75</v>
      </c>
      <c r="J1230" s="249">
        <f>RANK(I1230,$I$3:$I$1270,0)</f>
        <v>675</v>
      </c>
      <c r="K1230" s="237"/>
      <c r="L1230" s="237"/>
      <c r="M1230" s="237"/>
      <c r="N1230" s="237"/>
      <c r="O1230" s="237"/>
      <c r="P1230" s="237"/>
      <c r="Q1230" s="237"/>
      <c r="R1230" s="237"/>
      <c r="S1230" s="237"/>
      <c r="T1230" s="237"/>
      <c r="U1230" s="237"/>
      <c r="V1230" s="237"/>
      <c r="W1230" s="237"/>
      <c r="X1230" s="237"/>
      <c r="Y1230" s="237"/>
      <c r="Z1230" s="237"/>
    </row>
    <row r="1231" spans="1:26" ht="27" customHeight="1">
      <c r="A1231" s="242">
        <v>1886</v>
      </c>
      <c r="B1231" s="294" t="s">
        <v>679</v>
      </c>
      <c r="C1231" s="295" t="s">
        <v>59</v>
      </c>
      <c r="D1231" s="245" t="s">
        <v>7008</v>
      </c>
      <c r="E1231" s="242" t="s">
        <v>680</v>
      </c>
      <c r="F1231" s="246">
        <v>6.25</v>
      </c>
      <c r="G1231" s="246">
        <v>6</v>
      </c>
      <c r="H1231" s="299">
        <v>5.75</v>
      </c>
      <c r="I1231" s="248">
        <f t="shared" si="28"/>
        <v>18</v>
      </c>
      <c r="J1231" s="249">
        <f>RANK(I1231,$I$3:$I$1270,0)</f>
        <v>642</v>
      </c>
      <c r="K1231" s="237"/>
      <c r="L1231" s="237"/>
      <c r="M1231" s="237"/>
      <c r="N1231" s="237"/>
      <c r="O1231" s="237"/>
      <c r="P1231" s="237"/>
      <c r="Q1231" s="237"/>
      <c r="R1231" s="237"/>
      <c r="S1231" s="237"/>
      <c r="T1231" s="237"/>
      <c r="U1231" s="237"/>
      <c r="V1231" s="237"/>
      <c r="W1231" s="237"/>
      <c r="X1231" s="237"/>
      <c r="Y1231" s="237"/>
      <c r="Z1231" s="237"/>
    </row>
    <row r="1232" spans="1:26" ht="27" customHeight="1">
      <c r="A1232" s="242">
        <v>1887</v>
      </c>
      <c r="B1232" s="277" t="s">
        <v>682</v>
      </c>
      <c r="C1232" s="296" t="s">
        <v>59</v>
      </c>
      <c r="D1232" s="245" t="s">
        <v>7008</v>
      </c>
      <c r="E1232" s="242" t="s">
        <v>683</v>
      </c>
      <c r="F1232" s="246">
        <v>7.25</v>
      </c>
      <c r="G1232" s="246">
        <v>2.5</v>
      </c>
      <c r="H1232" s="299">
        <v>6.25</v>
      </c>
      <c r="I1232" s="248">
        <f t="shared" si="28"/>
        <v>16</v>
      </c>
      <c r="J1232" s="249">
        <f>RANK(I1232,$I$3:$I$1270,0)</f>
        <v>861</v>
      </c>
      <c r="K1232" s="237"/>
      <c r="L1232" s="237"/>
      <c r="M1232" s="237"/>
      <c r="N1232" s="237"/>
      <c r="O1232" s="237"/>
      <c r="P1232" s="237"/>
      <c r="Q1232" s="237"/>
      <c r="R1232" s="237"/>
      <c r="S1232" s="237"/>
      <c r="T1232" s="237"/>
      <c r="U1232" s="237"/>
      <c r="V1232" s="237"/>
      <c r="W1232" s="237"/>
      <c r="X1232" s="237"/>
      <c r="Y1232" s="237"/>
      <c r="Z1232" s="237"/>
    </row>
    <row r="1233" spans="1:26" ht="27" customHeight="1">
      <c r="A1233" s="242">
        <v>1888</v>
      </c>
      <c r="B1233" s="277" t="s">
        <v>685</v>
      </c>
      <c r="C1233" s="296" t="s">
        <v>3</v>
      </c>
      <c r="D1233" s="245" t="s">
        <v>7008</v>
      </c>
      <c r="E1233" s="242" t="s">
        <v>686</v>
      </c>
      <c r="F1233" s="246">
        <v>6.75</v>
      </c>
      <c r="G1233" s="246">
        <v>2.75</v>
      </c>
      <c r="H1233" s="299">
        <v>5.75</v>
      </c>
      <c r="I1233" s="248">
        <f t="shared" si="28"/>
        <v>15.25</v>
      </c>
      <c r="J1233" s="249">
        <f>RANK(I1233,$I$3:$I$1270,0)</f>
        <v>938</v>
      </c>
      <c r="K1233" s="237"/>
      <c r="L1233" s="237"/>
      <c r="M1233" s="237"/>
      <c r="N1233" s="237"/>
      <c r="O1233" s="237"/>
      <c r="P1233" s="237"/>
      <c r="Q1233" s="237"/>
      <c r="R1233" s="237"/>
      <c r="S1233" s="237"/>
      <c r="T1233" s="237"/>
      <c r="U1233" s="237"/>
      <c r="V1233" s="237"/>
      <c r="W1233" s="237"/>
      <c r="X1233" s="237"/>
      <c r="Y1233" s="237"/>
      <c r="Z1233" s="237"/>
    </row>
    <row r="1234" spans="1:26" ht="27" customHeight="1">
      <c r="A1234" s="242">
        <v>1889</v>
      </c>
      <c r="B1234" s="277" t="s">
        <v>688</v>
      </c>
      <c r="C1234" s="296" t="s">
        <v>65</v>
      </c>
      <c r="D1234" s="245" t="s">
        <v>7008</v>
      </c>
      <c r="E1234" s="242" t="s">
        <v>689</v>
      </c>
      <c r="F1234" s="246">
        <v>6.25</v>
      </c>
      <c r="G1234" s="246">
        <v>4.75</v>
      </c>
      <c r="H1234" s="299">
        <v>7</v>
      </c>
      <c r="I1234" s="248">
        <f t="shared" si="28"/>
        <v>18</v>
      </c>
      <c r="J1234" s="249">
        <f>RANK(I1234,$I$3:$I$1270,0)</f>
        <v>642</v>
      </c>
      <c r="K1234" s="237"/>
      <c r="L1234" s="237"/>
      <c r="M1234" s="237"/>
      <c r="N1234" s="237"/>
      <c r="O1234" s="237"/>
      <c r="P1234" s="237"/>
      <c r="Q1234" s="237"/>
      <c r="R1234" s="237"/>
      <c r="S1234" s="237"/>
      <c r="T1234" s="237"/>
      <c r="U1234" s="237"/>
      <c r="V1234" s="237"/>
      <c r="W1234" s="237"/>
      <c r="X1234" s="237"/>
      <c r="Y1234" s="237"/>
      <c r="Z1234" s="237"/>
    </row>
    <row r="1235" spans="1:26" ht="27" customHeight="1">
      <c r="A1235" s="242">
        <v>1890</v>
      </c>
      <c r="B1235" s="277" t="s">
        <v>691</v>
      </c>
      <c r="C1235" s="296" t="s">
        <v>47</v>
      </c>
      <c r="D1235" s="245" t="s">
        <v>7008</v>
      </c>
      <c r="E1235" s="242" t="s">
        <v>692</v>
      </c>
      <c r="F1235" s="246">
        <v>2.5</v>
      </c>
      <c r="G1235" s="246">
        <v>7.75</v>
      </c>
      <c r="H1235" s="299">
        <v>7</v>
      </c>
      <c r="I1235" s="248">
        <f t="shared" si="28"/>
        <v>17.25</v>
      </c>
      <c r="J1235" s="249">
        <f>RANK(I1235,$I$3:$I$1270,0)</f>
        <v>732</v>
      </c>
      <c r="K1235" s="237"/>
      <c r="L1235" s="237"/>
      <c r="M1235" s="237"/>
      <c r="N1235" s="237"/>
      <c r="O1235" s="237"/>
      <c r="P1235" s="237"/>
      <c r="Q1235" s="237"/>
      <c r="R1235" s="237"/>
      <c r="S1235" s="237"/>
      <c r="T1235" s="237"/>
      <c r="U1235" s="237"/>
      <c r="V1235" s="237"/>
      <c r="W1235" s="237"/>
      <c r="X1235" s="237"/>
      <c r="Y1235" s="237"/>
      <c r="Z1235" s="237"/>
    </row>
    <row r="1236" spans="1:26" ht="27" customHeight="1">
      <c r="A1236" s="242">
        <v>1891</v>
      </c>
      <c r="B1236" s="277" t="s">
        <v>694</v>
      </c>
      <c r="C1236" s="296" t="s">
        <v>59</v>
      </c>
      <c r="D1236" s="245" t="s">
        <v>7008</v>
      </c>
      <c r="E1236" s="242" t="s">
        <v>695</v>
      </c>
      <c r="F1236" s="246">
        <v>6.25</v>
      </c>
      <c r="G1236" s="246">
        <v>4.25</v>
      </c>
      <c r="H1236" s="299">
        <v>5.5</v>
      </c>
      <c r="I1236" s="248">
        <f t="shared" si="28"/>
        <v>16</v>
      </c>
      <c r="J1236" s="249">
        <f>RANK(I1236,$I$3:$I$1270,0)</f>
        <v>861</v>
      </c>
      <c r="K1236" s="237"/>
      <c r="L1236" s="237"/>
      <c r="M1236" s="237"/>
      <c r="N1236" s="237"/>
      <c r="O1236" s="237"/>
      <c r="P1236" s="237"/>
      <c r="Q1236" s="237"/>
      <c r="R1236" s="237"/>
      <c r="S1236" s="237"/>
      <c r="T1236" s="237"/>
      <c r="U1236" s="237"/>
      <c r="V1236" s="237"/>
      <c r="W1236" s="237"/>
      <c r="X1236" s="237"/>
      <c r="Y1236" s="237"/>
      <c r="Z1236" s="237"/>
    </row>
    <row r="1237" spans="1:26" ht="27" customHeight="1">
      <c r="A1237" s="242">
        <v>1892</v>
      </c>
      <c r="B1237" s="277" t="s">
        <v>697</v>
      </c>
      <c r="C1237" s="296" t="s">
        <v>65</v>
      </c>
      <c r="D1237" s="245" t="s">
        <v>7008</v>
      </c>
      <c r="E1237" s="242" t="s">
        <v>698</v>
      </c>
      <c r="F1237" s="246">
        <v>6.5</v>
      </c>
      <c r="G1237" s="246">
        <v>3.25</v>
      </c>
      <c r="H1237" s="299">
        <v>6.5</v>
      </c>
      <c r="I1237" s="248">
        <f t="shared" si="28"/>
        <v>16.25</v>
      </c>
      <c r="J1237" s="249">
        <f>RANK(I1237,$I$3:$I$1270,0)</f>
        <v>833</v>
      </c>
      <c r="K1237" s="237"/>
      <c r="L1237" s="237"/>
      <c r="M1237" s="237"/>
      <c r="N1237" s="237"/>
      <c r="O1237" s="237"/>
      <c r="P1237" s="237"/>
      <c r="Q1237" s="237"/>
      <c r="R1237" s="237"/>
      <c r="S1237" s="237"/>
      <c r="T1237" s="237"/>
      <c r="U1237" s="237"/>
      <c r="V1237" s="237"/>
      <c r="W1237" s="237"/>
      <c r="X1237" s="237"/>
      <c r="Y1237" s="237"/>
      <c r="Z1237" s="237"/>
    </row>
    <row r="1238" spans="1:26" ht="27" customHeight="1">
      <c r="A1238" s="242">
        <v>1893</v>
      </c>
      <c r="B1238" s="277" t="s">
        <v>700</v>
      </c>
      <c r="C1238" s="296" t="s">
        <v>3</v>
      </c>
      <c r="D1238" s="245" t="s">
        <v>7008</v>
      </c>
      <c r="E1238" s="242" t="s">
        <v>701</v>
      </c>
      <c r="F1238" s="246">
        <v>6.75</v>
      </c>
      <c r="G1238" s="246">
        <v>3.25</v>
      </c>
      <c r="H1238" s="299">
        <v>7</v>
      </c>
      <c r="I1238" s="248">
        <f t="shared" si="28"/>
        <v>17</v>
      </c>
      <c r="J1238" s="249">
        <f>RANK(I1238,$I$3:$I$1270,0)</f>
        <v>757</v>
      </c>
      <c r="K1238" s="237"/>
      <c r="L1238" s="237"/>
      <c r="M1238" s="237"/>
      <c r="N1238" s="237"/>
      <c r="O1238" s="237"/>
      <c r="P1238" s="237"/>
      <c r="Q1238" s="237"/>
      <c r="R1238" s="237"/>
      <c r="S1238" s="237"/>
      <c r="T1238" s="237"/>
      <c r="U1238" s="237"/>
      <c r="V1238" s="237"/>
      <c r="W1238" s="237"/>
      <c r="X1238" s="237"/>
      <c r="Y1238" s="237"/>
      <c r="Z1238" s="237"/>
    </row>
    <row r="1239" spans="1:26" ht="27" customHeight="1">
      <c r="A1239" s="242">
        <v>1894</v>
      </c>
      <c r="B1239" s="277" t="s">
        <v>703</v>
      </c>
      <c r="C1239" s="296" t="s">
        <v>3</v>
      </c>
      <c r="D1239" s="245" t="s">
        <v>7008</v>
      </c>
      <c r="E1239" s="242" t="s">
        <v>704</v>
      </c>
      <c r="F1239" s="246">
        <v>4.25</v>
      </c>
      <c r="G1239" s="246">
        <v>1.75</v>
      </c>
      <c r="H1239" s="299">
        <v>7.5</v>
      </c>
      <c r="I1239" s="248">
        <f t="shared" si="28"/>
        <v>13.5</v>
      </c>
      <c r="J1239" s="249">
        <f>RANK(I1239,$I$3:$I$1270,0)</f>
        <v>1085</v>
      </c>
      <c r="K1239" s="237"/>
      <c r="L1239" s="237"/>
      <c r="M1239" s="237"/>
      <c r="N1239" s="237"/>
      <c r="O1239" s="237"/>
      <c r="P1239" s="237"/>
      <c r="Q1239" s="237"/>
      <c r="R1239" s="237"/>
      <c r="S1239" s="237"/>
      <c r="T1239" s="237"/>
      <c r="U1239" s="237"/>
      <c r="V1239" s="237"/>
      <c r="W1239" s="237"/>
      <c r="X1239" s="237"/>
      <c r="Y1239" s="237"/>
      <c r="Z1239" s="237"/>
    </row>
    <row r="1240" spans="1:26" ht="27" customHeight="1">
      <c r="A1240" s="242">
        <v>1895</v>
      </c>
      <c r="B1240" s="277" t="s">
        <v>706</v>
      </c>
      <c r="C1240" s="296" t="s">
        <v>47</v>
      </c>
      <c r="D1240" s="245" t="s">
        <v>7008</v>
      </c>
      <c r="E1240" s="242" t="s">
        <v>707</v>
      </c>
      <c r="F1240" s="246">
        <v>5.75</v>
      </c>
      <c r="G1240" s="246">
        <v>4</v>
      </c>
      <c r="H1240" s="299">
        <v>6.5</v>
      </c>
      <c r="I1240" s="248">
        <f t="shared" si="28"/>
        <v>16.25</v>
      </c>
      <c r="J1240" s="249">
        <f>RANK(I1240,$I$3:$I$1270,0)</f>
        <v>833</v>
      </c>
      <c r="K1240" s="237"/>
      <c r="L1240" s="237"/>
      <c r="M1240" s="237"/>
      <c r="N1240" s="237"/>
      <c r="O1240" s="237"/>
      <c r="P1240" s="237"/>
      <c r="Q1240" s="237"/>
      <c r="R1240" s="237"/>
      <c r="S1240" s="237"/>
      <c r="T1240" s="237"/>
      <c r="U1240" s="237"/>
      <c r="V1240" s="237"/>
      <c r="W1240" s="237"/>
      <c r="X1240" s="237"/>
      <c r="Y1240" s="237"/>
      <c r="Z1240" s="237"/>
    </row>
    <row r="1241" spans="1:26" ht="27" customHeight="1">
      <c r="A1241" s="242">
        <v>1896</v>
      </c>
      <c r="B1241" s="277" t="s">
        <v>709</v>
      </c>
      <c r="C1241" s="296" t="s">
        <v>3</v>
      </c>
      <c r="D1241" s="245" t="s">
        <v>7008</v>
      </c>
      <c r="E1241" s="242" t="s">
        <v>710</v>
      </c>
      <c r="F1241" s="246">
        <v>4.25</v>
      </c>
      <c r="G1241" s="246">
        <v>4</v>
      </c>
      <c r="H1241" s="299">
        <v>6.75</v>
      </c>
      <c r="I1241" s="248">
        <f t="shared" si="28"/>
        <v>15</v>
      </c>
      <c r="J1241" s="249">
        <f>RANK(I1241,$I$3:$I$1270,0)</f>
        <v>966</v>
      </c>
      <c r="K1241" s="237"/>
      <c r="L1241" s="237"/>
      <c r="M1241" s="237"/>
      <c r="N1241" s="237"/>
      <c r="O1241" s="237"/>
      <c r="P1241" s="237"/>
      <c r="Q1241" s="237"/>
      <c r="R1241" s="237"/>
      <c r="S1241" s="237"/>
      <c r="T1241" s="237"/>
      <c r="U1241" s="237"/>
      <c r="V1241" s="237"/>
      <c r="W1241" s="237"/>
      <c r="X1241" s="237"/>
      <c r="Y1241" s="237"/>
      <c r="Z1241" s="237"/>
    </row>
    <row r="1242" spans="1:26" ht="27" customHeight="1">
      <c r="A1242" s="242">
        <v>1897</v>
      </c>
      <c r="B1242" s="277" t="s">
        <v>712</v>
      </c>
      <c r="C1242" s="296" t="s">
        <v>3</v>
      </c>
      <c r="D1242" s="245" t="s">
        <v>7008</v>
      </c>
      <c r="E1242" s="242" t="s">
        <v>713</v>
      </c>
      <c r="F1242" s="246">
        <v>3</v>
      </c>
      <c r="G1242" s="246">
        <v>6</v>
      </c>
      <c r="H1242" s="299">
        <v>6.25</v>
      </c>
      <c r="I1242" s="248">
        <f t="shared" si="28"/>
        <v>15.25</v>
      </c>
      <c r="J1242" s="249">
        <f>RANK(I1242,$I$3:$I$1270,0)</f>
        <v>938</v>
      </c>
      <c r="K1242" s="237"/>
      <c r="L1242" s="237"/>
      <c r="M1242" s="237"/>
      <c r="N1242" s="237"/>
      <c r="O1242" s="237"/>
      <c r="P1242" s="237"/>
      <c r="Q1242" s="237"/>
      <c r="R1242" s="237"/>
      <c r="S1242" s="237"/>
      <c r="T1242" s="237"/>
      <c r="U1242" s="237"/>
      <c r="V1242" s="237"/>
      <c r="W1242" s="237"/>
      <c r="X1242" s="237"/>
      <c r="Y1242" s="237"/>
      <c r="Z1242" s="237"/>
    </row>
    <row r="1243" spans="1:26" ht="27" customHeight="1">
      <c r="A1243" s="242">
        <v>1898</v>
      </c>
      <c r="B1243" s="277" t="s">
        <v>715</v>
      </c>
      <c r="C1243" s="296" t="s">
        <v>65</v>
      </c>
      <c r="D1243" s="245" t="s">
        <v>7008</v>
      </c>
      <c r="E1243" s="242" t="s">
        <v>716</v>
      </c>
      <c r="F1243" s="246">
        <v>5.0999999999999996</v>
      </c>
      <c r="G1243" s="246">
        <v>5.25</v>
      </c>
      <c r="H1243" s="299">
        <v>7</v>
      </c>
      <c r="I1243" s="248">
        <f t="shared" si="28"/>
        <v>17.350000000000001</v>
      </c>
      <c r="J1243" s="249">
        <f>RANK(I1243,$I$3:$I$1270,0)</f>
        <v>728</v>
      </c>
      <c r="K1243" s="237"/>
      <c r="L1243" s="237"/>
      <c r="M1243" s="237"/>
      <c r="N1243" s="237"/>
      <c r="O1243" s="237"/>
      <c r="P1243" s="237"/>
      <c r="Q1243" s="237"/>
      <c r="R1243" s="237"/>
      <c r="S1243" s="237"/>
      <c r="T1243" s="237"/>
      <c r="U1243" s="237"/>
      <c r="V1243" s="237"/>
      <c r="W1243" s="237"/>
      <c r="X1243" s="237"/>
      <c r="Y1243" s="237"/>
      <c r="Z1243" s="237"/>
    </row>
    <row r="1244" spans="1:26" ht="27" customHeight="1">
      <c r="A1244" s="242">
        <v>1899</v>
      </c>
      <c r="B1244" s="277" t="s">
        <v>718</v>
      </c>
      <c r="C1244" s="296" t="s">
        <v>65</v>
      </c>
      <c r="D1244" s="245" t="s">
        <v>7008</v>
      </c>
      <c r="E1244" s="242" t="s">
        <v>719</v>
      </c>
      <c r="F1244" s="246">
        <v>6.5</v>
      </c>
      <c r="G1244" s="246">
        <v>5</v>
      </c>
      <c r="H1244" s="299">
        <v>6.75</v>
      </c>
      <c r="I1244" s="248">
        <f t="shared" si="28"/>
        <v>18.25</v>
      </c>
      <c r="J1244" s="249">
        <f>RANK(I1244,$I$3:$I$1270,0)</f>
        <v>617</v>
      </c>
      <c r="K1244" s="237"/>
      <c r="L1244" s="237"/>
      <c r="M1244" s="237"/>
      <c r="N1244" s="237"/>
      <c r="O1244" s="237"/>
      <c r="P1244" s="237"/>
      <c r="Q1244" s="237"/>
      <c r="R1244" s="237"/>
      <c r="S1244" s="237"/>
      <c r="T1244" s="237"/>
      <c r="U1244" s="237"/>
      <c r="V1244" s="237"/>
      <c r="W1244" s="237"/>
      <c r="X1244" s="237"/>
      <c r="Y1244" s="237"/>
      <c r="Z1244" s="237"/>
    </row>
    <row r="1245" spans="1:26" ht="27" customHeight="1">
      <c r="A1245" s="242">
        <v>1900</v>
      </c>
      <c r="B1245" s="277" t="s">
        <v>721</v>
      </c>
      <c r="C1245" s="296" t="s">
        <v>47</v>
      </c>
      <c r="D1245" s="245" t="s">
        <v>7008</v>
      </c>
      <c r="E1245" s="242" t="s">
        <v>722</v>
      </c>
      <c r="F1245" s="246">
        <v>3.25</v>
      </c>
      <c r="G1245" s="246">
        <v>7.5</v>
      </c>
      <c r="H1245" s="299">
        <v>7</v>
      </c>
      <c r="I1245" s="248">
        <f t="shared" si="28"/>
        <v>17.75</v>
      </c>
      <c r="J1245" s="249">
        <f>RANK(I1245,$I$3:$I$1270,0)</f>
        <v>675</v>
      </c>
      <c r="K1245" s="237"/>
      <c r="L1245" s="237"/>
      <c r="M1245" s="237"/>
      <c r="N1245" s="237"/>
      <c r="O1245" s="237"/>
      <c r="P1245" s="237"/>
      <c r="Q1245" s="237"/>
      <c r="R1245" s="237"/>
      <c r="S1245" s="237"/>
      <c r="T1245" s="237"/>
      <c r="U1245" s="237"/>
      <c r="V1245" s="237"/>
      <c r="W1245" s="237"/>
      <c r="X1245" s="237"/>
      <c r="Y1245" s="237"/>
      <c r="Z1245" s="237"/>
    </row>
    <row r="1246" spans="1:26" ht="27" customHeight="1">
      <c r="A1246" s="242">
        <v>1901</v>
      </c>
      <c r="B1246" s="277" t="s">
        <v>724</v>
      </c>
      <c r="C1246" s="296" t="s">
        <v>3</v>
      </c>
      <c r="D1246" s="245" t="s">
        <v>7008</v>
      </c>
      <c r="E1246" s="242" t="s">
        <v>725</v>
      </c>
      <c r="F1246" s="246">
        <v>5</v>
      </c>
      <c r="G1246" s="246">
        <v>4.5</v>
      </c>
      <c r="H1246" s="299">
        <v>7.75</v>
      </c>
      <c r="I1246" s="248">
        <f t="shared" si="28"/>
        <v>17.25</v>
      </c>
      <c r="J1246" s="249">
        <f>RANK(I1246,$I$3:$I$1270,0)</f>
        <v>732</v>
      </c>
      <c r="K1246" s="237"/>
      <c r="L1246" s="237"/>
      <c r="M1246" s="237"/>
      <c r="N1246" s="237"/>
      <c r="O1246" s="237"/>
      <c r="P1246" s="237"/>
      <c r="Q1246" s="237"/>
      <c r="R1246" s="237"/>
      <c r="S1246" s="237"/>
      <c r="T1246" s="237"/>
      <c r="U1246" s="237"/>
      <c r="V1246" s="237"/>
      <c r="W1246" s="237"/>
      <c r="X1246" s="237"/>
      <c r="Y1246" s="237"/>
      <c r="Z1246" s="237"/>
    </row>
    <row r="1247" spans="1:26" ht="27" customHeight="1">
      <c r="A1247" s="242">
        <v>1902</v>
      </c>
      <c r="B1247" s="277" t="s">
        <v>727</v>
      </c>
      <c r="C1247" s="296" t="s">
        <v>3</v>
      </c>
      <c r="D1247" s="245" t="s">
        <v>7008</v>
      </c>
      <c r="E1247" s="242" t="s">
        <v>728</v>
      </c>
      <c r="F1247" s="246">
        <v>4.8499999999999996</v>
      </c>
      <c r="G1247" s="246">
        <v>5</v>
      </c>
      <c r="H1247" s="299">
        <v>7.25</v>
      </c>
      <c r="I1247" s="248">
        <f t="shared" si="28"/>
        <v>17.100000000000001</v>
      </c>
      <c r="J1247" s="249">
        <f>RANK(I1247,$I$3:$I$1270,0)</f>
        <v>751</v>
      </c>
      <c r="K1247" s="237"/>
      <c r="L1247" s="237"/>
      <c r="M1247" s="237"/>
      <c r="N1247" s="237"/>
      <c r="O1247" s="237"/>
      <c r="P1247" s="237"/>
      <c r="Q1247" s="237"/>
      <c r="R1247" s="237"/>
      <c r="S1247" s="237"/>
      <c r="T1247" s="237"/>
      <c r="U1247" s="237"/>
      <c r="V1247" s="237"/>
      <c r="W1247" s="237"/>
      <c r="X1247" s="237"/>
      <c r="Y1247" s="237"/>
      <c r="Z1247" s="237"/>
    </row>
    <row r="1248" spans="1:26" ht="27" customHeight="1">
      <c r="A1248" s="242">
        <v>1903</v>
      </c>
      <c r="B1248" s="277" t="s">
        <v>730</v>
      </c>
      <c r="C1248" s="296" t="s">
        <v>47</v>
      </c>
      <c r="D1248" s="245" t="s">
        <v>7008</v>
      </c>
      <c r="E1248" s="242" t="s">
        <v>731</v>
      </c>
      <c r="F1248" s="246">
        <v>4.0999999999999996</v>
      </c>
      <c r="G1248" s="246">
        <v>5.25</v>
      </c>
      <c r="H1248" s="299">
        <v>6.5</v>
      </c>
      <c r="I1248" s="248">
        <f t="shared" si="28"/>
        <v>15.85</v>
      </c>
      <c r="J1248" s="249">
        <f>RANK(I1248,$I$3:$I$1270,0)</f>
        <v>874</v>
      </c>
      <c r="K1248" s="237"/>
      <c r="L1248" s="237"/>
      <c r="M1248" s="237"/>
      <c r="N1248" s="237"/>
      <c r="O1248" s="237"/>
      <c r="P1248" s="237"/>
      <c r="Q1248" s="237"/>
      <c r="R1248" s="237"/>
      <c r="S1248" s="237"/>
      <c r="T1248" s="237"/>
      <c r="U1248" s="237"/>
      <c r="V1248" s="237"/>
      <c r="W1248" s="237"/>
      <c r="X1248" s="237"/>
      <c r="Y1248" s="237"/>
      <c r="Z1248" s="237"/>
    </row>
    <row r="1249" spans="1:26" ht="27" customHeight="1">
      <c r="A1249" s="242">
        <v>1904</v>
      </c>
      <c r="B1249" s="277" t="s">
        <v>733</v>
      </c>
      <c r="C1249" s="296" t="s">
        <v>65</v>
      </c>
      <c r="D1249" s="245" t="s">
        <v>7008</v>
      </c>
      <c r="E1249" s="242" t="s">
        <v>734</v>
      </c>
      <c r="F1249" s="246">
        <v>3.75</v>
      </c>
      <c r="G1249" s="246">
        <v>3.25</v>
      </c>
      <c r="H1249" s="299">
        <v>7.25</v>
      </c>
      <c r="I1249" s="248">
        <f t="shared" si="28"/>
        <v>14.25</v>
      </c>
      <c r="J1249" s="249">
        <f>RANK(I1249,$I$3:$I$1270,0)</f>
        <v>1028</v>
      </c>
      <c r="K1249" s="237"/>
      <c r="L1249" s="237"/>
      <c r="M1249" s="237"/>
      <c r="N1249" s="237"/>
      <c r="O1249" s="237"/>
      <c r="P1249" s="237"/>
      <c r="Q1249" s="237"/>
      <c r="R1249" s="237"/>
      <c r="S1249" s="237"/>
      <c r="T1249" s="237"/>
      <c r="U1249" s="237"/>
      <c r="V1249" s="237"/>
      <c r="W1249" s="237"/>
      <c r="X1249" s="237"/>
      <c r="Y1249" s="237"/>
      <c r="Z1249" s="237"/>
    </row>
    <row r="1250" spans="1:26" ht="27" customHeight="1">
      <c r="A1250" s="242">
        <v>1905</v>
      </c>
      <c r="B1250" s="277" t="s">
        <v>721</v>
      </c>
      <c r="C1250" s="296" t="s">
        <v>3</v>
      </c>
      <c r="D1250" s="245" t="s">
        <v>7008</v>
      </c>
      <c r="E1250" s="242" t="s">
        <v>736</v>
      </c>
      <c r="F1250" s="246">
        <v>4.2</v>
      </c>
      <c r="G1250" s="246">
        <v>3.5</v>
      </c>
      <c r="H1250" s="299">
        <v>6</v>
      </c>
      <c r="I1250" s="248">
        <f t="shared" si="28"/>
        <v>13.7</v>
      </c>
      <c r="J1250" s="249">
        <f>RANK(I1250,$I$3:$I$1270,0)</f>
        <v>1076</v>
      </c>
      <c r="K1250" s="237"/>
      <c r="L1250" s="237"/>
      <c r="M1250" s="237"/>
      <c r="N1250" s="237"/>
      <c r="O1250" s="237"/>
      <c r="P1250" s="237"/>
      <c r="Q1250" s="237"/>
      <c r="R1250" s="237"/>
      <c r="S1250" s="237"/>
      <c r="T1250" s="237"/>
      <c r="U1250" s="237"/>
      <c r="V1250" s="237"/>
      <c r="W1250" s="237"/>
      <c r="X1250" s="237"/>
      <c r="Y1250" s="237"/>
      <c r="Z1250" s="237"/>
    </row>
    <row r="1251" spans="1:26" ht="27" customHeight="1">
      <c r="A1251" s="242">
        <v>1906</v>
      </c>
      <c r="B1251" s="277" t="s">
        <v>739</v>
      </c>
      <c r="C1251" s="296" t="s">
        <v>3</v>
      </c>
      <c r="D1251" s="245" t="s">
        <v>7008</v>
      </c>
      <c r="E1251" s="242" t="s">
        <v>740</v>
      </c>
      <c r="F1251" s="246">
        <v>4</v>
      </c>
      <c r="G1251" s="246">
        <v>4.25</v>
      </c>
      <c r="H1251" s="299">
        <v>6.75</v>
      </c>
      <c r="I1251" s="248">
        <f t="shared" si="28"/>
        <v>15</v>
      </c>
      <c r="J1251" s="249">
        <f>RANK(I1251,$I$3:$I$1270,0)</f>
        <v>966</v>
      </c>
      <c r="K1251" s="237"/>
      <c r="L1251" s="237"/>
      <c r="M1251" s="237"/>
      <c r="N1251" s="237"/>
      <c r="O1251" s="237"/>
      <c r="P1251" s="237"/>
      <c r="Q1251" s="237"/>
      <c r="R1251" s="237"/>
      <c r="S1251" s="237"/>
      <c r="T1251" s="237"/>
      <c r="U1251" s="237"/>
      <c r="V1251" s="237"/>
      <c r="W1251" s="237"/>
      <c r="X1251" s="237"/>
      <c r="Y1251" s="237"/>
      <c r="Z1251" s="237"/>
    </row>
    <row r="1252" spans="1:26" ht="27" customHeight="1">
      <c r="A1252" s="242">
        <v>1907</v>
      </c>
      <c r="B1252" s="294" t="s">
        <v>742</v>
      </c>
      <c r="C1252" s="295" t="s">
        <v>3</v>
      </c>
      <c r="D1252" s="245" t="s">
        <v>7008</v>
      </c>
      <c r="E1252" s="242" t="s">
        <v>743</v>
      </c>
      <c r="F1252" s="246">
        <v>4.5</v>
      </c>
      <c r="G1252" s="246">
        <v>3.25</v>
      </c>
      <c r="H1252" s="299">
        <v>7.75</v>
      </c>
      <c r="I1252" s="248">
        <f t="shared" si="28"/>
        <v>15.5</v>
      </c>
      <c r="J1252" s="249">
        <f>RANK(I1252,$I$3:$I$1270,0)</f>
        <v>911</v>
      </c>
      <c r="K1252" s="237"/>
      <c r="L1252" s="237"/>
      <c r="M1252" s="237"/>
      <c r="N1252" s="237"/>
      <c r="O1252" s="237"/>
      <c r="P1252" s="237"/>
      <c r="Q1252" s="237"/>
      <c r="R1252" s="237"/>
      <c r="S1252" s="237"/>
      <c r="T1252" s="237"/>
      <c r="U1252" s="237"/>
      <c r="V1252" s="237"/>
      <c r="W1252" s="237"/>
      <c r="X1252" s="237"/>
      <c r="Y1252" s="237"/>
      <c r="Z1252" s="237"/>
    </row>
    <row r="1253" spans="1:26" ht="27" customHeight="1">
      <c r="A1253" s="242">
        <v>1908</v>
      </c>
      <c r="B1253" s="277" t="s">
        <v>745</v>
      </c>
      <c r="C1253" s="296" t="s">
        <v>65</v>
      </c>
      <c r="D1253" s="245" t="s">
        <v>7008</v>
      </c>
      <c r="E1253" s="242" t="s">
        <v>746</v>
      </c>
      <c r="F1253" s="246">
        <v>6.25</v>
      </c>
      <c r="G1253" s="246">
        <v>2.75</v>
      </c>
      <c r="H1253" s="299">
        <v>6.75</v>
      </c>
      <c r="I1253" s="248">
        <f t="shared" si="28"/>
        <v>15.75</v>
      </c>
      <c r="J1253" s="249">
        <f>RANK(I1253,$I$3:$I$1270,0)</f>
        <v>884</v>
      </c>
      <c r="K1253" s="237"/>
      <c r="L1253" s="237"/>
      <c r="M1253" s="237"/>
      <c r="N1253" s="237"/>
      <c r="O1253" s="237"/>
      <c r="P1253" s="237"/>
      <c r="Q1253" s="237"/>
      <c r="R1253" s="237"/>
      <c r="S1253" s="237"/>
      <c r="T1253" s="237"/>
      <c r="U1253" s="237"/>
      <c r="V1253" s="237"/>
      <c r="W1253" s="237"/>
      <c r="X1253" s="237"/>
      <c r="Y1253" s="237"/>
      <c r="Z1253" s="237"/>
    </row>
    <row r="1254" spans="1:26" ht="27" customHeight="1">
      <c r="A1254" s="242">
        <v>1909</v>
      </c>
      <c r="B1254" s="277" t="s">
        <v>748</v>
      </c>
      <c r="C1254" s="296" t="s">
        <v>3</v>
      </c>
      <c r="D1254" s="245" t="s">
        <v>7008</v>
      </c>
      <c r="E1254" s="242" t="s">
        <v>749</v>
      </c>
      <c r="F1254" s="246">
        <v>4.3499999999999996</v>
      </c>
      <c r="G1254" s="246">
        <v>3.75</v>
      </c>
      <c r="H1254" s="299">
        <v>6.75</v>
      </c>
      <c r="I1254" s="248">
        <f t="shared" si="28"/>
        <v>14.85</v>
      </c>
      <c r="J1254" s="249">
        <f>RANK(I1254,$I$3:$I$1270,0)</f>
        <v>975</v>
      </c>
      <c r="K1254" s="237"/>
      <c r="L1254" s="237"/>
      <c r="M1254" s="237"/>
      <c r="N1254" s="237"/>
      <c r="O1254" s="237"/>
      <c r="P1254" s="237"/>
      <c r="Q1254" s="237"/>
      <c r="R1254" s="237"/>
      <c r="S1254" s="237"/>
      <c r="T1254" s="237"/>
      <c r="U1254" s="237"/>
      <c r="V1254" s="237"/>
      <c r="W1254" s="237"/>
      <c r="X1254" s="237"/>
      <c r="Y1254" s="237"/>
      <c r="Z1254" s="237"/>
    </row>
    <row r="1255" spans="1:26" ht="27" customHeight="1">
      <c r="A1255" s="242">
        <v>1910</v>
      </c>
      <c r="B1255" s="277" t="s">
        <v>316</v>
      </c>
      <c r="C1255" s="296" t="s">
        <v>65</v>
      </c>
      <c r="D1255" s="245" t="s">
        <v>7008</v>
      </c>
      <c r="E1255" s="242" t="s">
        <v>751</v>
      </c>
      <c r="F1255" s="246">
        <v>4.3499999999999996</v>
      </c>
      <c r="G1255" s="246">
        <v>4</v>
      </c>
      <c r="H1255" s="299">
        <v>6.75</v>
      </c>
      <c r="I1255" s="248">
        <f t="shared" si="28"/>
        <v>15.1</v>
      </c>
      <c r="J1255" s="249">
        <f>RANK(I1255,$I$3:$I$1270,0)</f>
        <v>959</v>
      </c>
      <c r="K1255" s="237"/>
      <c r="L1255" s="237"/>
      <c r="M1255" s="237"/>
      <c r="N1255" s="237"/>
      <c r="O1255" s="237"/>
      <c r="P1255" s="237"/>
      <c r="Q1255" s="237"/>
      <c r="R1255" s="237"/>
      <c r="S1255" s="237"/>
      <c r="T1255" s="237"/>
      <c r="U1255" s="237"/>
      <c r="V1255" s="237"/>
      <c r="W1255" s="237"/>
      <c r="X1255" s="237"/>
      <c r="Y1255" s="237"/>
      <c r="Z1255" s="237"/>
    </row>
    <row r="1256" spans="1:26" ht="27" customHeight="1">
      <c r="A1256" s="242">
        <v>1911</v>
      </c>
      <c r="B1256" s="277" t="s">
        <v>753</v>
      </c>
      <c r="C1256" s="296" t="s">
        <v>3</v>
      </c>
      <c r="D1256" s="245" t="s">
        <v>7008</v>
      </c>
      <c r="E1256" s="242" t="s">
        <v>754</v>
      </c>
      <c r="F1256" s="246">
        <v>3.75</v>
      </c>
      <c r="G1256" s="246">
        <v>4.5</v>
      </c>
      <c r="H1256" s="299">
        <v>6.25</v>
      </c>
      <c r="I1256" s="248">
        <f t="shared" si="28"/>
        <v>14.5</v>
      </c>
      <c r="J1256" s="249">
        <f>RANK(I1256,$I$3:$I$1270,0)</f>
        <v>1007</v>
      </c>
      <c r="K1256" s="237"/>
      <c r="L1256" s="237"/>
      <c r="M1256" s="237"/>
      <c r="N1256" s="237"/>
      <c r="O1256" s="237"/>
      <c r="P1256" s="237"/>
      <c r="Q1256" s="237"/>
      <c r="R1256" s="237"/>
      <c r="S1256" s="237"/>
      <c r="T1256" s="237"/>
      <c r="U1256" s="237"/>
      <c r="V1256" s="237"/>
      <c r="W1256" s="237"/>
      <c r="X1256" s="237"/>
      <c r="Y1256" s="237"/>
      <c r="Z1256" s="237"/>
    </row>
    <row r="1257" spans="1:26" ht="27" customHeight="1">
      <c r="A1257" s="242">
        <v>1912</v>
      </c>
      <c r="B1257" s="277" t="s">
        <v>756</v>
      </c>
      <c r="C1257" s="296" t="s">
        <v>3</v>
      </c>
      <c r="D1257" s="245" t="s">
        <v>7008</v>
      </c>
      <c r="E1257" s="242" t="s">
        <v>757</v>
      </c>
      <c r="F1257" s="246">
        <v>5.35</v>
      </c>
      <c r="G1257" s="246">
        <v>2.25</v>
      </c>
      <c r="H1257" s="299">
        <v>5.5</v>
      </c>
      <c r="I1257" s="248">
        <f t="shared" si="28"/>
        <v>13.1</v>
      </c>
      <c r="J1257" s="249">
        <f>RANK(I1257,$I$3:$I$1270,0)</f>
        <v>1105</v>
      </c>
      <c r="K1257" s="237"/>
      <c r="L1257" s="237"/>
      <c r="M1257" s="237"/>
      <c r="N1257" s="237"/>
      <c r="O1257" s="237"/>
      <c r="P1257" s="237"/>
      <c r="Q1257" s="237"/>
      <c r="R1257" s="237"/>
      <c r="S1257" s="237"/>
      <c r="T1257" s="237"/>
      <c r="U1257" s="237"/>
      <c r="V1257" s="237"/>
      <c r="W1257" s="237"/>
      <c r="X1257" s="237"/>
      <c r="Y1257" s="237"/>
      <c r="Z1257" s="237"/>
    </row>
    <row r="1258" spans="1:26" ht="27" customHeight="1">
      <c r="A1258" s="242">
        <v>1913</v>
      </c>
      <c r="B1258" s="277" t="s">
        <v>759</v>
      </c>
      <c r="C1258" s="296" t="s">
        <v>59</v>
      </c>
      <c r="D1258" s="245" t="s">
        <v>7008</v>
      </c>
      <c r="E1258" s="242" t="s">
        <v>760</v>
      </c>
      <c r="F1258" s="246">
        <v>3.85</v>
      </c>
      <c r="G1258" s="246">
        <v>3.5</v>
      </c>
      <c r="H1258" s="299">
        <v>5.75</v>
      </c>
      <c r="I1258" s="248">
        <f t="shared" si="28"/>
        <v>13.1</v>
      </c>
      <c r="J1258" s="249">
        <f>RANK(I1258,$I$3:$I$1270,0)</f>
        <v>1105</v>
      </c>
      <c r="K1258" s="237"/>
      <c r="L1258" s="237"/>
      <c r="M1258" s="237"/>
      <c r="N1258" s="237"/>
      <c r="O1258" s="237"/>
      <c r="P1258" s="237"/>
      <c r="Q1258" s="237"/>
      <c r="R1258" s="237"/>
      <c r="S1258" s="237"/>
      <c r="T1258" s="237"/>
      <c r="U1258" s="237"/>
      <c r="V1258" s="237"/>
      <c r="W1258" s="237"/>
      <c r="X1258" s="237"/>
      <c r="Y1258" s="237"/>
      <c r="Z1258" s="237"/>
    </row>
    <row r="1259" spans="1:26" ht="27" customHeight="1">
      <c r="A1259" s="242">
        <v>1914</v>
      </c>
      <c r="B1259" s="277" t="s">
        <v>762</v>
      </c>
      <c r="C1259" s="296" t="s">
        <v>3</v>
      </c>
      <c r="D1259" s="245" t="s">
        <v>7008</v>
      </c>
      <c r="E1259" s="242" t="s">
        <v>763</v>
      </c>
      <c r="F1259" s="246">
        <v>3.85</v>
      </c>
      <c r="G1259" s="246">
        <v>3.25</v>
      </c>
      <c r="H1259" s="299">
        <v>4.25</v>
      </c>
      <c r="I1259" s="248">
        <f t="shared" si="28"/>
        <v>11.35</v>
      </c>
      <c r="J1259" s="249">
        <f>RANK(I1259,$I$3:$I$1270,0)</f>
        <v>1187</v>
      </c>
      <c r="K1259" s="237"/>
      <c r="L1259" s="237"/>
      <c r="M1259" s="237"/>
      <c r="N1259" s="237"/>
      <c r="O1259" s="237"/>
      <c r="P1259" s="237"/>
      <c r="Q1259" s="237"/>
      <c r="R1259" s="237"/>
      <c r="S1259" s="237"/>
      <c r="T1259" s="237"/>
      <c r="U1259" s="237"/>
      <c r="V1259" s="237"/>
      <c r="W1259" s="237"/>
      <c r="X1259" s="237"/>
      <c r="Y1259" s="237"/>
      <c r="Z1259" s="237"/>
    </row>
    <row r="1260" spans="1:26" ht="27" customHeight="1">
      <c r="A1260" s="242">
        <v>1915</v>
      </c>
      <c r="B1260" s="277" t="s">
        <v>765</v>
      </c>
      <c r="C1260" s="296" t="s">
        <v>59</v>
      </c>
      <c r="D1260" s="245" t="s">
        <v>7008</v>
      </c>
      <c r="E1260" s="242" t="s">
        <v>766</v>
      </c>
      <c r="F1260" s="246">
        <v>6.5</v>
      </c>
      <c r="G1260" s="246">
        <v>4.75</v>
      </c>
      <c r="H1260" s="299">
        <v>4.5</v>
      </c>
      <c r="I1260" s="248">
        <f t="shared" si="28"/>
        <v>15.75</v>
      </c>
      <c r="J1260" s="249">
        <f>RANK(I1260,$I$3:$I$1270,0)</f>
        <v>884</v>
      </c>
      <c r="K1260" s="237"/>
      <c r="L1260" s="237"/>
      <c r="M1260" s="237"/>
      <c r="N1260" s="237"/>
      <c r="O1260" s="237"/>
      <c r="P1260" s="237"/>
      <c r="Q1260" s="237"/>
      <c r="R1260" s="237"/>
      <c r="S1260" s="237"/>
      <c r="T1260" s="237"/>
      <c r="U1260" s="237"/>
      <c r="V1260" s="237"/>
      <c r="W1260" s="237"/>
      <c r="X1260" s="237"/>
      <c r="Y1260" s="237"/>
      <c r="Z1260" s="237"/>
    </row>
    <row r="1261" spans="1:26" ht="27" customHeight="1">
      <c r="A1261" s="242">
        <v>1916</v>
      </c>
      <c r="B1261" s="277" t="s">
        <v>768</v>
      </c>
      <c r="C1261" s="296" t="s">
        <v>47</v>
      </c>
      <c r="D1261" s="245" t="s">
        <v>7008</v>
      </c>
      <c r="E1261" s="242" t="s">
        <v>769</v>
      </c>
      <c r="F1261" s="246">
        <v>4.75</v>
      </c>
      <c r="G1261" s="246">
        <v>5</v>
      </c>
      <c r="H1261" s="299">
        <v>6.5</v>
      </c>
      <c r="I1261" s="248">
        <f t="shared" si="28"/>
        <v>16.25</v>
      </c>
      <c r="J1261" s="249">
        <f>RANK(I1261,$I$3:$I$1270,0)</f>
        <v>833</v>
      </c>
      <c r="K1261" s="237"/>
      <c r="L1261" s="237"/>
      <c r="M1261" s="237"/>
      <c r="N1261" s="237"/>
      <c r="O1261" s="237"/>
      <c r="P1261" s="237"/>
      <c r="Q1261" s="237"/>
      <c r="R1261" s="237"/>
      <c r="S1261" s="237"/>
      <c r="T1261" s="237"/>
      <c r="U1261" s="237"/>
      <c r="V1261" s="237"/>
      <c r="W1261" s="237"/>
      <c r="X1261" s="237"/>
      <c r="Y1261" s="237"/>
      <c r="Z1261" s="237"/>
    </row>
    <row r="1262" spans="1:26" ht="27" customHeight="1">
      <c r="A1262" s="242">
        <v>1917</v>
      </c>
      <c r="B1262" s="277" t="s">
        <v>771</v>
      </c>
      <c r="C1262" s="296" t="s">
        <v>59</v>
      </c>
      <c r="D1262" s="245" t="s">
        <v>7008</v>
      </c>
      <c r="E1262" s="242" t="s">
        <v>772</v>
      </c>
      <c r="F1262" s="246">
        <v>4.5</v>
      </c>
      <c r="G1262" s="246">
        <v>4.5</v>
      </c>
      <c r="H1262" s="299">
        <v>6.25</v>
      </c>
      <c r="I1262" s="248">
        <f t="shared" si="28"/>
        <v>15.25</v>
      </c>
      <c r="J1262" s="249">
        <f>RANK(I1262,$I$3:$I$1270,0)</f>
        <v>938</v>
      </c>
      <c r="K1262" s="237"/>
      <c r="L1262" s="237"/>
      <c r="M1262" s="237"/>
      <c r="N1262" s="237"/>
      <c r="O1262" s="237"/>
      <c r="P1262" s="237"/>
      <c r="Q1262" s="237"/>
      <c r="R1262" s="237"/>
      <c r="S1262" s="237"/>
      <c r="T1262" s="237"/>
      <c r="U1262" s="237"/>
      <c r="V1262" s="237"/>
      <c r="W1262" s="237"/>
      <c r="X1262" s="237"/>
      <c r="Y1262" s="237"/>
      <c r="Z1262" s="237"/>
    </row>
    <row r="1263" spans="1:26" ht="27" customHeight="1">
      <c r="A1263" s="242">
        <v>1918</v>
      </c>
      <c r="B1263" s="277" t="s">
        <v>46</v>
      </c>
      <c r="C1263" s="296" t="s">
        <v>3</v>
      </c>
      <c r="D1263" s="245" t="s">
        <v>7008</v>
      </c>
      <c r="E1263" s="242" t="s">
        <v>774</v>
      </c>
      <c r="F1263" s="246">
        <v>4</v>
      </c>
      <c r="G1263" s="246">
        <v>4.5</v>
      </c>
      <c r="H1263" s="299">
        <v>5.75</v>
      </c>
      <c r="I1263" s="248">
        <f t="shared" si="28"/>
        <v>14.25</v>
      </c>
      <c r="J1263" s="249">
        <f>RANK(I1263,$I$3:$I$1270,0)</f>
        <v>1028</v>
      </c>
      <c r="K1263" s="237"/>
      <c r="L1263" s="237"/>
      <c r="M1263" s="237"/>
      <c r="N1263" s="237"/>
      <c r="O1263" s="237"/>
      <c r="P1263" s="237"/>
      <c r="Q1263" s="237"/>
      <c r="R1263" s="237"/>
      <c r="S1263" s="237"/>
      <c r="T1263" s="237"/>
      <c r="U1263" s="237"/>
      <c r="V1263" s="237"/>
      <c r="W1263" s="237"/>
      <c r="X1263" s="237"/>
      <c r="Y1263" s="237"/>
      <c r="Z1263" s="237"/>
    </row>
    <row r="1264" spans="1:26" ht="27" customHeight="1">
      <c r="A1264" s="242">
        <v>1919</v>
      </c>
      <c r="B1264" s="277" t="s">
        <v>776</v>
      </c>
      <c r="C1264" s="296" t="s">
        <v>65</v>
      </c>
      <c r="D1264" s="245" t="s">
        <v>7008</v>
      </c>
      <c r="E1264" s="242" t="s">
        <v>777</v>
      </c>
      <c r="F1264" s="246">
        <v>4.0999999999999996</v>
      </c>
      <c r="G1264" s="246">
        <v>3.5</v>
      </c>
      <c r="H1264" s="299">
        <v>3.75</v>
      </c>
      <c r="I1264" s="248">
        <f t="shared" si="28"/>
        <v>11.35</v>
      </c>
      <c r="J1264" s="249">
        <f>RANK(I1264,$I$3:$I$1270,0)</f>
        <v>1187</v>
      </c>
      <c r="K1264" s="237"/>
      <c r="L1264" s="237"/>
      <c r="M1264" s="237"/>
      <c r="N1264" s="237"/>
      <c r="O1264" s="237"/>
      <c r="P1264" s="237"/>
      <c r="Q1264" s="237"/>
      <c r="R1264" s="237"/>
      <c r="S1264" s="237"/>
      <c r="T1264" s="237"/>
      <c r="U1264" s="237"/>
      <c r="V1264" s="237"/>
      <c r="W1264" s="237"/>
      <c r="X1264" s="237"/>
      <c r="Y1264" s="237"/>
      <c r="Z1264" s="237"/>
    </row>
    <row r="1265" spans="1:26" ht="27" customHeight="1">
      <c r="A1265" s="242">
        <v>1920</v>
      </c>
      <c r="B1265" s="277" t="s">
        <v>779</v>
      </c>
      <c r="C1265" s="296" t="s">
        <v>3</v>
      </c>
      <c r="D1265" s="245" t="s">
        <v>7008</v>
      </c>
      <c r="E1265" s="242" t="s">
        <v>780</v>
      </c>
      <c r="F1265" s="246">
        <v>2.1</v>
      </c>
      <c r="G1265" s="246">
        <v>2.25</v>
      </c>
      <c r="H1265" s="299">
        <v>6.75</v>
      </c>
      <c r="I1265" s="248">
        <f t="shared" si="28"/>
        <v>11.1</v>
      </c>
      <c r="J1265" s="249">
        <f>RANK(I1265,$I$3:$I$1270,0)</f>
        <v>1196</v>
      </c>
      <c r="K1265" s="237"/>
      <c r="L1265" s="237"/>
      <c r="M1265" s="237"/>
      <c r="N1265" s="237"/>
      <c r="O1265" s="237"/>
      <c r="P1265" s="237"/>
      <c r="Q1265" s="237"/>
      <c r="R1265" s="237"/>
      <c r="S1265" s="237"/>
      <c r="T1265" s="237"/>
      <c r="U1265" s="237"/>
      <c r="V1265" s="237"/>
      <c r="W1265" s="237"/>
      <c r="X1265" s="237"/>
      <c r="Y1265" s="237"/>
      <c r="Z1265" s="237"/>
    </row>
    <row r="1266" spans="1:26" ht="27" customHeight="1">
      <c r="A1266" s="242">
        <v>1921</v>
      </c>
      <c r="B1266" s="277" t="s">
        <v>783</v>
      </c>
      <c r="C1266" s="296" t="s">
        <v>47</v>
      </c>
      <c r="D1266" s="245" t="s">
        <v>7008</v>
      </c>
      <c r="E1266" s="242" t="s">
        <v>784</v>
      </c>
      <c r="F1266" s="246">
        <v>4.5</v>
      </c>
      <c r="G1266" s="246">
        <v>3</v>
      </c>
      <c r="H1266" s="299">
        <v>4.5</v>
      </c>
      <c r="I1266" s="248">
        <f t="shared" ref="I1266:I1270" si="29">SUM(F1266:H1266)</f>
        <v>12</v>
      </c>
      <c r="J1266" s="249">
        <f>RANK(I1266,$I$3:$I$1270,0)</f>
        <v>1165</v>
      </c>
      <c r="K1266" s="237"/>
      <c r="L1266" s="237"/>
      <c r="M1266" s="237"/>
      <c r="N1266" s="237"/>
      <c r="O1266" s="237"/>
      <c r="P1266" s="237"/>
      <c r="Q1266" s="237"/>
      <c r="R1266" s="237"/>
      <c r="S1266" s="237"/>
      <c r="T1266" s="237"/>
      <c r="U1266" s="237"/>
      <c r="V1266" s="237"/>
      <c r="W1266" s="237"/>
      <c r="X1266" s="237"/>
      <c r="Y1266" s="237"/>
      <c r="Z1266" s="237"/>
    </row>
    <row r="1267" spans="1:26" ht="27" customHeight="1">
      <c r="A1267" s="242">
        <v>1922</v>
      </c>
      <c r="B1267" s="277" t="s">
        <v>786</v>
      </c>
      <c r="C1267" s="296" t="s">
        <v>59</v>
      </c>
      <c r="D1267" s="245" t="s">
        <v>7008</v>
      </c>
      <c r="E1267" s="242" t="s">
        <v>787</v>
      </c>
      <c r="F1267" s="246">
        <v>4.5999999999999996</v>
      </c>
      <c r="G1267" s="246">
        <v>2.25</v>
      </c>
      <c r="H1267" s="299">
        <v>6.25</v>
      </c>
      <c r="I1267" s="248">
        <f t="shared" si="29"/>
        <v>13.1</v>
      </c>
      <c r="J1267" s="249">
        <f>RANK(I1267,$I$3:$I$1270,0)</f>
        <v>1105</v>
      </c>
      <c r="K1267" s="237"/>
      <c r="L1267" s="237"/>
      <c r="M1267" s="237"/>
      <c r="N1267" s="237"/>
      <c r="O1267" s="237"/>
      <c r="P1267" s="237"/>
      <c r="Q1267" s="237"/>
      <c r="R1267" s="237"/>
      <c r="S1267" s="237"/>
      <c r="T1267" s="237"/>
      <c r="U1267" s="237"/>
      <c r="V1267" s="237"/>
      <c r="W1267" s="237"/>
      <c r="X1267" s="237"/>
      <c r="Y1267" s="237"/>
      <c r="Z1267" s="237"/>
    </row>
    <row r="1268" spans="1:26" ht="27" customHeight="1">
      <c r="A1268" s="242">
        <v>1923</v>
      </c>
      <c r="B1268" s="277" t="s">
        <v>789</v>
      </c>
      <c r="C1268" s="296" t="s">
        <v>47</v>
      </c>
      <c r="D1268" s="245" t="s">
        <v>7008</v>
      </c>
      <c r="E1268" s="242" t="s">
        <v>790</v>
      </c>
      <c r="F1268" s="246">
        <v>4.25</v>
      </c>
      <c r="G1268" s="246">
        <v>3</v>
      </c>
      <c r="H1268" s="299">
        <v>6.25</v>
      </c>
      <c r="I1268" s="248">
        <f t="shared" si="29"/>
        <v>13.5</v>
      </c>
      <c r="J1268" s="249">
        <f>RANK(I1268,$I$3:$I$1270,0)</f>
        <v>1085</v>
      </c>
      <c r="K1268" s="237"/>
      <c r="L1268" s="237"/>
      <c r="M1268" s="237"/>
      <c r="N1268" s="237"/>
      <c r="O1268" s="237"/>
      <c r="P1268" s="237"/>
      <c r="Q1268" s="237"/>
      <c r="R1268" s="237"/>
      <c r="S1268" s="237"/>
      <c r="T1268" s="237"/>
      <c r="U1268" s="237"/>
      <c r="V1268" s="237"/>
      <c r="W1268" s="237"/>
      <c r="X1268" s="237"/>
      <c r="Y1268" s="237"/>
      <c r="Z1268" s="237"/>
    </row>
    <row r="1269" spans="1:26" ht="27" customHeight="1">
      <c r="A1269" s="242">
        <v>1924</v>
      </c>
      <c r="B1269" s="277" t="s">
        <v>792</v>
      </c>
      <c r="C1269" s="296" t="s">
        <v>47</v>
      </c>
      <c r="D1269" s="245" t="s">
        <v>7008</v>
      </c>
      <c r="E1269" s="242" t="s">
        <v>793</v>
      </c>
      <c r="F1269" s="246">
        <v>2.1</v>
      </c>
      <c r="G1269" s="246">
        <v>1.75</v>
      </c>
      <c r="H1269" s="299">
        <v>4.5</v>
      </c>
      <c r="I1269" s="248">
        <f t="shared" si="29"/>
        <v>8.35</v>
      </c>
      <c r="J1269" s="249">
        <f>RANK(I1269,$I$3:$I$1270,0)</f>
        <v>1256</v>
      </c>
      <c r="K1269" s="237"/>
      <c r="L1269" s="237"/>
      <c r="M1269" s="237"/>
      <c r="N1269" s="237"/>
      <c r="O1269" s="237"/>
      <c r="P1269" s="237"/>
      <c r="Q1269" s="237"/>
      <c r="R1269" s="237"/>
      <c r="S1269" s="237"/>
      <c r="T1269" s="237"/>
      <c r="U1269" s="237"/>
      <c r="V1269" s="237"/>
      <c r="W1269" s="237"/>
      <c r="X1269" s="237"/>
      <c r="Y1269" s="237"/>
      <c r="Z1269" s="237"/>
    </row>
    <row r="1270" spans="1:26" ht="27" customHeight="1">
      <c r="A1270" s="242">
        <v>1925</v>
      </c>
      <c r="B1270" s="277" t="s">
        <v>795</v>
      </c>
      <c r="C1270" s="296" t="s">
        <v>47</v>
      </c>
      <c r="D1270" s="245" t="s">
        <v>7008</v>
      </c>
      <c r="E1270" s="242" t="s">
        <v>796</v>
      </c>
      <c r="F1270" s="246">
        <v>2.75</v>
      </c>
      <c r="G1270" s="246">
        <v>2</v>
      </c>
      <c r="H1270" s="299">
        <v>2.75</v>
      </c>
      <c r="I1270" s="248">
        <f t="shared" si="29"/>
        <v>7.5</v>
      </c>
      <c r="J1270" s="249">
        <f>RANK(I1270,$I$3:$I$1270,0)</f>
        <v>1263</v>
      </c>
      <c r="K1270" s="237"/>
      <c r="L1270" s="237"/>
      <c r="M1270" s="237"/>
      <c r="N1270" s="237"/>
      <c r="O1270" s="237"/>
      <c r="P1270" s="237"/>
      <c r="Q1270" s="237"/>
      <c r="R1270" s="237"/>
      <c r="S1270" s="237"/>
      <c r="T1270" s="237"/>
      <c r="U1270" s="237"/>
      <c r="V1270" s="237"/>
      <c r="W1270" s="237"/>
      <c r="X1270" s="237"/>
      <c r="Y1270" s="237"/>
      <c r="Z1270" s="237"/>
    </row>
  </sheetData>
  <autoFilter ref="A2:Z2" xr:uid="{00000000-0001-0000-0200-000000000000}"/>
  <sortState xmlns:xlrd2="http://schemas.microsoft.com/office/spreadsheetml/2017/richdata2" ref="A3:J1270">
    <sortCondition ref="A3:A1270"/>
  </sortState>
  <mergeCells count="6">
    <mergeCell ref="L24:M24"/>
    <mergeCell ref="A1:J1"/>
    <mergeCell ref="L3:Y3"/>
    <mergeCell ref="L21:M21"/>
    <mergeCell ref="L22:M22"/>
    <mergeCell ref="L23:M2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Toán lần 4</vt:lpstr>
      <vt:lpstr>Tiếng anh lần 4</vt:lpstr>
      <vt:lpstr>Tổng 3 môn lần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leluyen42@outlook.com</cp:lastModifiedBy>
  <dcterms:created xsi:type="dcterms:W3CDTF">2025-05-10T02:28:34Z</dcterms:created>
  <dcterms:modified xsi:type="dcterms:W3CDTF">2025-05-10T11:36:31Z</dcterms:modified>
</cp:coreProperties>
</file>