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hanh\Desktop\Huệ\"/>
    </mc:Choice>
  </mc:AlternateContent>
  <bookViews>
    <workbookView xWindow="0" yWindow="0" windowWidth="19200" windowHeight="6930"/>
  </bookViews>
  <sheets>
    <sheet name="PL1" sheetId="1" r:id="rId1"/>
    <sheet name="PL2" sheetId="3" r:id="rId2"/>
  </sheets>
  <definedNames>
    <definedName name="bookmark6" localSheetId="0">'PL1'!$A$2</definedName>
    <definedName name="bookmark6" localSheetId="1">'PL2'!$A$3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  <c r="Q10" i="1" s="1"/>
  <c r="E11" i="1"/>
  <c r="Q11" i="1" s="1"/>
  <c r="E12" i="1"/>
  <c r="Q12" i="1" s="1"/>
  <c r="E13" i="1"/>
  <c r="Q13" i="1" s="1"/>
  <c r="E14" i="1"/>
  <c r="Q14" i="1" s="1"/>
  <c r="E15" i="1"/>
  <c r="Q15" i="1" s="1"/>
  <c r="S10" i="1" l="1"/>
  <c r="F8" i="1" l="1"/>
  <c r="G8" i="1"/>
  <c r="H8" i="1"/>
  <c r="I8" i="1"/>
  <c r="J8" i="1"/>
  <c r="K8" i="1"/>
  <c r="L8" i="1"/>
  <c r="M8" i="1"/>
  <c r="N8" i="1"/>
  <c r="O8" i="1"/>
  <c r="P8" i="1"/>
  <c r="R8" i="1"/>
  <c r="S8" i="1"/>
  <c r="T8" i="1"/>
  <c r="D8" i="1" l="1"/>
  <c r="E9" i="1" l="1"/>
  <c r="Q9" i="1" s="1"/>
  <c r="Q8" i="1" s="1"/>
  <c r="D18" i="3"/>
  <c r="O18" i="3" s="1"/>
  <c r="D17" i="3"/>
  <c r="O17" i="3" s="1"/>
  <c r="D16" i="3"/>
  <c r="O16" i="3" s="1"/>
  <c r="D15" i="3"/>
  <c r="O15" i="3" s="1"/>
  <c r="D14" i="3"/>
  <c r="O14" i="3" s="1"/>
  <c r="D13" i="3"/>
  <c r="O13" i="3" s="1"/>
  <c r="D11" i="3"/>
  <c r="O11" i="3" s="1"/>
  <c r="D12" i="3"/>
  <c r="O12" i="3" s="1"/>
  <c r="E8" i="1" l="1"/>
</calcChain>
</file>

<file path=xl/comments1.xml><?xml version="1.0" encoding="utf-8"?>
<comments xmlns="http://schemas.openxmlformats.org/spreadsheetml/2006/main">
  <authors>
    <author>MyPC</author>
  </authors>
  <commentList>
    <comment ref="C12" authorId="0" shapeId="0">
      <text>
        <r>
          <rPr>
            <b/>
            <sz val="9"/>
            <color indexed="81"/>
            <rFont val="Tahoma"/>
            <family val="2"/>
            <charset val="163"/>
          </rPr>
          <t>HĐ thỉnh giảng, mùa vụ (không đóng BHXH)</t>
        </r>
      </text>
    </comment>
    <comment ref="C15" authorId="0" shapeId="0">
      <text>
        <r>
          <rPr>
            <b/>
            <sz val="9"/>
            <color indexed="81"/>
            <rFont val="Tahoma"/>
            <family val="2"/>
            <charset val="163"/>
          </rPr>
          <t>HĐ thỉnh giảng, mùa vụ (không đóng BHXH)</t>
        </r>
      </text>
    </comment>
  </commentList>
</comments>
</file>

<file path=xl/sharedStrings.xml><?xml version="1.0" encoding="utf-8"?>
<sst xmlns="http://schemas.openxmlformats.org/spreadsheetml/2006/main" count="109" uniqueCount="67">
  <si>
    <t>Vị trí việc làm</t>
  </si>
  <si>
    <t>Phân loại theo viên chức hoặc hợp đồng</t>
  </si>
  <si>
    <t>Chi tiền lương hiện hành (mức lương và phụ cấp)</t>
  </si>
  <si>
    <t>Chi tiền lương tăng thêm (nếu có)</t>
  </si>
  <si>
    <t>Chi các khoản thu nhập khác (nếu có)</t>
  </si>
  <si>
    <t>Tổng chi tiền lương, thu nhập hiện hành</t>
  </si>
  <si>
    <t>Tổng chi tiền lương, thu nhập chia theo nguồn ngân sách</t>
  </si>
  <si>
    <t>Tổng số</t>
  </si>
  <si>
    <r>
      <t xml:space="preserve">Chi </t>
    </r>
    <r>
      <rPr>
        <sz val="8.5"/>
        <color rgb="FF181817"/>
        <rFont val="Times New Roman"/>
        <family val="1"/>
      </rPr>
      <t xml:space="preserve">tiền </t>
    </r>
    <r>
      <rPr>
        <sz val="8.5"/>
        <color rgb="FF000000"/>
        <rFont val="Times New Roman"/>
        <family val="1"/>
      </rPr>
      <t xml:space="preserve">lương theo </t>
    </r>
    <r>
      <rPr>
        <sz val="8.5"/>
        <color rgb="FF181817"/>
        <rFont val="Times New Roman"/>
        <family val="1"/>
      </rPr>
      <t xml:space="preserve">hệ </t>
    </r>
    <r>
      <rPr>
        <sz val="8.5"/>
        <color rgb="FF000000"/>
        <rFont val="Times New Roman"/>
        <family val="1"/>
      </rPr>
      <t xml:space="preserve">số lương và phụ </t>
    </r>
    <r>
      <rPr>
        <sz val="8.5"/>
        <color rgb="FF181817"/>
        <rFont val="Times New Roman"/>
        <family val="1"/>
      </rPr>
      <t xml:space="preserve">cấp thâm niên </t>
    </r>
    <r>
      <rPr>
        <sz val="8.5"/>
        <color rgb="FF000000"/>
        <rFont val="Times New Roman"/>
        <family val="1"/>
      </rPr>
      <t>vượt khung</t>
    </r>
  </si>
  <si>
    <t>Chi phụ cấp chức vụ, lãnh đạo</t>
  </si>
  <si>
    <t>Chi phụ cấp ưu đãi theo nghề</t>
  </si>
  <si>
    <t>Chi phụ cấp thâm niên nhà giáo</t>
  </si>
  <si>
    <t>Chi phụ cấp trách nhiệm công việc</t>
  </si>
  <si>
    <t>Chi phụ cấp lưu động</t>
  </si>
  <si>
    <t>Chi phụ cấp nặng nhọc, độc hại, nguy hiểm</t>
  </si>
  <si>
    <t>Chi các loại bảo hiểm</t>
  </si>
  <si>
    <t>Tiền chi từ ngân sách trung ương</t>
  </si>
  <si>
    <t>Tiền chi từ ngân sách địa phương</t>
  </si>
  <si>
    <t>Tiền chi từ nguồn khác (nếu có)</t>
  </si>
  <si>
    <t>Tổng cộng</t>
  </si>
  <si>
    <t>Viên chức</t>
  </si>
  <si>
    <t>Hợp đồng theo NĐ 111</t>
  </si>
  <si>
    <t>HĐLĐ khác</t>
  </si>
  <si>
    <t>Đơn vị tính: Triệu đồng.</t>
  </si>
  <si>
    <t>PHỤ LỤC 1 - Chi phí tiền lương, phụ cấp hiện hành</t>
  </si>
  <si>
    <t>Số lượng người</t>
  </si>
  <si>
    <t>Chi các loại phụ cấp khác</t>
  </si>
  <si>
    <t>(1)</t>
  </si>
  <si>
    <t>(11)</t>
  </si>
  <si>
    <t>(3)</t>
  </si>
  <si>
    <t>(4)</t>
  </si>
  <si>
    <t>(5)</t>
  </si>
  <si>
    <t>(6)</t>
  </si>
  <si>
    <t>(7)</t>
  </si>
  <si>
    <t>(8)</t>
  </si>
  <si>
    <t>(9)</t>
  </si>
  <si>
    <t>(10)</t>
  </si>
  <si>
    <t>(12)</t>
  </si>
  <si>
    <t>(13)</t>
  </si>
  <si>
    <t>(15)</t>
  </si>
  <si>
    <t>(17)</t>
  </si>
  <si>
    <t>(16)</t>
  </si>
  <si>
    <t>Chi các loại phụ Cấp khác</t>
  </si>
  <si>
    <t>(2)</t>
  </si>
  <si>
    <t>(14)</t>
  </si>
  <si>
    <t>Phát sinh chi tiền lương (mức lương và phụ cấp)</t>
  </si>
  <si>
    <t>Phát sinh chi tiền lương tăng thêm (nếu có)</t>
  </si>
  <si>
    <t>Phát sinh chi các khoản thu nhập khác (nếu có)</t>
  </si>
  <si>
    <t>Tổng phát sinh chi tiền lương, thu nhập tăng thêm</t>
  </si>
  <si>
    <t>Tổng phát sinh chi tiền lương, thu nhập chia theo nguồn ngân sách</t>
  </si>
  <si>
    <t>PHỤ LỤC 2 - Chi phí tiền lương, phụ cấp phát sinh theo quy định của dự thảo Nghị định</t>
  </si>
  <si>
    <t>Tính chi phí phát sinh so với số hiện hành (không bao gồm chi phí hiện hành). Phát sinh tăng là dấu (+), phát sinh giảm là dấu (-)</t>
  </si>
  <si>
    <t>Ví dụ: Tiền chi hiện hành là 10 triệu, tính theo quy định mới sẽ phát sinh 1 triệu. Chỉ nhập "+1" vào bảng dưới đây.</t>
  </si>
  <si>
    <r>
      <t xml:space="preserve">(2) </t>
    </r>
    <r>
      <rPr>
        <sz val="8.5"/>
        <color rgb="FF575757"/>
        <rFont val="Times New Roman"/>
        <family val="1"/>
      </rPr>
      <t xml:space="preserve">= </t>
    </r>
    <r>
      <rPr>
        <sz val="8.5"/>
        <color rgb="FF000000"/>
        <rFont val="Times New Roman"/>
        <family val="1"/>
      </rPr>
      <t>(3) + (4) + ...+ (11)</t>
    </r>
  </si>
  <si>
    <t>(14) = (2) + (12) + (13)</t>
  </si>
  <si>
    <r>
      <t xml:space="preserve">Tính chi phí của </t>
    </r>
    <r>
      <rPr>
        <b/>
        <i/>
        <sz val="12"/>
        <color rgb="FFFF0000"/>
        <rFont val="Times New Roman"/>
        <family val="1"/>
      </rPr>
      <t>01 tháng (tháng 9/2025).</t>
    </r>
  </si>
  <si>
    <r>
      <t xml:space="preserve">Đơn vị tính: </t>
    </r>
    <r>
      <rPr>
        <b/>
        <i/>
        <sz val="12"/>
        <color rgb="FFFF0000"/>
        <rFont val="Times New Roman"/>
        <family val="1"/>
        <charset val="163"/>
      </rPr>
      <t>Triệu đồng.</t>
    </r>
  </si>
  <si>
    <t>(1)=(2)+(3)+…(9)</t>
  </si>
  <si>
    <t>(12)=(1)+(10)+(11)</t>
  </si>
  <si>
    <t>Nhân viên</t>
  </si>
  <si>
    <t>Giáo viên</t>
  </si>
  <si>
    <t>CBQL</t>
  </si>
  <si>
    <t>Người lập
(số điện thoại)</t>
  </si>
  <si>
    <t>THỦ TRƯƠNG ĐƠN VỊ</t>
  </si>
  <si>
    <r>
      <t xml:space="preserve">TÊN CƠ QUAN CHỦ QUẢN
</t>
    </r>
    <r>
      <rPr>
        <b/>
        <sz val="11"/>
        <color theme="1"/>
        <rFont val="Calibri Light"/>
        <family val="1"/>
        <charset val="163"/>
        <scheme val="major"/>
      </rPr>
      <t>ĐƠN VỊ ….</t>
    </r>
  </si>
  <si>
    <t>Tên đơn vị</t>
  </si>
  <si>
    <t>THỦ TRƯỞNG ĐƠN VỊ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</si>
</sst>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8.5"/>
      <color rgb="FF000000"/>
      <name val="Times New Roman"/>
      <family val="1"/>
    </font>
    <font>
      <sz val="8.5"/>
      <color rgb="FF181817"/>
      <name val="Times New Roman"/>
      <family val="1"/>
    </font>
    <font>
      <sz val="8.5"/>
      <color rgb="FF575757"/>
      <name val="Times New Roman"/>
      <family val="1"/>
    </font>
    <font>
      <sz val="5"/>
      <color rgb="FF000000"/>
      <name val="Courier New"/>
      <family val="3"/>
    </font>
    <font>
      <b/>
      <sz val="12"/>
      <color rgb="FF000000"/>
      <name val="Times New Roman"/>
      <family val="1"/>
    </font>
    <font>
      <i/>
      <sz val="12"/>
      <color rgb="FF000000"/>
      <name val="Times New Roman"/>
      <family val="1"/>
    </font>
    <font>
      <b/>
      <sz val="11"/>
      <color theme="1"/>
      <name val="Calibri Light"/>
      <family val="1"/>
      <charset val="163"/>
      <scheme val="major"/>
    </font>
    <font>
      <b/>
      <sz val="8.5"/>
      <color rgb="FF000000"/>
      <name val="Times New Roman"/>
      <family val="1"/>
      <charset val="163"/>
    </font>
    <font>
      <sz val="10"/>
      <color rgb="FF000000"/>
      <name val="Calibri Light"/>
      <family val="1"/>
      <charset val="163"/>
      <scheme val="major"/>
    </font>
    <font>
      <i/>
      <sz val="12"/>
      <color rgb="FFFF0000"/>
      <name val="Times New Roman"/>
      <family val="1"/>
    </font>
    <font>
      <sz val="11"/>
      <color rgb="FFFF0000"/>
      <name val="Calibri"/>
      <family val="2"/>
      <scheme val="minor"/>
    </font>
    <font>
      <b/>
      <i/>
      <sz val="12"/>
      <color rgb="FFFF0000"/>
      <name val="Times New Roman"/>
      <family val="1"/>
    </font>
    <font>
      <b/>
      <i/>
      <sz val="12"/>
      <color rgb="FFFF0000"/>
      <name val="Times New Roman"/>
      <family val="1"/>
      <charset val="163"/>
    </font>
    <font>
      <i/>
      <sz val="8"/>
      <color theme="1"/>
      <name val="Times New Roman"/>
      <family val="1"/>
    </font>
    <font>
      <sz val="10"/>
      <color rgb="FFFF0000"/>
      <name val="Times New Roman"/>
      <family val="1"/>
    </font>
    <font>
      <sz val="10"/>
      <color theme="1"/>
      <name val="Times New Roman"/>
      <family val="1"/>
    </font>
    <font>
      <sz val="10"/>
      <color rgb="FF000000"/>
      <name val="Courier New"/>
      <family val="3"/>
    </font>
    <font>
      <b/>
      <sz val="9"/>
      <color indexed="81"/>
      <name val="Tahoma"/>
      <family val="2"/>
      <charset val="163"/>
    </font>
    <font>
      <sz val="11"/>
      <color theme="1"/>
      <name val="Calibri Light"/>
      <family val="1"/>
      <charset val="163"/>
      <scheme val="major"/>
    </font>
    <font>
      <sz val="8.5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6" fillId="0" borderId="0" xfId="0" applyFont="1" applyAlignment="1">
      <alignment horizontal="left" vertical="center" indent="15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justify" vertical="center" wrapText="1"/>
    </xf>
    <xf numFmtId="0" fontId="4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0" xfId="0" applyFont="1" applyAlignment="1">
      <alignment horizontal="left" vertical="center" indent="15"/>
    </xf>
    <xf numFmtId="0" fontId="11" fillId="0" borderId="0" xfId="0" applyFont="1"/>
    <xf numFmtId="0" fontId="14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/>
    <xf numFmtId="0" fontId="16" fillId="0" borderId="1" xfId="0" applyFont="1" applyBorder="1" applyAlignment="1">
      <alignment horizontal="center"/>
    </xf>
    <xf numFmtId="0" fontId="17" fillId="0" borderId="1" xfId="0" applyFont="1" applyBorder="1" applyAlignment="1">
      <alignment vertical="center" wrapText="1"/>
    </xf>
    <xf numFmtId="0" fontId="1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20" fillId="5" borderId="2" xfId="0" applyFont="1" applyFill="1" applyBorder="1" applyAlignment="1">
      <alignment horizontal="center" vertical="center" wrapText="1"/>
    </xf>
    <xf numFmtId="0" fontId="20" fillId="5" borderId="7" xfId="0" applyFont="1" applyFill="1" applyBorder="1" applyAlignment="1">
      <alignment horizontal="center" vertical="center" wrapText="1"/>
    </xf>
    <xf numFmtId="0" fontId="20" fillId="5" borderId="6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0" fillId="0" borderId="0" xfId="0" quotePrefix="1" applyFont="1" applyAlignment="1">
      <alignment horizontal="left" vertical="center"/>
    </xf>
    <xf numFmtId="0" fontId="10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438150</xdr:colOff>
      <xdr:row>1</xdr:row>
      <xdr:rowOff>0</xdr:rowOff>
    </xdr:from>
    <xdr:to>
      <xdr:col>3</xdr:col>
      <xdr:colOff>295275</xdr:colOff>
      <xdr:row>1</xdr:row>
      <xdr:rowOff>0</xdr:rowOff>
    </xdr:to>
    <xdr:cxnSp macro="">
      <xdr:nvCxnSpPr>
        <xdr:cNvPr id="3" name="Straight Connector 2"/>
        <xdr:cNvCxnSpPr/>
      </xdr:nvCxnSpPr>
      <xdr:spPr>
        <a:xfrm>
          <a:off x="1809750" y="361950"/>
          <a:ext cx="54292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542925</xdr:colOff>
      <xdr:row>1</xdr:row>
      <xdr:rowOff>9525</xdr:rowOff>
    </xdr:from>
    <xdr:to>
      <xdr:col>2</xdr:col>
      <xdr:colOff>1257300</xdr:colOff>
      <xdr:row>1</xdr:row>
      <xdr:rowOff>9525</xdr:rowOff>
    </xdr:to>
    <xdr:cxnSp macro="">
      <xdr:nvCxnSpPr>
        <xdr:cNvPr id="3" name="Straight Connector 2"/>
        <xdr:cNvCxnSpPr/>
      </xdr:nvCxnSpPr>
      <xdr:spPr>
        <a:xfrm>
          <a:off x="1914525" y="371475"/>
          <a:ext cx="714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T17"/>
  <sheetViews>
    <sheetView tabSelected="1" zoomScaleNormal="100" workbookViewId="0">
      <selection activeCell="J19" sqref="J19"/>
    </sheetView>
  </sheetViews>
  <sheetFormatPr defaultRowHeight="14.5" x14ac:dyDescent="0.35"/>
  <cols>
    <col min="7" max="7" width="5.26953125" customWidth="1"/>
    <col min="8" max="8" width="5.81640625" customWidth="1"/>
    <col min="9" max="9" width="5" customWidth="1"/>
    <col min="10" max="10" width="5.7265625" customWidth="1"/>
    <col min="11" max="11" width="5" customWidth="1"/>
    <col min="12" max="12" width="5.7265625" customWidth="1"/>
    <col min="13" max="13" width="5.1796875" customWidth="1"/>
    <col min="14" max="14" width="5.26953125" customWidth="1"/>
    <col min="15" max="15" width="6.1796875" customWidth="1"/>
    <col min="16" max="16" width="5.54296875" customWidth="1"/>
    <col min="17" max="17" width="9.81640625" customWidth="1"/>
    <col min="18" max="18" width="7.453125" customWidth="1"/>
    <col min="19" max="19" width="8.453125" customWidth="1"/>
    <col min="20" max="20" width="8" customWidth="1"/>
  </cols>
  <sheetData>
    <row r="1" spans="1:20" ht="28.5" customHeight="1" x14ac:dyDescent="0.35">
      <c r="A1" s="29" t="s">
        <v>64</v>
      </c>
      <c r="B1" s="30"/>
      <c r="C1" s="30"/>
      <c r="D1" s="30"/>
      <c r="E1" s="30"/>
      <c r="F1" s="30"/>
    </row>
    <row r="2" spans="1:20" ht="15" x14ac:dyDescent="0.35">
      <c r="A2" s="27" t="s">
        <v>24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</row>
    <row r="3" spans="1:20" s="12" customFormat="1" ht="15.5" x14ac:dyDescent="0.35">
      <c r="A3" s="11" t="s">
        <v>56</v>
      </c>
    </row>
    <row r="4" spans="1:20" s="12" customFormat="1" ht="15.5" x14ac:dyDescent="0.35">
      <c r="A4" s="11" t="s">
        <v>55</v>
      </c>
    </row>
    <row r="5" spans="1:20" ht="22.5" customHeight="1" x14ac:dyDescent="0.35">
      <c r="A5" s="25" t="s">
        <v>65</v>
      </c>
      <c r="B5" s="25" t="s">
        <v>0</v>
      </c>
      <c r="C5" s="25" t="s">
        <v>1</v>
      </c>
      <c r="D5" s="28" t="s">
        <v>25</v>
      </c>
      <c r="E5" s="35" t="s">
        <v>2</v>
      </c>
      <c r="F5" s="35"/>
      <c r="G5" s="35"/>
      <c r="H5" s="35"/>
      <c r="I5" s="35"/>
      <c r="J5" s="35"/>
      <c r="K5" s="35"/>
      <c r="L5" s="35"/>
      <c r="M5" s="35"/>
      <c r="N5" s="35"/>
      <c r="O5" s="28" t="s">
        <v>3</v>
      </c>
      <c r="P5" s="28" t="s">
        <v>4</v>
      </c>
      <c r="Q5" s="28" t="s">
        <v>5</v>
      </c>
      <c r="R5" s="28" t="s">
        <v>6</v>
      </c>
      <c r="S5" s="28"/>
      <c r="T5" s="28"/>
    </row>
    <row r="6" spans="1:20" ht="108" customHeight="1" x14ac:dyDescent="0.35">
      <c r="A6" s="26"/>
      <c r="B6" s="26"/>
      <c r="C6" s="26"/>
      <c r="D6" s="28"/>
      <c r="E6" s="7" t="s">
        <v>7</v>
      </c>
      <c r="F6" s="7" t="s">
        <v>8</v>
      </c>
      <c r="G6" s="7" t="s">
        <v>9</v>
      </c>
      <c r="H6" s="7" t="s">
        <v>10</v>
      </c>
      <c r="I6" s="7" t="s">
        <v>11</v>
      </c>
      <c r="J6" s="7" t="s">
        <v>12</v>
      </c>
      <c r="K6" s="7" t="s">
        <v>13</v>
      </c>
      <c r="L6" s="7" t="s">
        <v>14</v>
      </c>
      <c r="M6" s="7" t="s">
        <v>26</v>
      </c>
      <c r="N6" s="7" t="s">
        <v>15</v>
      </c>
      <c r="O6" s="28"/>
      <c r="P6" s="28"/>
      <c r="Q6" s="28"/>
      <c r="R6" s="7" t="s">
        <v>16</v>
      </c>
      <c r="S6" s="7" t="s">
        <v>17</v>
      </c>
      <c r="T6" s="7" t="s">
        <v>18</v>
      </c>
    </row>
    <row r="7" spans="1:20" ht="33" x14ac:dyDescent="0.35">
      <c r="A7" s="7"/>
      <c r="B7" s="7"/>
      <c r="C7" s="7"/>
      <c r="D7" s="6" t="s">
        <v>27</v>
      </c>
      <c r="E7" s="7" t="s">
        <v>53</v>
      </c>
      <c r="F7" s="6" t="s">
        <v>29</v>
      </c>
      <c r="G7" s="6" t="s">
        <v>30</v>
      </c>
      <c r="H7" s="6" t="s">
        <v>31</v>
      </c>
      <c r="I7" s="6" t="s">
        <v>32</v>
      </c>
      <c r="J7" s="6" t="s">
        <v>33</v>
      </c>
      <c r="K7" s="6" t="s">
        <v>34</v>
      </c>
      <c r="L7" s="6" t="s">
        <v>35</v>
      </c>
      <c r="M7" s="6" t="s">
        <v>36</v>
      </c>
      <c r="N7" s="6" t="s">
        <v>28</v>
      </c>
      <c r="O7" s="6" t="s">
        <v>37</v>
      </c>
      <c r="P7" s="6" t="s">
        <v>38</v>
      </c>
      <c r="Q7" s="7" t="s">
        <v>54</v>
      </c>
      <c r="R7" s="6" t="s">
        <v>39</v>
      </c>
      <c r="S7" s="6" t="s">
        <v>41</v>
      </c>
      <c r="T7" s="6" t="s">
        <v>40</v>
      </c>
    </row>
    <row r="8" spans="1:20" ht="15" customHeight="1" x14ac:dyDescent="0.35">
      <c r="A8" s="36" t="s">
        <v>19</v>
      </c>
      <c r="B8" s="37"/>
      <c r="C8" s="38"/>
      <c r="D8" s="10">
        <f>SUM(D9:D15)</f>
        <v>52</v>
      </c>
      <c r="E8" s="10">
        <f t="shared" ref="E8:T8" si="0">SUM(E9:E15)</f>
        <v>643.00199999999995</v>
      </c>
      <c r="F8" s="10">
        <f t="shared" si="0"/>
        <v>342</v>
      </c>
      <c r="G8" s="10">
        <f t="shared" si="0"/>
        <v>6</v>
      </c>
      <c r="H8" s="10">
        <f t="shared" si="0"/>
        <v>121</v>
      </c>
      <c r="I8" s="10">
        <f t="shared" si="0"/>
        <v>52</v>
      </c>
      <c r="J8" s="10">
        <f t="shared" si="0"/>
        <v>2E-3</v>
      </c>
      <c r="K8" s="10">
        <f t="shared" si="0"/>
        <v>0</v>
      </c>
      <c r="L8" s="10">
        <f t="shared" si="0"/>
        <v>0</v>
      </c>
      <c r="M8" s="10">
        <f t="shared" si="0"/>
        <v>0</v>
      </c>
      <c r="N8" s="10">
        <f t="shared" si="0"/>
        <v>128</v>
      </c>
      <c r="O8" s="10">
        <f t="shared" si="0"/>
        <v>0</v>
      </c>
      <c r="P8" s="10">
        <f t="shared" si="0"/>
        <v>0</v>
      </c>
      <c r="Q8" s="10">
        <f>SUM(Q9:Q15)</f>
        <v>643.00199999999995</v>
      </c>
      <c r="R8" s="10">
        <f t="shared" si="0"/>
        <v>0</v>
      </c>
      <c r="S8" s="10">
        <f t="shared" si="0"/>
        <v>643.00199999999995</v>
      </c>
      <c r="T8" s="10">
        <f t="shared" si="0"/>
        <v>0</v>
      </c>
    </row>
    <row r="9" spans="1:20" x14ac:dyDescent="0.35">
      <c r="A9" s="31" t="s">
        <v>65</v>
      </c>
      <c r="B9" s="3" t="s">
        <v>61</v>
      </c>
      <c r="C9" s="4"/>
      <c r="D9" s="10">
        <v>3</v>
      </c>
      <c r="E9" s="10">
        <f>F9+G9+H9+I9+J9+K9+L9+M9+N9</f>
        <v>0</v>
      </c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f>E9+O9+P9</f>
        <v>0</v>
      </c>
      <c r="R9" s="10"/>
      <c r="S9" s="10"/>
      <c r="T9" s="10"/>
    </row>
    <row r="10" spans="1:20" x14ac:dyDescent="0.35">
      <c r="A10" s="32"/>
      <c r="B10" s="34" t="s">
        <v>60</v>
      </c>
      <c r="C10" s="2" t="s">
        <v>20</v>
      </c>
      <c r="D10" s="10">
        <v>40</v>
      </c>
      <c r="E10" s="10">
        <f>F10+G1+H10+I10+J10+K10+L10+M10+N10</f>
        <v>643.00199999999995</v>
      </c>
      <c r="F10" s="10">
        <v>342</v>
      </c>
      <c r="G10" s="10">
        <v>6</v>
      </c>
      <c r="H10" s="10">
        <v>121</v>
      </c>
      <c r="I10" s="10">
        <v>52</v>
      </c>
      <c r="J10" s="10">
        <v>2E-3</v>
      </c>
      <c r="K10" s="10">
        <v>0</v>
      </c>
      <c r="L10" s="10">
        <v>0</v>
      </c>
      <c r="M10" s="10">
        <v>0</v>
      </c>
      <c r="N10" s="10">
        <v>128</v>
      </c>
      <c r="O10" s="10">
        <v>0</v>
      </c>
      <c r="P10" s="10">
        <v>0</v>
      </c>
      <c r="Q10" s="10">
        <f>E10+O10+P10</f>
        <v>643.00199999999995</v>
      </c>
      <c r="R10" s="10"/>
      <c r="S10" s="10">
        <f>E10</f>
        <v>643.00199999999995</v>
      </c>
      <c r="T10" s="10"/>
    </row>
    <row r="11" spans="1:20" ht="33" x14ac:dyDescent="0.35">
      <c r="A11" s="32"/>
      <c r="B11" s="34"/>
      <c r="C11" s="2" t="s">
        <v>21</v>
      </c>
      <c r="D11" s="10">
        <v>0</v>
      </c>
      <c r="E11" s="10">
        <f t="shared" ref="E11:E15" si="1">F11+G11+H11+I11+J11+K11+L11+M11+N11</f>
        <v>0</v>
      </c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>
        <f t="shared" ref="Q11:Q15" si="2">E11+O11+P11</f>
        <v>0</v>
      </c>
      <c r="R11" s="10"/>
      <c r="S11" s="10"/>
      <c r="T11" s="10"/>
    </row>
    <row r="12" spans="1:20" x14ac:dyDescent="0.35">
      <c r="A12" s="32"/>
      <c r="B12" s="34"/>
      <c r="C12" s="2" t="s">
        <v>22</v>
      </c>
      <c r="D12" s="10">
        <v>1</v>
      </c>
      <c r="E12" s="10">
        <f t="shared" si="1"/>
        <v>0</v>
      </c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>
        <f t="shared" si="2"/>
        <v>0</v>
      </c>
      <c r="R12" s="10"/>
      <c r="S12" s="10"/>
      <c r="T12" s="10"/>
    </row>
    <row r="13" spans="1:20" x14ac:dyDescent="0.35">
      <c r="A13" s="32"/>
      <c r="B13" s="34" t="s">
        <v>59</v>
      </c>
      <c r="C13" s="2" t="s">
        <v>20</v>
      </c>
      <c r="D13" s="10">
        <v>0</v>
      </c>
      <c r="E13" s="10">
        <f t="shared" si="1"/>
        <v>0</v>
      </c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>
        <f t="shared" si="2"/>
        <v>0</v>
      </c>
      <c r="R13" s="10"/>
      <c r="S13" s="10"/>
      <c r="T13" s="10"/>
    </row>
    <row r="14" spans="1:20" ht="33" x14ac:dyDescent="0.35">
      <c r="A14" s="32"/>
      <c r="B14" s="34"/>
      <c r="C14" s="2" t="s">
        <v>21</v>
      </c>
      <c r="D14" s="10"/>
      <c r="E14" s="10">
        <f t="shared" si="1"/>
        <v>0</v>
      </c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>
        <f t="shared" si="2"/>
        <v>0</v>
      </c>
      <c r="R14" s="10"/>
      <c r="S14" s="10"/>
      <c r="T14" s="10"/>
    </row>
    <row r="15" spans="1:20" x14ac:dyDescent="0.35">
      <c r="A15" s="33"/>
      <c r="B15" s="34"/>
      <c r="C15" s="14" t="s">
        <v>22</v>
      </c>
      <c r="D15" s="10">
        <v>8</v>
      </c>
      <c r="E15" s="10">
        <f t="shared" si="1"/>
        <v>0</v>
      </c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>
        <f t="shared" si="2"/>
        <v>0</v>
      </c>
      <c r="R15" s="10"/>
      <c r="S15" s="10"/>
      <c r="T15" s="10"/>
    </row>
    <row r="17" spans="2:19" ht="35.25" customHeight="1" x14ac:dyDescent="0.35">
      <c r="B17" s="23" t="s">
        <v>62</v>
      </c>
      <c r="C17" s="24"/>
      <c r="D17" s="24"/>
      <c r="E17" s="24"/>
      <c r="N17" s="24" t="s">
        <v>63</v>
      </c>
      <c r="O17" s="24"/>
      <c r="P17" s="24"/>
      <c r="Q17" s="24"/>
      <c r="R17" s="24"/>
      <c r="S17" s="24"/>
    </row>
  </sheetData>
  <mergeCells count="17">
    <mergeCell ref="A2:T2"/>
    <mergeCell ref="Q5:Q6"/>
    <mergeCell ref="R5:T5"/>
    <mergeCell ref="A1:F1"/>
    <mergeCell ref="A9:A15"/>
    <mergeCell ref="B10:B12"/>
    <mergeCell ref="B13:B15"/>
    <mergeCell ref="P5:P6"/>
    <mergeCell ref="D5:D6"/>
    <mergeCell ref="E5:N5"/>
    <mergeCell ref="O5:O6"/>
    <mergeCell ref="A8:C8"/>
    <mergeCell ref="B17:E17"/>
    <mergeCell ref="N17:S17"/>
    <mergeCell ref="A5:A6"/>
    <mergeCell ref="B5:B6"/>
    <mergeCell ref="C5:C6"/>
  </mergeCells>
  <printOptions horizontalCentered="1"/>
  <pageMargins left="0" right="0" top="0.75" bottom="0.75" header="0.3" footer="0.3"/>
  <pageSetup paperSize="9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0"/>
  <sheetViews>
    <sheetView topLeftCell="A4" zoomScaleNormal="100" workbookViewId="0">
      <selection activeCell="D15" sqref="D15"/>
    </sheetView>
  </sheetViews>
  <sheetFormatPr defaultRowHeight="14.5" x14ac:dyDescent="0.35"/>
  <cols>
    <col min="2" max="2" width="9" style="21"/>
    <col min="3" max="3" width="20.1796875" customWidth="1"/>
    <col min="6" max="6" width="5.26953125" customWidth="1"/>
    <col min="7" max="7" width="5.81640625" customWidth="1"/>
    <col min="8" max="8" width="5.7265625" customWidth="1"/>
    <col min="9" max="9" width="5" customWidth="1"/>
    <col min="10" max="10" width="5.7265625" customWidth="1"/>
    <col min="11" max="11" width="5.1796875" customWidth="1"/>
    <col min="12" max="12" width="5.26953125" customWidth="1"/>
    <col min="13" max="13" width="6.1796875" customWidth="1"/>
    <col min="14" max="14" width="5.54296875" customWidth="1"/>
    <col min="15" max="15" width="7" customWidth="1"/>
    <col min="16" max="16" width="7.453125" customWidth="1"/>
    <col min="17" max="17" width="8.453125" customWidth="1"/>
    <col min="18" max="18" width="8" customWidth="1"/>
  </cols>
  <sheetData>
    <row r="1" spans="1:18" ht="28.5" customHeight="1" x14ac:dyDescent="0.35">
      <c r="A1" s="29" t="s">
        <v>64</v>
      </c>
      <c r="B1" s="30"/>
      <c r="C1" s="30"/>
      <c r="D1" s="30"/>
      <c r="E1" s="30"/>
      <c r="F1" s="30"/>
    </row>
    <row r="2" spans="1:18" ht="15" x14ac:dyDescent="0.35">
      <c r="A2" s="27"/>
      <c r="B2" s="27"/>
      <c r="C2" s="27"/>
    </row>
    <row r="3" spans="1:18" ht="15" x14ac:dyDescent="0.35">
      <c r="A3" s="27" t="s">
        <v>50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18" s="12" customFormat="1" ht="20.25" customHeight="1" x14ac:dyDescent="0.35">
      <c r="A4" s="11" t="s">
        <v>23</v>
      </c>
      <c r="B4" s="20"/>
    </row>
    <row r="5" spans="1:18" s="12" customFormat="1" ht="22.5" customHeight="1" x14ac:dyDescent="0.35">
      <c r="A5" s="45" t="s">
        <v>51</v>
      </c>
      <c r="B5" s="46"/>
      <c r="C5" s="46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46"/>
      <c r="P5" s="46"/>
      <c r="Q5" s="46"/>
      <c r="R5" s="46"/>
    </row>
    <row r="6" spans="1:18" s="12" customFormat="1" ht="21.75" customHeight="1" x14ac:dyDescent="0.35">
      <c r="A6" s="45" t="s">
        <v>52</v>
      </c>
      <c r="B6" s="46"/>
      <c r="C6" s="46"/>
      <c r="D6" s="46"/>
      <c r="E6" s="46"/>
      <c r="F6" s="46"/>
      <c r="G6" s="46"/>
      <c r="H6" s="46"/>
      <c r="I6" s="46"/>
      <c r="J6" s="46"/>
      <c r="K6" s="46"/>
      <c r="L6" s="46"/>
      <c r="M6" s="46"/>
      <c r="N6" s="46"/>
      <c r="O6" s="46"/>
      <c r="P6" s="46"/>
      <c r="Q6" s="46"/>
      <c r="R6" s="46"/>
    </row>
    <row r="7" spans="1:18" ht="15.5" x14ac:dyDescent="0.35">
      <c r="A7" s="1"/>
    </row>
    <row r="8" spans="1:18" ht="22.5" customHeight="1" x14ac:dyDescent="0.35">
      <c r="A8" s="28" t="s">
        <v>65</v>
      </c>
      <c r="B8" s="28" t="s">
        <v>0</v>
      </c>
      <c r="C8" s="28" t="s">
        <v>1</v>
      </c>
      <c r="D8" s="39" t="s">
        <v>45</v>
      </c>
      <c r="E8" s="39"/>
      <c r="F8" s="39"/>
      <c r="G8" s="39"/>
      <c r="H8" s="39"/>
      <c r="I8" s="39"/>
      <c r="J8" s="39"/>
      <c r="K8" s="39"/>
      <c r="L8" s="39"/>
      <c r="M8" s="40" t="s">
        <v>46</v>
      </c>
      <c r="N8" s="40" t="s">
        <v>47</v>
      </c>
      <c r="O8" s="40" t="s">
        <v>48</v>
      </c>
      <c r="P8" s="42" t="s">
        <v>49</v>
      </c>
      <c r="Q8" s="43"/>
      <c r="R8" s="44"/>
    </row>
    <row r="9" spans="1:18" ht="108" customHeight="1" x14ac:dyDescent="0.35">
      <c r="A9" s="28"/>
      <c r="B9" s="28"/>
      <c r="C9" s="28"/>
      <c r="D9" s="8" t="s">
        <v>7</v>
      </c>
      <c r="E9" s="8" t="s">
        <v>8</v>
      </c>
      <c r="F9" s="8" t="s">
        <v>9</v>
      </c>
      <c r="G9" s="8" t="s">
        <v>10</v>
      </c>
      <c r="H9" s="8" t="s">
        <v>12</v>
      </c>
      <c r="I9" s="8" t="s">
        <v>13</v>
      </c>
      <c r="J9" s="8" t="s">
        <v>14</v>
      </c>
      <c r="K9" s="8" t="s">
        <v>42</v>
      </c>
      <c r="L9" s="8" t="s">
        <v>15</v>
      </c>
      <c r="M9" s="41"/>
      <c r="N9" s="41"/>
      <c r="O9" s="41"/>
      <c r="P9" s="9" t="s">
        <v>16</v>
      </c>
      <c r="Q9" s="9" t="s">
        <v>17</v>
      </c>
      <c r="R9" s="9" t="s">
        <v>18</v>
      </c>
    </row>
    <row r="10" spans="1:18" ht="21" x14ac:dyDescent="0.35">
      <c r="A10" s="28"/>
      <c r="B10" s="28"/>
      <c r="C10" s="28"/>
      <c r="D10" s="13" t="s">
        <v>57</v>
      </c>
      <c r="E10" s="13" t="s">
        <v>43</v>
      </c>
      <c r="F10" s="13" t="s">
        <v>29</v>
      </c>
      <c r="G10" s="13" t="s">
        <v>30</v>
      </c>
      <c r="H10" s="13" t="s">
        <v>31</v>
      </c>
      <c r="I10" s="13" t="s">
        <v>32</v>
      </c>
      <c r="J10" s="13" t="s">
        <v>33</v>
      </c>
      <c r="K10" s="13" t="s">
        <v>34</v>
      </c>
      <c r="L10" s="13" t="s">
        <v>35</v>
      </c>
      <c r="M10" s="13" t="s">
        <v>36</v>
      </c>
      <c r="N10" s="13" t="s">
        <v>28</v>
      </c>
      <c r="O10" s="13" t="s">
        <v>58</v>
      </c>
      <c r="P10" s="13" t="s">
        <v>38</v>
      </c>
      <c r="Q10" s="13" t="s">
        <v>44</v>
      </c>
      <c r="R10" s="13" t="s">
        <v>39</v>
      </c>
    </row>
    <row r="11" spans="1:18" x14ac:dyDescent="0.35">
      <c r="A11" s="36" t="s">
        <v>19</v>
      </c>
      <c r="B11" s="37"/>
      <c r="C11" s="38"/>
      <c r="D11" s="16">
        <f t="shared" ref="D11" si="0">E11+F11+G11+H11+I11+J11+K11+L11</f>
        <v>0</v>
      </c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8">
        <f t="shared" ref="O11" si="1">D11+M11+N11</f>
        <v>0</v>
      </c>
      <c r="P11" s="17"/>
      <c r="Q11" s="17"/>
      <c r="R11" s="17"/>
    </row>
    <row r="12" spans="1:18" ht="14.25" customHeight="1" x14ac:dyDescent="0.35">
      <c r="A12" s="31" t="s">
        <v>65</v>
      </c>
      <c r="B12" s="15" t="s">
        <v>61</v>
      </c>
      <c r="C12" s="4"/>
      <c r="D12" s="16">
        <f>E12+F12+G12+H12+I12+J12+K12+L12</f>
        <v>0</v>
      </c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8">
        <f>D12+M12+N12</f>
        <v>0</v>
      </c>
      <c r="P12" s="17"/>
      <c r="Q12" s="17"/>
      <c r="R12" s="17"/>
    </row>
    <row r="13" spans="1:18" x14ac:dyDescent="0.35">
      <c r="A13" s="32"/>
      <c r="B13" s="28" t="s">
        <v>60</v>
      </c>
      <c r="C13" s="5" t="s">
        <v>20</v>
      </c>
      <c r="D13" s="16">
        <f t="shared" ref="D13:D18" si="2">E13+F13+G13+H13+I13+J13+K13+L13</f>
        <v>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8">
        <f t="shared" ref="O13:O18" si="3">D13+M13+N13</f>
        <v>0</v>
      </c>
      <c r="P13" s="19"/>
      <c r="Q13" s="19"/>
      <c r="R13" s="19"/>
    </row>
    <row r="14" spans="1:18" x14ac:dyDescent="0.35">
      <c r="A14" s="32"/>
      <c r="B14" s="28"/>
      <c r="C14" s="5" t="s">
        <v>21</v>
      </c>
      <c r="D14" s="16">
        <f t="shared" si="2"/>
        <v>0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8">
        <f t="shared" si="3"/>
        <v>0</v>
      </c>
      <c r="P14" s="19"/>
      <c r="Q14" s="19"/>
      <c r="R14" s="19"/>
    </row>
    <row r="15" spans="1:18" x14ac:dyDescent="0.35">
      <c r="A15" s="32"/>
      <c r="B15" s="28"/>
      <c r="C15" s="5" t="s">
        <v>22</v>
      </c>
      <c r="D15" s="16">
        <f t="shared" si="2"/>
        <v>0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8">
        <f t="shared" si="3"/>
        <v>0</v>
      </c>
      <c r="P15" s="19"/>
      <c r="Q15" s="19"/>
      <c r="R15" s="19"/>
    </row>
    <row r="16" spans="1:18" ht="14.25" customHeight="1" x14ac:dyDescent="0.35">
      <c r="A16" s="32"/>
      <c r="B16" s="28" t="s">
        <v>59</v>
      </c>
      <c r="C16" s="5" t="s">
        <v>20</v>
      </c>
      <c r="D16" s="16">
        <f t="shared" si="2"/>
        <v>0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8">
        <f t="shared" si="3"/>
        <v>0</v>
      </c>
      <c r="P16" s="19"/>
      <c r="Q16" s="19"/>
      <c r="R16" s="19"/>
    </row>
    <row r="17" spans="1:19" x14ac:dyDescent="0.35">
      <c r="A17" s="32"/>
      <c r="B17" s="28"/>
      <c r="C17" s="5" t="s">
        <v>21</v>
      </c>
      <c r="D17" s="16">
        <f t="shared" si="2"/>
        <v>0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8">
        <f t="shared" si="3"/>
        <v>0</v>
      </c>
      <c r="P17" s="19"/>
      <c r="Q17" s="19"/>
      <c r="R17" s="19"/>
    </row>
    <row r="18" spans="1:19" x14ac:dyDescent="0.35">
      <c r="A18" s="33"/>
      <c r="B18" s="28"/>
      <c r="C18" s="5" t="s">
        <v>22</v>
      </c>
      <c r="D18" s="16">
        <f t="shared" si="2"/>
        <v>0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8">
        <f t="shared" si="3"/>
        <v>0</v>
      </c>
      <c r="P18" s="19"/>
      <c r="Q18" s="19"/>
      <c r="R18" s="19"/>
    </row>
    <row r="20" spans="1:19" ht="35.25" customHeight="1" x14ac:dyDescent="0.35">
      <c r="B20" s="23" t="s">
        <v>62</v>
      </c>
      <c r="C20" s="24"/>
      <c r="D20" s="24"/>
      <c r="E20" s="24"/>
      <c r="J20" s="24" t="s">
        <v>66</v>
      </c>
      <c r="K20" s="24"/>
      <c r="L20" s="24"/>
      <c r="M20" s="24"/>
      <c r="N20" s="24"/>
      <c r="O20" s="24"/>
      <c r="P20" s="24"/>
      <c r="Q20" s="24"/>
      <c r="R20" s="22"/>
      <c r="S20" s="22"/>
    </row>
  </sheetData>
  <mergeCells count="19">
    <mergeCell ref="B16:B18"/>
    <mergeCell ref="A1:F1"/>
    <mergeCell ref="B20:E20"/>
    <mergeCell ref="J20:Q20"/>
    <mergeCell ref="A2:C2"/>
    <mergeCell ref="A3:R3"/>
    <mergeCell ref="A8:A10"/>
    <mergeCell ref="B8:B10"/>
    <mergeCell ref="C8:C10"/>
    <mergeCell ref="D8:L8"/>
    <mergeCell ref="M8:M9"/>
    <mergeCell ref="N8:N9"/>
    <mergeCell ref="O8:O9"/>
    <mergeCell ref="P8:R8"/>
    <mergeCell ref="A5:R5"/>
    <mergeCell ref="A6:R6"/>
    <mergeCell ref="A11:C11"/>
    <mergeCell ref="A12:A18"/>
    <mergeCell ref="B13:B15"/>
  </mergeCells>
  <printOptions horizontalCentered="1"/>
  <pageMargins left="0" right="0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PL1</vt:lpstr>
      <vt:lpstr>PL2</vt:lpstr>
      <vt:lpstr>'PL1'!bookmark6</vt:lpstr>
      <vt:lpstr>'PL2'!bookmark6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TAC</cp:lastModifiedBy>
  <cp:lastPrinted>2025-11-03T08:03:39Z</cp:lastPrinted>
  <dcterms:created xsi:type="dcterms:W3CDTF">2025-11-03T06:51:57Z</dcterms:created>
  <dcterms:modified xsi:type="dcterms:W3CDTF">2025-11-06T08:53:46Z</dcterms:modified>
</cp:coreProperties>
</file>