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20" yWindow="-60" windowWidth="20730" windowHeight="11100"/>
  </bookViews>
  <sheets>
    <sheet name="QUẬN - Phường - Trường" sheetId="1" r:id="rId1"/>
  </sheets>
  <definedNames>
    <definedName name="_xlnm.Print_Titles" localSheetId="0">'QUẬN - Phường - Trường'!$6:$6</definedName>
  </definedNames>
  <calcPr calcId="144525"/>
</workbook>
</file>

<file path=xl/calcChain.xml><?xml version="1.0" encoding="utf-8"?>
<calcChain xmlns="http://schemas.openxmlformats.org/spreadsheetml/2006/main">
  <c r="C33" i="1" l="1"/>
  <c r="C61" i="1"/>
  <c r="C34" i="1"/>
  <c r="C42" i="1"/>
  <c r="C30" i="1"/>
  <c r="C20" i="1"/>
  <c r="C7" i="1"/>
</calcChain>
</file>

<file path=xl/sharedStrings.xml><?xml version="1.0" encoding="utf-8"?>
<sst xmlns="http://schemas.openxmlformats.org/spreadsheetml/2006/main" count="71" uniqueCount="71">
  <si>
    <t>Đơn vị</t>
  </si>
  <si>
    <t>Phòng Nội vụ</t>
  </si>
  <si>
    <t>Phòng Tư Pháp</t>
  </si>
  <si>
    <t>Phòng Tài chính - Kế hoạch</t>
  </si>
  <si>
    <t>Phòng Lao động, Thương binh và Xã hội</t>
  </si>
  <si>
    <t>Phòng Giáo dục và Đào tạo</t>
  </si>
  <si>
    <t>Phòng Y tế</t>
  </si>
  <si>
    <t>Phòng Quản lý đô thị</t>
  </si>
  <si>
    <t>Thanh tra quận</t>
  </si>
  <si>
    <t>Phòng Văn hóa thông tin</t>
  </si>
  <si>
    <t>Phòng Tài nguyên môi trường</t>
  </si>
  <si>
    <t>Phòng Kinh tế</t>
  </si>
  <si>
    <t>Hội chữ thập đỏ</t>
  </si>
  <si>
    <t>Quận ủy Dương Kinh</t>
  </si>
  <si>
    <t>UB MTTQ quận</t>
  </si>
  <si>
    <t>Hội Nông dân</t>
  </si>
  <si>
    <t>Đoàn Thanh niên</t>
  </si>
  <si>
    <t>Hội CCB</t>
  </si>
  <si>
    <t>Hội phụ nữ</t>
  </si>
  <si>
    <t>Ghi chú</t>
  </si>
  <si>
    <t>Phường Hoà Nghĩa</t>
  </si>
  <si>
    <t>Phường Đa Phúc</t>
  </si>
  <si>
    <t>Phường Hải Thành</t>
  </si>
  <si>
    <t>Phường Anh Dũng</t>
  </si>
  <si>
    <t>Phường Tân Thành</t>
  </si>
  <si>
    <t>Phường Hưng Đạo</t>
  </si>
  <si>
    <t xml:space="preserve">Trường MN Tân Thành </t>
  </si>
  <si>
    <t xml:space="preserve">Trường MN Hòa Nghĩa </t>
  </si>
  <si>
    <t>Trường MN Hưng Đạo</t>
  </si>
  <si>
    <t xml:space="preserve">Trường MN Đa Phúc </t>
  </si>
  <si>
    <t xml:space="preserve">Trường MN Hải Thành </t>
  </si>
  <si>
    <t xml:space="preserve">Trường MN Anh Dũng </t>
  </si>
  <si>
    <t>Trường tiểu học Hòa Nghĩa</t>
  </si>
  <si>
    <t xml:space="preserve">Trường tiểu học Anh Dũng </t>
  </si>
  <si>
    <t xml:space="preserve">Trường tiểu học Đa Phúc </t>
  </si>
  <si>
    <t xml:space="preserve">Trường tiểu học Hải Thành </t>
  </si>
  <si>
    <t xml:space="preserve">Trường tiểu học Hưng Đạo </t>
  </si>
  <si>
    <t xml:space="preserve">Trường TH&amp;THCS Tân Thành </t>
  </si>
  <si>
    <t xml:space="preserve">Trường THCS Hòa Nghĩa </t>
  </si>
  <si>
    <t>Trường  THCS Hưng Đạo</t>
  </si>
  <si>
    <t xml:space="preserve">Trường THCS Đa Phúc </t>
  </si>
  <si>
    <t xml:space="preserve">Trường THCS Hải Thành </t>
  </si>
  <si>
    <t xml:space="preserve">Trường THCS Anh Dũng </t>
  </si>
  <si>
    <t>Trung tâm GDTX</t>
  </si>
  <si>
    <t>STT</t>
  </si>
  <si>
    <t>Trung tâm Chính trị</t>
  </si>
  <si>
    <t>II</t>
  </si>
  <si>
    <t>I</t>
  </si>
  <si>
    <t>TT Văn hóa - Thể thao &amp; Thông tin</t>
  </si>
  <si>
    <t>Văn phòng HĐND&amp;UBND</t>
  </si>
  <si>
    <t>III</t>
  </si>
  <si>
    <t>Đơn vị sự nghiệp có thu</t>
  </si>
  <si>
    <t>Ban quản lý dự án</t>
  </si>
  <si>
    <t>Trung tâm phát triển quỹ đất</t>
  </si>
  <si>
    <t>Đối với KP cắt giảm, TK từ nguồn này các đơn vị trích vào quỹ phát triển hoạt động SN của đơn vị để tăng chi đầu tư phát triển hoạt động SN</t>
  </si>
  <si>
    <t>IV</t>
  </si>
  <si>
    <t>TỔNG</t>
  </si>
  <si>
    <t>V</t>
  </si>
  <si>
    <t>UBND phường</t>
  </si>
  <si>
    <t>Kinh phí chưa phân bổ (quận)</t>
  </si>
  <si>
    <t>Kinh phí chưa phân bổ (phường)</t>
  </si>
  <si>
    <t>VI</t>
  </si>
  <si>
    <t>Các trường</t>
  </si>
  <si>
    <t xml:space="preserve">Số tiết kiệm 5% chi thường xuyên theo Nghị quyết 119/NQ-CP </t>
  </si>
  <si>
    <t>Quản lý nhà nước</t>
  </si>
  <si>
    <t>Đảng, đoàn thể, đơn vị sự nghiệp</t>
  </si>
  <si>
    <t>QUẬN DƯƠNG KINH</t>
  </si>
  <si>
    <t xml:space="preserve"> ỦY BAN NHÂN DÂN</t>
  </si>
  <si>
    <t>Kinh phí tiết kiệm 5% chi thường xuyên năm 2024 
theo Nghị quyết số 119/NQ-CP ngày 07/8/2024 của Chính phủ</t>
  </si>
  <si>
    <t>(Kèm theo Quyết định số 2713/QĐ-UBND ngày 03/10/2024 của Ủy ban nhân dân quận)</t>
  </si>
  <si>
    <t>ĐVT: Triệu đồng</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</si>
</sst>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_(* #,##0_);_(* \(#,##0\);_(* &quot;-&quot;??_);_(@_)"/>
  </numFmts>
  <fonts count="15" x14ac:knownFonts="1">
    <font>
      <sz val="14"/>
      <color theme="1"/>
      <name val="Times New Roman"/>
      <family val="2"/>
    </font>
    <font>
      <sz val="11"/>
      <color theme="1"/>
      <name val="Calibri"/>
      <family val="2"/>
      <scheme val="minor"/>
    </font>
    <font>
      <sz val="14"/>
      <color theme="1"/>
      <name val="Times New Roman"/>
      <family val="2"/>
    </font>
    <font>
      <sz val="11"/>
      <color theme="1"/>
      <name val="Calibri"/>
      <family val="2"/>
      <scheme val="minor"/>
    </font>
    <font>
      <sz val="12"/>
      <name val=".VnArial Narrow"/>
      <family val="2"/>
    </font>
    <font>
      <sz val="14"/>
      <name val="Times New Roman"/>
      <family val="1"/>
    </font>
    <font>
      <b/>
      <sz val="14"/>
      <color theme="1"/>
      <name val="Times New Roman"/>
      <family val="1"/>
    </font>
    <font>
      <sz val="14"/>
      <color theme="1"/>
      <name val="Times New Roman"/>
      <family val="1"/>
    </font>
    <font>
      <i/>
      <sz val="13"/>
      <color theme="1"/>
      <name val="Times New Roman"/>
      <family val="1"/>
    </font>
    <font>
      <i/>
      <sz val="12"/>
      <color theme="1"/>
      <name val="Times New Roman"/>
      <family val="1"/>
    </font>
    <font>
      <sz val="11"/>
      <color indexed="8"/>
      <name val="Calibri"/>
      <family val="2"/>
    </font>
    <font>
      <sz val="12"/>
      <color theme="1"/>
      <name val="Times New Roman"/>
      <family val="1"/>
    </font>
    <font>
      <sz val="12"/>
      <color theme="1"/>
      <name val="Times New Roman"/>
      <family val="2"/>
    </font>
    <font>
      <b/>
      <sz val="14"/>
      <name val="Times New Roman"/>
      <family val="1"/>
    </font>
    <font>
      <b/>
      <sz val="16"/>
      <color theme="1"/>
      <name val="Times New Roman"/>
      <family val="1"/>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0">
    <xf numFmtId="0" fontId="0" fillId="0" borderId="0"/>
    <xf numFmtId="43" fontId="2" fillId="0" borderId="0" applyFont="0" applyFill="0" applyBorder="0" applyAlignment="0" applyProtection="0"/>
    <xf numFmtId="0" fontId="3" fillId="0" borderId="0"/>
    <xf numFmtId="43" fontId="3" fillId="0" borderId="0" applyFont="0" applyFill="0" applyBorder="0" applyAlignment="0" applyProtection="0"/>
    <xf numFmtId="0" fontId="4" fillId="0" borderId="0"/>
    <xf numFmtId="0" fontId="5" fillId="0" borderId="0"/>
    <xf numFmtId="0" fontId="4" fillId="0" borderId="0"/>
    <xf numFmtId="0" fontId="4" fillId="0" borderId="0"/>
    <xf numFmtId="0" fontId="1" fillId="0" borderId="0"/>
    <xf numFmtId="43" fontId="10" fillId="0" borderId="0" applyFont="0" applyFill="0" applyBorder="0" applyAlignment="0" applyProtection="0"/>
  </cellStyleXfs>
  <cellXfs count="31">
    <xf numFmtId="0" fontId="0" fillId="0" borderId="0" xfId="0"/>
    <xf numFmtId="164" fontId="0" fillId="0" borderId="0" xfId="1" applyNumberFormat="1" applyFont="1"/>
    <xf numFmtId="164" fontId="0" fillId="0" borderId="1" xfId="1" applyNumberFormat="1" applyFont="1" applyBorder="1" applyAlignment="1">
      <alignment vertical="center"/>
    </xf>
    <xf numFmtId="164" fontId="0" fillId="0" borderId="0" xfId="1" applyNumberFormat="1" applyFont="1" applyAlignment="1">
      <alignment vertical="center"/>
    </xf>
    <xf numFmtId="0" fontId="0" fillId="0" borderId="0" xfId="0" applyAlignment="1">
      <alignment vertical="center"/>
    </xf>
    <xf numFmtId="0" fontId="0" fillId="0" borderId="1" xfId="0" applyBorder="1"/>
    <xf numFmtId="164" fontId="0" fillId="0" borderId="1" xfId="1" applyNumberFormat="1" applyFont="1" applyBorder="1"/>
    <xf numFmtId="0" fontId="7" fillId="0" borderId="1" xfId="0" applyFont="1" applyBorder="1" applyAlignment="1">
      <alignment horizontal="center" vertical="center"/>
    </xf>
    <xf numFmtId="0" fontId="6" fillId="0" borderId="1" xfId="0" applyFont="1" applyBorder="1" applyAlignment="1">
      <alignment horizontal="center" vertical="center"/>
    </xf>
    <xf numFmtId="0" fontId="11" fillId="0" borderId="0" xfId="0" applyFont="1"/>
    <xf numFmtId="0" fontId="6" fillId="0" borderId="1" xfId="0" applyFont="1" applyFill="1" applyBorder="1" applyAlignment="1">
      <alignment horizontal="center" vertical="center" wrapText="1"/>
    </xf>
    <xf numFmtId="0" fontId="11" fillId="0" borderId="1" xfId="0" applyFont="1" applyBorder="1"/>
    <xf numFmtId="0" fontId="6" fillId="0" borderId="1" xfId="0" applyFont="1" applyBorder="1" applyAlignment="1">
      <alignment vertical="center"/>
    </xf>
    <xf numFmtId="49" fontId="5" fillId="0" borderId="1" xfId="2" quotePrefix="1" applyNumberFormat="1" applyFont="1" applyBorder="1" applyAlignment="1">
      <alignment vertical="center" wrapText="1"/>
    </xf>
    <xf numFmtId="164" fontId="7" fillId="0" borderId="1" xfId="1" applyNumberFormat="1" applyFont="1" applyBorder="1" applyAlignment="1">
      <alignment vertical="center"/>
    </xf>
    <xf numFmtId="49" fontId="13" fillId="0" borderId="1" xfId="2" quotePrefix="1" applyNumberFormat="1" applyFont="1" applyBorder="1" applyAlignment="1">
      <alignment vertical="center" wrapText="1"/>
    </xf>
    <xf numFmtId="164" fontId="6" fillId="0" borderId="1" xfId="1" applyNumberFormat="1" applyFont="1" applyBorder="1" applyAlignment="1">
      <alignment vertical="center"/>
    </xf>
    <xf numFmtId="49" fontId="5" fillId="0" borderId="1" xfId="2" applyNumberFormat="1" applyFont="1" applyBorder="1" applyAlignment="1">
      <alignment vertical="center" wrapText="1"/>
    </xf>
    <xf numFmtId="0" fontId="7" fillId="0" borderId="1" xfId="0" applyFont="1" applyBorder="1" applyAlignment="1">
      <alignment horizontal="left" vertical="center"/>
    </xf>
    <xf numFmtId="0" fontId="5" fillId="0" borderId="1" xfId="8" applyFont="1" applyBorder="1" applyAlignment="1">
      <alignment horizontal="left" vertical="center" wrapText="1"/>
    </xf>
    <xf numFmtId="0" fontId="5" fillId="0" borderId="1" xfId="0" applyFont="1" applyBorder="1" applyAlignment="1">
      <alignment vertical="center"/>
    </xf>
    <xf numFmtId="164" fontId="6" fillId="0" borderId="1" xfId="0" applyNumberFormat="1" applyFont="1" applyBorder="1" applyAlignment="1">
      <alignment vertical="center"/>
    </xf>
    <xf numFmtId="0" fontId="6" fillId="0" borderId="0" xfId="0" applyFont="1" applyAlignment="1">
      <alignment horizontal="left"/>
    </xf>
    <xf numFmtId="0" fontId="14" fillId="0" borderId="0" xfId="0" applyFont="1" applyAlignment="1">
      <alignment horizontal="center" vertical="center" wrapText="1"/>
    </xf>
    <xf numFmtId="0" fontId="14" fillId="0" borderId="0" xfId="0" applyFont="1" applyAlignment="1">
      <alignment horizontal="center" vertical="center"/>
    </xf>
    <xf numFmtId="0" fontId="8" fillId="0" borderId="0" xfId="0" applyFont="1" applyAlignment="1">
      <alignment horizontal="center" vertical="top" wrapText="1"/>
    </xf>
    <xf numFmtId="0" fontId="9" fillId="0" borderId="0" xfId="0" applyFont="1" applyAlignment="1">
      <alignment horizontal="right"/>
    </xf>
    <xf numFmtId="0" fontId="6" fillId="0" borderId="1" xfId="0" applyFont="1" applyBorder="1" applyAlignment="1">
      <alignment horizontal="left" vertical="center"/>
    </xf>
    <xf numFmtId="164" fontId="6" fillId="0" borderId="1" xfId="0" applyNumberFormat="1" applyFont="1" applyBorder="1" applyAlignment="1">
      <alignment horizontal="center" vertical="center" wrapText="1"/>
    </xf>
    <xf numFmtId="0" fontId="12" fillId="0" borderId="1" xfId="0" applyFont="1" applyBorder="1" applyAlignment="1">
      <alignment horizontal="center" vertical="center" wrapText="1"/>
    </xf>
    <xf numFmtId="0" fontId="6" fillId="0" borderId="1" xfId="0" applyFont="1" applyBorder="1" applyAlignment="1">
      <alignment horizontal="center" vertical="center"/>
    </xf>
  </cellXfs>
  <cellStyles count="10">
    <cellStyle name="Comma" xfId="1" builtinId="3"/>
    <cellStyle name="Comma 10 10" xfId="9"/>
    <cellStyle name="Comma 2" xfId="3"/>
    <cellStyle name="Normal" xfId="0" builtinId="0"/>
    <cellStyle name="Normal 11" xfId="8"/>
    <cellStyle name="Normal 2" xfId="4"/>
    <cellStyle name="Normal 2 2" xfId="5"/>
    <cellStyle name="Normal 2 2 2" xfId="6"/>
    <cellStyle name="Normal 2 3" xfId="7"/>
    <cellStyle name="Normal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549088</xdr:colOff>
      <xdr:row>2</xdr:row>
      <xdr:rowOff>0</xdr:rowOff>
    </xdr:from>
    <xdr:to>
      <xdr:col>1</xdr:col>
      <xdr:colOff>582706</xdr:colOff>
      <xdr:row>2</xdr:row>
      <xdr:rowOff>0</xdr:rowOff>
    </xdr:to>
    <xdr:cxnSp macro="">
      <xdr:nvCxnSpPr>
        <xdr:cNvPr id="3" name="Straight Connector 2"/>
        <xdr:cNvCxnSpPr/>
      </xdr:nvCxnSpPr>
      <xdr:spPr>
        <a:xfrm>
          <a:off x="549088" y="470647"/>
          <a:ext cx="605118"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1"/>
  <sheetViews>
    <sheetView tabSelected="1" zoomScale="85" zoomScaleNormal="85" workbookViewId="0">
      <selection activeCell="G17" sqref="G17"/>
    </sheetView>
  </sheetViews>
  <sheetFormatPr defaultRowHeight="18.75" x14ac:dyDescent="0.3"/>
  <cols>
    <col min="1" max="1" width="6.6640625" customWidth="1"/>
    <col min="2" max="2" width="39.77734375" customWidth="1"/>
    <col min="3" max="3" width="17.6640625" customWidth="1"/>
    <col min="4" max="4" width="28.88671875" customWidth="1"/>
  </cols>
  <sheetData>
    <row r="1" spans="1:5" x14ac:dyDescent="0.3">
      <c r="A1" s="22" t="s">
        <v>67</v>
      </c>
      <c r="B1" s="22"/>
    </row>
    <row r="2" spans="1:5" x14ac:dyDescent="0.3">
      <c r="A2" s="22" t="s">
        <v>66</v>
      </c>
      <c r="B2" s="22"/>
    </row>
    <row r="3" spans="1:5" ht="53.25" customHeight="1" x14ac:dyDescent="0.3">
      <c r="A3" s="23" t="s">
        <v>68</v>
      </c>
      <c r="B3" s="24"/>
      <c r="C3" s="24"/>
      <c r="D3" s="24"/>
    </row>
    <row r="4" spans="1:5" ht="22.5" customHeight="1" x14ac:dyDescent="0.3">
      <c r="A4" s="25" t="s">
        <v>69</v>
      </c>
      <c r="B4" s="25"/>
      <c r="C4" s="25"/>
      <c r="D4" s="25"/>
    </row>
    <row r="5" spans="1:5" x14ac:dyDescent="0.3">
      <c r="D5" s="26" t="s">
        <v>70</v>
      </c>
    </row>
    <row r="6" spans="1:5" ht="84" customHeight="1" x14ac:dyDescent="0.3">
      <c r="A6" s="8" t="s">
        <v>44</v>
      </c>
      <c r="B6" s="8" t="s">
        <v>0</v>
      </c>
      <c r="C6" s="10" t="s">
        <v>63</v>
      </c>
      <c r="D6" s="10" t="s">
        <v>19</v>
      </c>
    </row>
    <row r="7" spans="1:5" s="9" customFormat="1" ht="23.25" customHeight="1" x14ac:dyDescent="0.25">
      <c r="A7" s="8" t="s">
        <v>47</v>
      </c>
      <c r="B7" s="27" t="s">
        <v>64</v>
      </c>
      <c r="C7" s="28">
        <f>SUM(C8:C19)</f>
        <v>100</v>
      </c>
      <c r="D7" s="11"/>
    </row>
    <row r="8" spans="1:5" s="4" customFormat="1" ht="23.25" customHeight="1" x14ac:dyDescent="0.3">
      <c r="A8" s="7">
        <v>1</v>
      </c>
      <c r="B8" s="13" t="s">
        <v>49</v>
      </c>
      <c r="C8" s="14">
        <v>48</v>
      </c>
      <c r="D8" s="2"/>
      <c r="E8" s="3"/>
    </row>
    <row r="9" spans="1:5" s="4" customFormat="1" ht="23.25" customHeight="1" x14ac:dyDescent="0.3">
      <c r="A9" s="7">
        <v>2</v>
      </c>
      <c r="B9" s="13" t="s">
        <v>1</v>
      </c>
      <c r="C9" s="14">
        <v>5</v>
      </c>
      <c r="D9" s="2"/>
      <c r="E9" s="3"/>
    </row>
    <row r="10" spans="1:5" s="4" customFormat="1" ht="23.25" customHeight="1" x14ac:dyDescent="0.3">
      <c r="A10" s="7">
        <v>3</v>
      </c>
      <c r="B10" s="13" t="s">
        <v>2</v>
      </c>
      <c r="C10" s="14">
        <v>4</v>
      </c>
      <c r="D10" s="2"/>
      <c r="E10" s="3"/>
    </row>
    <row r="11" spans="1:5" s="4" customFormat="1" ht="23.25" customHeight="1" x14ac:dyDescent="0.3">
      <c r="A11" s="7">
        <v>4</v>
      </c>
      <c r="B11" s="13" t="s">
        <v>3</v>
      </c>
      <c r="C11" s="14">
        <v>6</v>
      </c>
      <c r="D11" s="2"/>
      <c r="E11" s="3"/>
    </row>
    <row r="12" spans="1:5" s="4" customFormat="1" ht="23.25" customHeight="1" x14ac:dyDescent="0.3">
      <c r="A12" s="7">
        <v>5</v>
      </c>
      <c r="B12" s="13" t="s">
        <v>4</v>
      </c>
      <c r="C12" s="14">
        <v>5</v>
      </c>
      <c r="D12" s="2"/>
      <c r="E12" s="3"/>
    </row>
    <row r="13" spans="1:5" s="4" customFormat="1" ht="23.25" customHeight="1" x14ac:dyDescent="0.3">
      <c r="A13" s="7">
        <v>6</v>
      </c>
      <c r="B13" s="13" t="s">
        <v>5</v>
      </c>
      <c r="C13" s="14">
        <v>5</v>
      </c>
      <c r="D13" s="2"/>
      <c r="E13" s="3"/>
    </row>
    <row r="14" spans="1:5" s="4" customFormat="1" ht="23.25" customHeight="1" x14ac:dyDescent="0.3">
      <c r="A14" s="7">
        <v>7</v>
      </c>
      <c r="B14" s="13" t="s">
        <v>6</v>
      </c>
      <c r="C14" s="14">
        <v>3</v>
      </c>
      <c r="D14" s="2"/>
      <c r="E14" s="3"/>
    </row>
    <row r="15" spans="1:5" s="4" customFormat="1" ht="23.25" customHeight="1" x14ac:dyDescent="0.3">
      <c r="A15" s="7">
        <v>8</v>
      </c>
      <c r="B15" s="13" t="s">
        <v>7</v>
      </c>
      <c r="C15" s="14">
        <v>5</v>
      </c>
      <c r="D15" s="2"/>
      <c r="E15" s="3"/>
    </row>
    <row r="16" spans="1:5" s="4" customFormat="1" ht="23.25" customHeight="1" x14ac:dyDescent="0.3">
      <c r="A16" s="7">
        <v>9</v>
      </c>
      <c r="B16" s="13" t="s">
        <v>8</v>
      </c>
      <c r="C16" s="14">
        <v>5</v>
      </c>
      <c r="D16" s="2"/>
      <c r="E16" s="3"/>
    </row>
    <row r="17" spans="1:5" s="4" customFormat="1" ht="23.25" customHeight="1" x14ac:dyDescent="0.3">
      <c r="A17" s="7">
        <v>10</v>
      </c>
      <c r="B17" s="13" t="s">
        <v>9</v>
      </c>
      <c r="C17" s="14">
        <v>4</v>
      </c>
      <c r="D17" s="2"/>
      <c r="E17" s="3"/>
    </row>
    <row r="18" spans="1:5" s="4" customFormat="1" ht="23.25" customHeight="1" x14ac:dyDescent="0.3">
      <c r="A18" s="7">
        <v>11</v>
      </c>
      <c r="B18" s="13" t="s">
        <v>10</v>
      </c>
      <c r="C18" s="14">
        <v>5</v>
      </c>
      <c r="D18" s="2"/>
      <c r="E18" s="3"/>
    </row>
    <row r="19" spans="1:5" s="4" customFormat="1" ht="23.25" customHeight="1" x14ac:dyDescent="0.3">
      <c r="A19" s="7">
        <v>12</v>
      </c>
      <c r="B19" s="13" t="s">
        <v>11</v>
      </c>
      <c r="C19" s="14">
        <v>5</v>
      </c>
      <c r="D19" s="2"/>
      <c r="E19" s="3"/>
    </row>
    <row r="20" spans="1:5" ht="23.25" customHeight="1" x14ac:dyDescent="0.3">
      <c r="A20" s="8" t="s">
        <v>46</v>
      </c>
      <c r="B20" s="15" t="s">
        <v>65</v>
      </c>
      <c r="C20" s="16">
        <f t="shared" ref="C20" si="0">SUM(C21:C29)</f>
        <v>145</v>
      </c>
      <c r="D20" s="6"/>
      <c r="E20" s="1"/>
    </row>
    <row r="21" spans="1:5" ht="23.25" customHeight="1" x14ac:dyDescent="0.3">
      <c r="A21" s="7">
        <v>1</v>
      </c>
      <c r="B21" s="13" t="s">
        <v>13</v>
      </c>
      <c r="C21" s="14">
        <v>113</v>
      </c>
      <c r="D21" s="6"/>
      <c r="E21" s="1"/>
    </row>
    <row r="22" spans="1:5" ht="23.25" customHeight="1" x14ac:dyDescent="0.3">
      <c r="A22" s="7">
        <v>2</v>
      </c>
      <c r="B22" s="13" t="s">
        <v>14</v>
      </c>
      <c r="C22" s="14">
        <v>6</v>
      </c>
      <c r="D22" s="6"/>
      <c r="E22" s="1"/>
    </row>
    <row r="23" spans="1:5" ht="23.25" customHeight="1" x14ac:dyDescent="0.3">
      <c r="A23" s="7">
        <v>3</v>
      </c>
      <c r="B23" s="13" t="s">
        <v>15</v>
      </c>
      <c r="C23" s="14">
        <v>4</v>
      </c>
      <c r="D23" s="6"/>
      <c r="E23" s="1"/>
    </row>
    <row r="24" spans="1:5" ht="23.25" customHeight="1" x14ac:dyDescent="0.3">
      <c r="A24" s="7">
        <v>4</v>
      </c>
      <c r="B24" s="13" t="s">
        <v>16</v>
      </c>
      <c r="C24" s="14">
        <v>4</v>
      </c>
      <c r="D24" s="6"/>
      <c r="E24" s="1"/>
    </row>
    <row r="25" spans="1:5" ht="23.25" customHeight="1" x14ac:dyDescent="0.3">
      <c r="A25" s="7">
        <v>5</v>
      </c>
      <c r="B25" s="13" t="s">
        <v>17</v>
      </c>
      <c r="C25" s="14">
        <v>2</v>
      </c>
      <c r="D25" s="6"/>
      <c r="E25" s="1"/>
    </row>
    <row r="26" spans="1:5" ht="23.25" customHeight="1" x14ac:dyDescent="0.3">
      <c r="A26" s="7">
        <v>6</v>
      </c>
      <c r="B26" s="13" t="s">
        <v>18</v>
      </c>
      <c r="C26" s="14">
        <v>5</v>
      </c>
      <c r="D26" s="6"/>
      <c r="E26" s="1"/>
    </row>
    <row r="27" spans="1:5" ht="23.25" customHeight="1" x14ac:dyDescent="0.3">
      <c r="A27" s="7">
        <v>7</v>
      </c>
      <c r="B27" s="13" t="s">
        <v>45</v>
      </c>
      <c r="C27" s="14">
        <v>4</v>
      </c>
      <c r="D27" s="5"/>
    </row>
    <row r="28" spans="1:5" ht="23.25" customHeight="1" x14ac:dyDescent="0.3">
      <c r="A28" s="7">
        <v>8</v>
      </c>
      <c r="B28" s="13" t="s">
        <v>48</v>
      </c>
      <c r="C28" s="14">
        <v>5</v>
      </c>
      <c r="D28" s="5"/>
    </row>
    <row r="29" spans="1:5" ht="23.25" customHeight="1" x14ac:dyDescent="0.3">
      <c r="A29" s="7">
        <v>9</v>
      </c>
      <c r="B29" s="17" t="s">
        <v>12</v>
      </c>
      <c r="C29" s="14">
        <v>2</v>
      </c>
      <c r="D29" s="5"/>
    </row>
    <row r="30" spans="1:5" ht="30" customHeight="1" x14ac:dyDescent="0.3">
      <c r="A30" s="8" t="s">
        <v>50</v>
      </c>
      <c r="B30" s="15" t="s">
        <v>51</v>
      </c>
      <c r="C30" s="16">
        <f>C31+C32</f>
        <v>75</v>
      </c>
      <c r="D30" s="29" t="s">
        <v>54</v>
      </c>
    </row>
    <row r="31" spans="1:5" ht="30" customHeight="1" x14ac:dyDescent="0.3">
      <c r="A31" s="7">
        <v>1</v>
      </c>
      <c r="B31" s="13" t="s">
        <v>52</v>
      </c>
      <c r="C31" s="14">
        <v>25</v>
      </c>
      <c r="D31" s="29"/>
    </row>
    <row r="32" spans="1:5" ht="30" customHeight="1" x14ac:dyDescent="0.3">
      <c r="A32" s="7">
        <v>2</v>
      </c>
      <c r="B32" s="13" t="s">
        <v>53</v>
      </c>
      <c r="C32" s="14">
        <v>50</v>
      </c>
      <c r="D32" s="29"/>
    </row>
    <row r="33" spans="1:4" ht="23.25" customHeight="1" x14ac:dyDescent="0.3">
      <c r="A33" s="8" t="s">
        <v>55</v>
      </c>
      <c r="B33" s="15" t="s">
        <v>59</v>
      </c>
      <c r="C33" s="16">
        <f>1256-C7-C20-C30-C34-C42</f>
        <v>472</v>
      </c>
      <c r="D33" s="8"/>
    </row>
    <row r="34" spans="1:4" ht="23.25" customHeight="1" x14ac:dyDescent="0.3">
      <c r="A34" s="8" t="s">
        <v>57</v>
      </c>
      <c r="B34" s="15" t="s">
        <v>58</v>
      </c>
      <c r="C34" s="16">
        <f>SUM(C35:C41)</f>
        <v>147</v>
      </c>
      <c r="D34" s="8"/>
    </row>
    <row r="35" spans="1:4" ht="23.25" customHeight="1" x14ac:dyDescent="0.3">
      <c r="A35" s="7">
        <v>1</v>
      </c>
      <c r="B35" s="18" t="s">
        <v>20</v>
      </c>
      <c r="C35" s="14">
        <v>22</v>
      </c>
      <c r="D35" s="8"/>
    </row>
    <row r="36" spans="1:4" ht="23.25" customHeight="1" x14ac:dyDescent="0.3">
      <c r="A36" s="7">
        <v>2</v>
      </c>
      <c r="B36" s="18" t="s">
        <v>21</v>
      </c>
      <c r="C36" s="14">
        <v>20</v>
      </c>
      <c r="D36" s="8"/>
    </row>
    <row r="37" spans="1:4" ht="23.25" customHeight="1" x14ac:dyDescent="0.3">
      <c r="A37" s="7">
        <v>3</v>
      </c>
      <c r="B37" s="18" t="s">
        <v>25</v>
      </c>
      <c r="C37" s="14">
        <v>20</v>
      </c>
      <c r="D37" s="8"/>
    </row>
    <row r="38" spans="1:4" ht="23.25" customHeight="1" x14ac:dyDescent="0.3">
      <c r="A38" s="7">
        <v>4</v>
      </c>
      <c r="B38" s="19" t="s">
        <v>23</v>
      </c>
      <c r="C38" s="14">
        <v>20</v>
      </c>
      <c r="D38" s="8"/>
    </row>
    <row r="39" spans="1:4" ht="23.25" customHeight="1" x14ac:dyDescent="0.3">
      <c r="A39" s="7">
        <v>5</v>
      </c>
      <c r="B39" s="20" t="s">
        <v>22</v>
      </c>
      <c r="C39" s="14">
        <v>22</v>
      </c>
      <c r="D39" s="8"/>
    </row>
    <row r="40" spans="1:4" ht="23.25" customHeight="1" x14ac:dyDescent="0.3">
      <c r="A40" s="7">
        <v>6</v>
      </c>
      <c r="B40" s="20" t="s">
        <v>24</v>
      </c>
      <c r="C40" s="14">
        <v>21</v>
      </c>
      <c r="D40" s="8"/>
    </row>
    <row r="41" spans="1:4" ht="23.25" customHeight="1" x14ac:dyDescent="0.3">
      <c r="A41" s="7">
        <v>7</v>
      </c>
      <c r="B41" s="13" t="s">
        <v>60</v>
      </c>
      <c r="C41" s="14">
        <v>22</v>
      </c>
      <c r="D41" s="8"/>
    </row>
    <row r="42" spans="1:4" ht="23.25" customHeight="1" x14ac:dyDescent="0.3">
      <c r="A42" s="8" t="s">
        <v>61</v>
      </c>
      <c r="B42" s="15" t="s">
        <v>62</v>
      </c>
      <c r="C42" s="16">
        <f>SUM(C43:C60)</f>
        <v>317</v>
      </c>
      <c r="D42" s="8"/>
    </row>
    <row r="43" spans="1:4" ht="23.25" customHeight="1" x14ac:dyDescent="0.3">
      <c r="A43" s="7">
        <v>1</v>
      </c>
      <c r="B43" s="20" t="s">
        <v>26</v>
      </c>
      <c r="C43" s="14">
        <v>10</v>
      </c>
      <c r="D43" s="8"/>
    </row>
    <row r="44" spans="1:4" ht="23.25" customHeight="1" x14ac:dyDescent="0.3">
      <c r="A44" s="7">
        <v>2</v>
      </c>
      <c r="B44" s="20" t="s">
        <v>27</v>
      </c>
      <c r="C44" s="14">
        <v>16</v>
      </c>
      <c r="D44" s="8"/>
    </row>
    <row r="45" spans="1:4" ht="23.25" customHeight="1" x14ac:dyDescent="0.3">
      <c r="A45" s="7">
        <v>3</v>
      </c>
      <c r="B45" s="20" t="s">
        <v>28</v>
      </c>
      <c r="C45" s="14">
        <v>16</v>
      </c>
      <c r="D45" s="8"/>
    </row>
    <row r="46" spans="1:4" ht="23.25" customHeight="1" x14ac:dyDescent="0.3">
      <c r="A46" s="7">
        <v>4</v>
      </c>
      <c r="B46" s="20" t="s">
        <v>29</v>
      </c>
      <c r="C46" s="14">
        <v>13</v>
      </c>
      <c r="D46" s="8"/>
    </row>
    <row r="47" spans="1:4" ht="23.25" customHeight="1" x14ac:dyDescent="0.3">
      <c r="A47" s="7">
        <v>5</v>
      </c>
      <c r="B47" s="20" t="s">
        <v>30</v>
      </c>
      <c r="C47" s="14">
        <v>12</v>
      </c>
      <c r="D47" s="8"/>
    </row>
    <row r="48" spans="1:4" ht="23.25" customHeight="1" x14ac:dyDescent="0.3">
      <c r="A48" s="7">
        <v>6</v>
      </c>
      <c r="B48" s="20" t="s">
        <v>31</v>
      </c>
      <c r="C48" s="14">
        <v>12</v>
      </c>
      <c r="D48" s="8"/>
    </row>
    <row r="49" spans="1:4" ht="23.25" customHeight="1" x14ac:dyDescent="0.3">
      <c r="A49" s="7">
        <v>7</v>
      </c>
      <c r="B49" s="20" t="s">
        <v>37</v>
      </c>
      <c r="C49" s="14">
        <v>24</v>
      </c>
      <c r="D49" s="8"/>
    </row>
    <row r="50" spans="1:4" ht="23.25" customHeight="1" x14ac:dyDescent="0.3">
      <c r="A50" s="7">
        <v>8</v>
      </c>
      <c r="B50" s="20" t="s">
        <v>32</v>
      </c>
      <c r="C50" s="14">
        <v>23</v>
      </c>
      <c r="D50" s="8"/>
    </row>
    <row r="51" spans="1:4" ht="23.25" customHeight="1" x14ac:dyDescent="0.3">
      <c r="A51" s="7">
        <v>9</v>
      </c>
      <c r="B51" s="20" t="s">
        <v>33</v>
      </c>
      <c r="C51" s="14">
        <v>16</v>
      </c>
      <c r="D51" s="8"/>
    </row>
    <row r="52" spans="1:4" ht="23.25" customHeight="1" x14ac:dyDescent="0.3">
      <c r="A52" s="7">
        <v>10</v>
      </c>
      <c r="B52" s="20" t="s">
        <v>34</v>
      </c>
      <c r="C52" s="14">
        <v>29</v>
      </c>
      <c r="D52" s="8"/>
    </row>
    <row r="53" spans="1:4" ht="23.25" customHeight="1" x14ac:dyDescent="0.3">
      <c r="A53" s="7">
        <v>11</v>
      </c>
      <c r="B53" s="20" t="s">
        <v>35</v>
      </c>
      <c r="C53" s="14">
        <v>23</v>
      </c>
      <c r="D53" s="8"/>
    </row>
    <row r="54" spans="1:4" ht="23.25" customHeight="1" x14ac:dyDescent="0.3">
      <c r="A54" s="7">
        <v>12</v>
      </c>
      <c r="B54" s="20" t="s">
        <v>36</v>
      </c>
      <c r="C54" s="14">
        <v>28</v>
      </c>
      <c r="D54" s="8"/>
    </row>
    <row r="55" spans="1:4" ht="23.25" customHeight="1" x14ac:dyDescent="0.3">
      <c r="A55" s="7">
        <v>13</v>
      </c>
      <c r="B55" s="20" t="s">
        <v>38</v>
      </c>
      <c r="C55" s="14">
        <v>20</v>
      </c>
      <c r="D55" s="8"/>
    </row>
    <row r="56" spans="1:4" ht="23.25" customHeight="1" x14ac:dyDescent="0.3">
      <c r="A56" s="7">
        <v>14</v>
      </c>
      <c r="B56" s="20" t="s">
        <v>39</v>
      </c>
      <c r="C56" s="14">
        <v>20</v>
      </c>
      <c r="D56" s="8"/>
    </row>
    <row r="57" spans="1:4" ht="23.25" customHeight="1" x14ac:dyDescent="0.3">
      <c r="A57" s="7">
        <v>15</v>
      </c>
      <c r="B57" s="20" t="s">
        <v>40</v>
      </c>
      <c r="C57" s="14">
        <v>18</v>
      </c>
      <c r="D57" s="8"/>
    </row>
    <row r="58" spans="1:4" ht="23.25" customHeight="1" x14ac:dyDescent="0.3">
      <c r="A58" s="7">
        <v>16</v>
      </c>
      <c r="B58" s="20" t="s">
        <v>41</v>
      </c>
      <c r="C58" s="14">
        <v>14</v>
      </c>
      <c r="D58" s="8"/>
    </row>
    <row r="59" spans="1:4" ht="23.25" customHeight="1" x14ac:dyDescent="0.3">
      <c r="A59" s="7">
        <v>17</v>
      </c>
      <c r="B59" s="20" t="s">
        <v>42</v>
      </c>
      <c r="C59" s="14">
        <v>16</v>
      </c>
      <c r="D59" s="8"/>
    </row>
    <row r="60" spans="1:4" ht="23.25" customHeight="1" x14ac:dyDescent="0.3">
      <c r="A60" s="7">
        <v>18</v>
      </c>
      <c r="B60" s="20" t="s">
        <v>43</v>
      </c>
      <c r="C60" s="14">
        <v>7</v>
      </c>
      <c r="D60" s="8"/>
    </row>
    <row r="61" spans="1:4" s="4" customFormat="1" ht="23.25" customHeight="1" x14ac:dyDescent="0.3">
      <c r="A61" s="30" t="s">
        <v>56</v>
      </c>
      <c r="B61" s="30"/>
      <c r="C61" s="21">
        <f>C42+C34+C33+C30+C20+C7</f>
        <v>1256</v>
      </c>
      <c r="D61" s="12"/>
    </row>
  </sheetData>
  <mergeCells count="6">
    <mergeCell ref="D30:D32"/>
    <mergeCell ref="A61:B61"/>
    <mergeCell ref="A2:B2"/>
    <mergeCell ref="A1:B1"/>
    <mergeCell ref="A3:D3"/>
    <mergeCell ref="A4:D4"/>
  </mergeCells>
  <pageMargins left="0" right="0" top="0.74803149606299213" bottom="0.74803149606299213" header="0.31496062992125984" footer="0.31496062992125984"/>
  <pageSetup paperSize="9" scale="85"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QUẬN - Phường - Trường</vt:lpstr>
      <vt:lpstr>'QUẬN - Phường - Trường'!Print_Titles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Windows User</cp:lastModifiedBy>
  <cp:lastPrinted>2024-10-08T02:47:01Z</cp:lastPrinted>
  <dcterms:created xsi:type="dcterms:W3CDTF">2024-10-04T01:12:17Z</dcterms:created>
  <dcterms:modified xsi:type="dcterms:W3CDTF">2024-10-08T02:47:08Z</dcterms:modified>
</cp:coreProperties>
</file>