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0730" windowHeight="11760" firstSheet="1" activeTab="1"/>
  </bookViews>
  <sheets>
    <sheet name="foxz" sheetId="2" state="veryHidden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4" i="1" l="1"/>
  <c r="AC66" i="1" l="1"/>
  <c r="AD64" i="1" s="1"/>
  <c r="AC64" i="1"/>
  <c r="AC63" i="1"/>
  <c r="AB64" i="1"/>
  <c r="AA66" i="1"/>
  <c r="AA64" i="1"/>
  <c r="AA63" i="1"/>
  <c r="AB63" i="1" s="1"/>
  <c r="AB66" i="1" s="1"/>
  <c r="Y66" i="1"/>
  <c r="Z64" i="1" s="1"/>
  <c r="Y64" i="1"/>
  <c r="Y63" i="1"/>
  <c r="W64" i="1"/>
  <c r="W63" i="1"/>
  <c r="U63" i="1"/>
  <c r="V63" i="1" s="1"/>
  <c r="S66" i="1"/>
  <c r="T64" i="1" s="1"/>
  <c r="S64" i="1"/>
  <c r="S63" i="1"/>
  <c r="Q64" i="1"/>
  <c r="Q63" i="1"/>
  <c r="O66" i="1"/>
  <c r="P64" i="1" s="1"/>
  <c r="O64" i="1"/>
  <c r="O63" i="1"/>
  <c r="M64" i="1"/>
  <c r="M63" i="1"/>
  <c r="K66" i="1"/>
  <c r="I66" i="1"/>
  <c r="K64" i="1"/>
  <c r="L64" i="1" s="1"/>
  <c r="K63" i="1"/>
  <c r="L63" i="1" s="1"/>
  <c r="L66" i="1" s="1"/>
  <c r="I64" i="1"/>
  <c r="I63" i="1"/>
  <c r="G65" i="1"/>
  <c r="G64" i="1"/>
  <c r="G63" i="1"/>
  <c r="E65" i="1"/>
  <c r="E64" i="1"/>
  <c r="E63" i="1"/>
  <c r="C63" i="1"/>
  <c r="H63" i="1" s="1"/>
  <c r="N63" i="1" l="1"/>
  <c r="N66" i="1" s="1"/>
  <c r="R63" i="1"/>
  <c r="R66" i="1" s="1"/>
  <c r="P63" i="1"/>
  <c r="P66" i="1" s="1"/>
  <c r="T63" i="1"/>
  <c r="T66" i="1" s="1"/>
  <c r="U66" i="1"/>
  <c r="Z63" i="1"/>
  <c r="Z66" i="1" s="1"/>
  <c r="AD63" i="1"/>
  <c r="AD66" i="1" s="1"/>
  <c r="M66" i="1"/>
  <c r="N64" i="1" s="1"/>
  <c r="Q66" i="1"/>
  <c r="R64" i="1" s="1"/>
  <c r="W66" i="1"/>
  <c r="X64" i="1" s="1"/>
  <c r="J64" i="1"/>
  <c r="V64" i="1"/>
  <c r="V66" i="1" s="1"/>
  <c r="J63" i="1"/>
  <c r="H65" i="1"/>
  <c r="G66" i="1"/>
  <c r="H64" i="1"/>
  <c r="F64" i="1"/>
  <c r="E66" i="1"/>
  <c r="F65" i="1"/>
  <c r="F63" i="1"/>
  <c r="J66" i="1" l="1"/>
  <c r="H66" i="1"/>
  <c r="X63" i="1"/>
  <c r="X66" i="1" s="1"/>
  <c r="F66" i="1"/>
</calcChain>
</file>

<file path=xl/sharedStrings.xml><?xml version="1.0" encoding="utf-8"?>
<sst xmlns="http://schemas.openxmlformats.org/spreadsheetml/2006/main" count="160" uniqueCount="47">
  <si>
    <t>UBND QUẬN NGÔ QUYỀN</t>
  </si>
  <si>
    <t>TRƯỜNG TH NGUYỄN KHUYẾN</t>
  </si>
  <si>
    <t xml:space="preserve">THỐNG KÊ ĐÁNH GIÁ ĐỊNH KỲ MÔN HỌC </t>
  </si>
  <si>
    <t>CUỐI HỌC KỲ I, NĂM HỌC: 2024 - 2025</t>
  </si>
  <si>
    <t>STT</t>
  </si>
  <si>
    <t>Lớp</t>
  </si>
  <si>
    <t>Sĩ số</t>
  </si>
  <si>
    <t>Mức độ</t>
  </si>
  <si>
    <t>Tiếng Việt</t>
  </si>
  <si>
    <t>Toán</t>
  </si>
  <si>
    <t>Tự nhiên và xã hội</t>
  </si>
  <si>
    <t>Khoa học</t>
  </si>
  <si>
    <t>Lịch sử và Địa lý</t>
  </si>
  <si>
    <t>Ngoại ngữ</t>
  </si>
  <si>
    <t>TH-CN (Công nghệ)</t>
  </si>
  <si>
    <t>Giáo dục thể chất</t>
  </si>
  <si>
    <t>Nghệ thuật (Âm nhạc)</t>
  </si>
  <si>
    <t>Nghệ thuật (Mĩ thuật)</t>
  </si>
  <si>
    <t>Hoạt động trải nghiệm</t>
  </si>
  <si>
    <t>TH-CN (Tin học)</t>
  </si>
  <si>
    <t>Đạo đức</t>
  </si>
  <si>
    <t>SL</t>
  </si>
  <si>
    <t>TL</t>
  </si>
  <si>
    <t>1A1</t>
  </si>
  <si>
    <t>T</t>
  </si>
  <si>
    <t>H</t>
  </si>
  <si>
    <t>C</t>
  </si>
  <si>
    <t>1A2</t>
  </si>
  <si>
    <t>1A3</t>
  </si>
  <si>
    <t>Tổng khối 01</t>
  </si>
  <si>
    <t>2A1</t>
  </si>
  <si>
    <t>2A2</t>
  </si>
  <si>
    <t>2A3</t>
  </si>
  <si>
    <t>Tổng khối 02</t>
  </si>
  <si>
    <t>3A1</t>
  </si>
  <si>
    <t>3A2</t>
  </si>
  <si>
    <t>3A3</t>
  </si>
  <si>
    <t>Tổng khối 03</t>
  </si>
  <si>
    <t>4A1</t>
  </si>
  <si>
    <t>4A2</t>
  </si>
  <si>
    <t>4A3</t>
  </si>
  <si>
    <t>Tổng khối 04</t>
  </si>
  <si>
    <t>5A1</t>
  </si>
  <si>
    <t>5A2</t>
  </si>
  <si>
    <t>5A3</t>
  </si>
  <si>
    <t>Tổng khối 05</t>
  </si>
  <si>
    <t>Tổng
 toàn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</si>
</sst>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NumberFormat="1" applyFon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64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164" fontId="2" fillId="4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1" fillId="3" borderId="8" xfId="0" applyNumberFormat="1" applyFont="1" applyFill="1" applyBorder="1" applyAlignment="1" applyProtection="1">
      <alignment horizontal="center" vertical="center" wrapText="1"/>
    </xf>
    <xf numFmtId="0" fontId="1" fillId="3" borderId="12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showGridLines="0" tabSelected="1" zoomScaleNormal="100" workbookViewId="0">
      <pane xSplit="4" ySplit="7" topLeftCell="E50" activePane="bottomRight" state="frozen"/>
      <selection pane="topRight" activeCell="E1" sqref="E1"/>
      <selection pane="bottomLeft" activeCell="A8" sqref="A8"/>
      <selection pane="bottomRight" activeCell="X70" sqref="X70"/>
    </sheetView>
  </sheetViews>
  <sheetFormatPr defaultColWidth="9" defaultRowHeight="15.75" x14ac:dyDescent="0.25"/>
  <cols>
    <col min="1" max="1" width="4.375" style="4" customWidth="1"/>
    <col min="2" max="2" width="4.125" style="9" customWidth="1"/>
    <col min="3" max="3" width="5.125" style="10" customWidth="1"/>
    <col min="4" max="4" width="4.875" style="10" customWidth="1"/>
    <col min="5" max="5" width="5.625" style="4" customWidth="1"/>
    <col min="6" max="6" width="7.875" style="5" customWidth="1"/>
    <col min="7" max="7" width="5" style="4" customWidth="1"/>
    <col min="8" max="8" width="7.5" style="4" customWidth="1"/>
    <col min="9" max="9" width="4.625" style="4" customWidth="1"/>
    <col min="10" max="10" width="7.375" style="4" customWidth="1"/>
    <col min="11" max="11" width="4.875" style="5" customWidth="1"/>
    <col min="12" max="12" width="6.875" style="5" customWidth="1"/>
    <col min="13" max="13" width="4.75" style="5" customWidth="1"/>
    <col min="14" max="14" width="7.875" style="5" customWidth="1"/>
    <col min="15" max="15" width="4.875" style="4" customWidth="1"/>
    <col min="16" max="16" width="8" style="4" customWidth="1"/>
    <col min="17" max="17" width="5.25" style="5" customWidth="1"/>
    <col min="18" max="18" width="8" style="5" customWidth="1"/>
    <col min="19" max="19" width="5" style="4" customWidth="1"/>
    <col min="20" max="20" width="7.875" style="4" customWidth="1"/>
    <col min="21" max="21" width="5" style="4" customWidth="1"/>
    <col min="22" max="22" width="7.75" style="4" customWidth="1"/>
    <col min="23" max="23" width="5.25" style="4" customWidth="1"/>
    <col min="24" max="24" width="7.5" style="4" customWidth="1"/>
    <col min="25" max="25" width="4.875" style="4" customWidth="1"/>
    <col min="26" max="26" width="7.5" style="4" customWidth="1"/>
    <col min="27" max="27" width="4.875" style="4" customWidth="1"/>
    <col min="28" max="28" width="8.25" style="4" customWidth="1"/>
    <col min="29" max="29" width="5" style="4" customWidth="1"/>
    <col min="30" max="30" width="7.25" style="4" customWidth="1"/>
    <col min="31" max="320" width="9" style="1" customWidth="1"/>
    <col min="321" max="321" width="37" style="1" customWidth="1"/>
    <col min="322" max="322" width="9" style="1" customWidth="1"/>
    <col min="323" max="16384" width="9" style="1"/>
  </cols>
  <sheetData>
    <row r="1" spans="1:30" customFormat="1" ht="17.100000000000001" customHeight="1" x14ac:dyDescent="0.25">
      <c r="A1" s="45" t="s">
        <v>0</v>
      </c>
      <c r="B1" s="45" t="s">
        <v>0</v>
      </c>
      <c r="C1" s="45" t="s">
        <v>0</v>
      </c>
      <c r="D1" s="45" t="s">
        <v>0</v>
      </c>
      <c r="E1" s="45" t="s">
        <v>0</v>
      </c>
      <c r="F1" s="45" t="s">
        <v>0</v>
      </c>
      <c r="G1" s="9"/>
      <c r="H1" s="9"/>
      <c r="I1" s="9"/>
      <c r="J1" s="9"/>
      <c r="K1" s="3"/>
      <c r="L1" s="3"/>
      <c r="M1" s="3"/>
      <c r="N1" s="3"/>
      <c r="O1" s="9"/>
      <c r="P1" s="9"/>
      <c r="Q1" s="3"/>
      <c r="R1" s="3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customFormat="1" ht="16.5" customHeight="1" x14ac:dyDescent="0.25">
      <c r="A2" s="46" t="s">
        <v>1</v>
      </c>
      <c r="B2" s="46" t="s">
        <v>1</v>
      </c>
      <c r="C2" s="46" t="s">
        <v>1</v>
      </c>
      <c r="D2" s="46" t="s">
        <v>1</v>
      </c>
      <c r="E2" s="46" t="s">
        <v>1</v>
      </c>
      <c r="F2" s="46" t="s">
        <v>1</v>
      </c>
      <c r="G2" s="9"/>
      <c r="H2" s="9"/>
      <c r="I2" s="9"/>
      <c r="J2" s="9"/>
      <c r="K2" s="3"/>
      <c r="L2" s="3"/>
      <c r="M2" s="3"/>
      <c r="N2" s="3"/>
      <c r="O2" s="9"/>
      <c r="P2" s="9"/>
      <c r="Q2" s="3"/>
      <c r="R2" s="3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2.25" customHeight="1" x14ac:dyDescent="0.25">
      <c r="A3" s="3"/>
      <c r="E3" s="9"/>
      <c r="F3" s="3"/>
      <c r="G3" s="9"/>
      <c r="H3" s="9"/>
      <c r="I3" s="9"/>
      <c r="J3" s="9"/>
      <c r="K3" s="3"/>
      <c r="L3" s="3"/>
      <c r="M3" s="3"/>
      <c r="N3" s="3"/>
      <c r="O3" s="9"/>
      <c r="P3" s="9"/>
      <c r="Q3" s="3"/>
      <c r="R3" s="3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customFormat="1" ht="18.75" customHeight="1" x14ac:dyDescent="0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1:30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</row>
    <row r="6" spans="1:30" ht="5.25" customHeight="1" x14ac:dyDescent="0.25">
      <c r="A6" s="3"/>
      <c r="E6" s="9"/>
      <c r="F6" s="3"/>
      <c r="G6" s="9"/>
      <c r="H6" s="9"/>
      <c r="I6" s="9"/>
      <c r="J6" s="9"/>
      <c r="K6" s="3"/>
      <c r="L6" s="3"/>
      <c r="M6" s="3"/>
      <c r="N6" s="3"/>
      <c r="O6" s="9"/>
      <c r="P6" s="9"/>
      <c r="Q6" s="3"/>
      <c r="R6" s="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customFormat="1" ht="49.5" customHeight="1" x14ac:dyDescent="0.25">
      <c r="A7" s="47" t="s">
        <v>4</v>
      </c>
      <c r="B7" s="47" t="s">
        <v>5</v>
      </c>
      <c r="C7" s="47" t="s">
        <v>6</v>
      </c>
      <c r="D7" s="47" t="s">
        <v>7</v>
      </c>
      <c r="E7" s="54" t="s">
        <v>8</v>
      </c>
      <c r="F7" s="54"/>
      <c r="G7" s="51" t="s">
        <v>9</v>
      </c>
      <c r="H7" s="53"/>
      <c r="I7" s="54" t="s">
        <v>10</v>
      </c>
      <c r="J7" s="54"/>
      <c r="K7" s="51" t="s">
        <v>11</v>
      </c>
      <c r="L7" s="52"/>
      <c r="M7" s="51" t="s">
        <v>12</v>
      </c>
      <c r="N7" s="53"/>
      <c r="O7" s="51" t="s">
        <v>13</v>
      </c>
      <c r="P7" s="53"/>
      <c r="Q7" s="51" t="s">
        <v>14</v>
      </c>
      <c r="R7" s="53"/>
      <c r="S7" s="51" t="s">
        <v>15</v>
      </c>
      <c r="T7" s="53"/>
      <c r="U7" s="51" t="s">
        <v>16</v>
      </c>
      <c r="V7" s="53"/>
      <c r="W7" s="51" t="s">
        <v>17</v>
      </c>
      <c r="X7" s="53"/>
      <c r="Y7" s="51" t="s">
        <v>18</v>
      </c>
      <c r="Z7" s="53"/>
      <c r="AA7" s="51" t="s">
        <v>19</v>
      </c>
      <c r="AB7" s="53"/>
      <c r="AC7" s="54" t="s">
        <v>20</v>
      </c>
      <c r="AD7" s="54"/>
    </row>
    <row r="8" spans="1:30" customFormat="1" ht="22.5" customHeight="1" x14ac:dyDescent="0.25">
      <c r="A8" s="48"/>
      <c r="B8" s="48"/>
      <c r="C8" s="48"/>
      <c r="D8" s="48"/>
      <c r="E8" s="6" t="s">
        <v>21</v>
      </c>
      <c r="F8" s="6" t="s">
        <v>22</v>
      </c>
      <c r="G8" s="6" t="s">
        <v>21</v>
      </c>
      <c r="H8" s="6" t="s">
        <v>22</v>
      </c>
      <c r="I8" s="6" t="s">
        <v>21</v>
      </c>
      <c r="J8" s="6" t="s">
        <v>22</v>
      </c>
      <c r="K8" s="6" t="s">
        <v>21</v>
      </c>
      <c r="L8" s="6" t="s">
        <v>22</v>
      </c>
      <c r="M8" s="6" t="s">
        <v>21</v>
      </c>
      <c r="N8" s="6" t="s">
        <v>22</v>
      </c>
      <c r="O8" s="6" t="s">
        <v>21</v>
      </c>
      <c r="P8" s="6" t="s">
        <v>22</v>
      </c>
      <c r="Q8" s="6" t="s">
        <v>21</v>
      </c>
      <c r="R8" s="6" t="s">
        <v>22</v>
      </c>
      <c r="S8" s="6" t="s">
        <v>21</v>
      </c>
      <c r="T8" s="6" t="s">
        <v>22</v>
      </c>
      <c r="U8" s="6" t="s">
        <v>21</v>
      </c>
      <c r="V8" s="6" t="s">
        <v>22</v>
      </c>
      <c r="W8" s="6" t="s">
        <v>21</v>
      </c>
      <c r="X8" s="6" t="s">
        <v>22</v>
      </c>
      <c r="Y8" s="6" t="s">
        <v>21</v>
      </c>
      <c r="Z8" s="6" t="s">
        <v>22</v>
      </c>
      <c r="AA8" s="6" t="s">
        <v>21</v>
      </c>
      <c r="AB8" s="6" t="s">
        <v>22</v>
      </c>
      <c r="AC8" s="6" t="s">
        <v>21</v>
      </c>
      <c r="AD8" s="6" t="s">
        <v>22</v>
      </c>
    </row>
    <row r="9" spans="1:30" s="13" customFormat="1" ht="19.5" customHeight="1" x14ac:dyDescent="0.25">
      <c r="A9" s="26">
        <v>1</v>
      </c>
      <c r="B9" s="35" t="s">
        <v>23</v>
      </c>
      <c r="C9" s="24">
        <v>28</v>
      </c>
      <c r="D9" s="7" t="s">
        <v>24</v>
      </c>
      <c r="E9" s="7">
        <v>19</v>
      </c>
      <c r="F9" s="7">
        <v>67.86</v>
      </c>
      <c r="G9" s="7">
        <v>25</v>
      </c>
      <c r="H9" s="7">
        <v>89.29</v>
      </c>
      <c r="I9" s="7">
        <v>24</v>
      </c>
      <c r="J9" s="7">
        <v>85.71</v>
      </c>
      <c r="K9" s="11"/>
      <c r="L9" s="11"/>
      <c r="M9" s="11"/>
      <c r="N9" s="11"/>
      <c r="O9" s="7">
        <v>21</v>
      </c>
      <c r="P9" s="7">
        <v>75</v>
      </c>
      <c r="Q9" s="11"/>
      <c r="R9" s="11"/>
      <c r="S9" s="7">
        <v>24</v>
      </c>
      <c r="T9" s="7">
        <v>85.71</v>
      </c>
      <c r="U9" s="7">
        <v>24</v>
      </c>
      <c r="V9" s="7">
        <v>85.71</v>
      </c>
      <c r="W9" s="7">
        <v>25</v>
      </c>
      <c r="X9" s="7">
        <v>89.29</v>
      </c>
      <c r="Y9" s="7">
        <v>21</v>
      </c>
      <c r="Z9" s="7">
        <v>75</v>
      </c>
      <c r="AA9" s="11"/>
      <c r="AB9" s="11"/>
      <c r="AC9" s="7">
        <v>21</v>
      </c>
      <c r="AD9" s="7">
        <v>75</v>
      </c>
    </row>
    <row r="10" spans="1:30" s="13" customFormat="1" ht="19.5" customHeight="1" x14ac:dyDescent="0.25">
      <c r="A10" s="28"/>
      <c r="B10" s="35" t="s">
        <v>23</v>
      </c>
      <c r="C10" s="24">
        <v>28</v>
      </c>
      <c r="D10" s="7" t="s">
        <v>25</v>
      </c>
      <c r="E10" s="7">
        <v>9</v>
      </c>
      <c r="F10" s="7">
        <v>32.14</v>
      </c>
      <c r="G10" s="7">
        <v>3</v>
      </c>
      <c r="H10" s="7">
        <v>10.71</v>
      </c>
      <c r="I10" s="7">
        <v>4</v>
      </c>
      <c r="J10" s="7">
        <v>14.29</v>
      </c>
      <c r="K10" s="11"/>
      <c r="L10" s="11"/>
      <c r="M10" s="11"/>
      <c r="N10" s="11"/>
      <c r="O10" s="7">
        <v>7</v>
      </c>
      <c r="P10" s="7">
        <v>25</v>
      </c>
      <c r="Q10" s="11"/>
      <c r="R10" s="11"/>
      <c r="S10" s="7">
        <v>4</v>
      </c>
      <c r="T10" s="7">
        <v>14.29</v>
      </c>
      <c r="U10" s="7">
        <v>4</v>
      </c>
      <c r="V10" s="7">
        <v>14.29</v>
      </c>
      <c r="W10" s="7">
        <v>3</v>
      </c>
      <c r="X10" s="7">
        <v>10.71</v>
      </c>
      <c r="Y10" s="7">
        <v>7</v>
      </c>
      <c r="Z10" s="7">
        <v>25</v>
      </c>
      <c r="AA10" s="11"/>
      <c r="AB10" s="11"/>
      <c r="AC10" s="7">
        <v>7</v>
      </c>
      <c r="AD10" s="7">
        <v>25</v>
      </c>
    </row>
    <row r="11" spans="1:30" s="4" customFormat="1" ht="19.5" customHeight="1" x14ac:dyDescent="0.25">
      <c r="A11" s="26">
        <v>2</v>
      </c>
      <c r="B11" s="35" t="s">
        <v>27</v>
      </c>
      <c r="C11" s="24">
        <v>30</v>
      </c>
      <c r="D11" s="7" t="s">
        <v>24</v>
      </c>
      <c r="E11" s="7">
        <v>22</v>
      </c>
      <c r="F11" s="7">
        <v>73.33</v>
      </c>
      <c r="G11" s="7">
        <v>29</v>
      </c>
      <c r="H11" s="7">
        <v>96.67</v>
      </c>
      <c r="I11" s="7">
        <v>26</v>
      </c>
      <c r="J11" s="7">
        <v>86.67</v>
      </c>
      <c r="K11" s="11"/>
      <c r="L11" s="11"/>
      <c r="M11" s="11"/>
      <c r="N11" s="11"/>
      <c r="O11" s="7">
        <v>23</v>
      </c>
      <c r="P11" s="7">
        <v>76.67</v>
      </c>
      <c r="Q11" s="11"/>
      <c r="R11" s="11"/>
      <c r="S11" s="7">
        <v>26</v>
      </c>
      <c r="T11" s="7">
        <v>86.67</v>
      </c>
      <c r="U11" s="7">
        <v>26</v>
      </c>
      <c r="V11" s="7">
        <v>86.67</v>
      </c>
      <c r="W11" s="7">
        <v>25</v>
      </c>
      <c r="X11" s="7">
        <v>83.33</v>
      </c>
      <c r="Y11" s="7">
        <v>27</v>
      </c>
      <c r="Z11" s="7">
        <v>90</v>
      </c>
      <c r="AA11" s="11"/>
      <c r="AB11" s="11"/>
      <c r="AC11" s="7">
        <v>25</v>
      </c>
      <c r="AD11" s="7">
        <v>83.33</v>
      </c>
    </row>
    <row r="12" spans="1:30" s="4" customFormat="1" ht="19.5" customHeight="1" x14ac:dyDescent="0.25">
      <c r="A12" s="28"/>
      <c r="B12" s="35" t="s">
        <v>27</v>
      </c>
      <c r="C12" s="24">
        <v>30</v>
      </c>
      <c r="D12" s="7" t="s">
        <v>25</v>
      </c>
      <c r="E12" s="7">
        <v>8</v>
      </c>
      <c r="F12" s="7">
        <v>26.67</v>
      </c>
      <c r="G12" s="7">
        <v>1</v>
      </c>
      <c r="H12" s="7">
        <v>3.33</v>
      </c>
      <c r="I12" s="7">
        <v>4</v>
      </c>
      <c r="J12" s="7">
        <v>13.33</v>
      </c>
      <c r="K12" s="11"/>
      <c r="L12" s="11"/>
      <c r="M12" s="11"/>
      <c r="N12" s="11"/>
      <c r="O12" s="7">
        <v>7</v>
      </c>
      <c r="P12" s="7">
        <v>23.33</v>
      </c>
      <c r="Q12" s="11"/>
      <c r="R12" s="11"/>
      <c r="S12" s="7">
        <v>4</v>
      </c>
      <c r="T12" s="7">
        <v>13.33</v>
      </c>
      <c r="U12" s="7">
        <v>4</v>
      </c>
      <c r="V12" s="7">
        <v>13.33</v>
      </c>
      <c r="W12" s="7">
        <v>5</v>
      </c>
      <c r="X12" s="7">
        <v>16.670000000000002</v>
      </c>
      <c r="Y12" s="7">
        <v>3</v>
      </c>
      <c r="Z12" s="7">
        <v>10</v>
      </c>
      <c r="AA12" s="11"/>
      <c r="AB12" s="11"/>
      <c r="AC12" s="7">
        <v>5</v>
      </c>
      <c r="AD12" s="7">
        <v>16.670000000000002</v>
      </c>
    </row>
    <row r="13" spans="1:30" s="4" customFormat="1" ht="19.5" customHeight="1" x14ac:dyDescent="0.25">
      <c r="A13" s="26">
        <v>2</v>
      </c>
      <c r="B13" s="35" t="s">
        <v>28</v>
      </c>
      <c r="C13" s="24">
        <v>28</v>
      </c>
      <c r="D13" s="7" t="s">
        <v>24</v>
      </c>
      <c r="E13" s="7">
        <v>23</v>
      </c>
      <c r="F13" s="7">
        <v>82.14</v>
      </c>
      <c r="G13" s="7">
        <v>25</v>
      </c>
      <c r="H13" s="7">
        <v>89.29</v>
      </c>
      <c r="I13" s="7">
        <v>23</v>
      </c>
      <c r="J13" s="7">
        <v>82.14</v>
      </c>
      <c r="K13" s="11"/>
      <c r="L13" s="11"/>
      <c r="M13" s="11"/>
      <c r="N13" s="11"/>
      <c r="O13" s="7">
        <v>23</v>
      </c>
      <c r="P13" s="7">
        <v>82.14</v>
      </c>
      <c r="Q13" s="11"/>
      <c r="R13" s="11"/>
      <c r="S13" s="7">
        <v>23</v>
      </c>
      <c r="T13" s="7">
        <v>82.14</v>
      </c>
      <c r="U13" s="7">
        <v>24</v>
      </c>
      <c r="V13" s="7">
        <v>85.71</v>
      </c>
      <c r="W13" s="7">
        <v>24</v>
      </c>
      <c r="X13" s="7">
        <v>85.71</v>
      </c>
      <c r="Y13" s="7">
        <v>23</v>
      </c>
      <c r="Z13" s="7">
        <v>82.14</v>
      </c>
      <c r="AA13" s="11"/>
      <c r="AB13" s="11"/>
      <c r="AC13" s="7">
        <v>23</v>
      </c>
      <c r="AD13" s="7">
        <v>82.14</v>
      </c>
    </row>
    <row r="14" spans="1:30" s="4" customFormat="1" ht="19.5" customHeight="1" x14ac:dyDescent="0.25">
      <c r="A14" s="28"/>
      <c r="B14" s="35" t="s">
        <v>28</v>
      </c>
      <c r="C14" s="24">
        <v>28</v>
      </c>
      <c r="D14" s="7" t="s">
        <v>25</v>
      </c>
      <c r="E14" s="7">
        <v>5</v>
      </c>
      <c r="F14" s="7">
        <v>17.86</v>
      </c>
      <c r="G14" s="7">
        <v>3</v>
      </c>
      <c r="H14" s="7">
        <v>10.71</v>
      </c>
      <c r="I14" s="7">
        <v>5</v>
      </c>
      <c r="J14" s="7">
        <v>17.86</v>
      </c>
      <c r="K14" s="11"/>
      <c r="L14" s="11"/>
      <c r="M14" s="11"/>
      <c r="N14" s="11"/>
      <c r="O14" s="7">
        <v>5</v>
      </c>
      <c r="P14" s="7">
        <v>17.86</v>
      </c>
      <c r="Q14" s="11"/>
      <c r="R14" s="11"/>
      <c r="S14" s="7">
        <v>5</v>
      </c>
      <c r="T14" s="7">
        <v>17.86</v>
      </c>
      <c r="U14" s="7">
        <v>4</v>
      </c>
      <c r="V14" s="7">
        <v>14.29</v>
      </c>
      <c r="W14" s="7">
        <v>4</v>
      </c>
      <c r="X14" s="7">
        <v>14.29</v>
      </c>
      <c r="Y14" s="7">
        <v>5</v>
      </c>
      <c r="Z14" s="7">
        <v>17.86</v>
      </c>
      <c r="AA14" s="11"/>
      <c r="AB14" s="11"/>
      <c r="AC14" s="7">
        <v>5</v>
      </c>
      <c r="AD14" s="7">
        <v>17.86</v>
      </c>
    </row>
    <row r="15" spans="1:30" s="4" customFormat="1" ht="21" customHeight="1" x14ac:dyDescent="0.25">
      <c r="A15" s="29" t="s">
        <v>29</v>
      </c>
      <c r="B15" s="30"/>
      <c r="C15" s="25">
        <v>86</v>
      </c>
      <c r="D15" s="15" t="s">
        <v>24</v>
      </c>
      <c r="E15" s="15">
        <v>64</v>
      </c>
      <c r="F15" s="15">
        <v>74.42</v>
      </c>
      <c r="G15" s="15">
        <v>79</v>
      </c>
      <c r="H15" s="15">
        <v>91.86</v>
      </c>
      <c r="I15" s="15">
        <v>73</v>
      </c>
      <c r="J15" s="15">
        <v>84.88</v>
      </c>
      <c r="K15" s="15"/>
      <c r="L15" s="15"/>
      <c r="M15" s="15"/>
      <c r="N15" s="15"/>
      <c r="O15" s="15">
        <v>67</v>
      </c>
      <c r="P15" s="15">
        <v>77.91</v>
      </c>
      <c r="Q15" s="15"/>
      <c r="R15" s="15"/>
      <c r="S15" s="15">
        <v>73</v>
      </c>
      <c r="T15" s="15">
        <v>84.88</v>
      </c>
      <c r="U15" s="15">
        <v>74</v>
      </c>
      <c r="V15" s="15">
        <v>86.05</v>
      </c>
      <c r="W15" s="15">
        <v>74</v>
      </c>
      <c r="X15" s="15">
        <v>86.05</v>
      </c>
      <c r="Y15" s="15">
        <v>71</v>
      </c>
      <c r="Z15" s="15">
        <v>82.56</v>
      </c>
      <c r="AA15" s="15"/>
      <c r="AB15" s="15"/>
      <c r="AC15" s="15">
        <v>69</v>
      </c>
      <c r="AD15" s="15">
        <v>80.23</v>
      </c>
    </row>
    <row r="16" spans="1:30" s="4" customFormat="1" ht="21" customHeight="1" x14ac:dyDescent="0.25">
      <c r="A16" s="33"/>
      <c r="B16" s="34"/>
      <c r="C16" s="25">
        <v>86</v>
      </c>
      <c r="D16" s="15" t="s">
        <v>25</v>
      </c>
      <c r="E16" s="15">
        <v>22</v>
      </c>
      <c r="F16" s="15">
        <v>25.58</v>
      </c>
      <c r="G16" s="15">
        <v>7</v>
      </c>
      <c r="H16" s="15">
        <v>8.14</v>
      </c>
      <c r="I16" s="15">
        <v>13</v>
      </c>
      <c r="J16" s="15">
        <v>15.12</v>
      </c>
      <c r="K16" s="15"/>
      <c r="L16" s="15"/>
      <c r="M16" s="15"/>
      <c r="N16" s="15"/>
      <c r="O16" s="15">
        <v>19</v>
      </c>
      <c r="P16" s="15">
        <v>22.09</v>
      </c>
      <c r="Q16" s="15"/>
      <c r="R16" s="15"/>
      <c r="S16" s="15">
        <v>13</v>
      </c>
      <c r="T16" s="15">
        <v>15.12</v>
      </c>
      <c r="U16" s="15">
        <v>12</v>
      </c>
      <c r="V16" s="15">
        <v>13.95</v>
      </c>
      <c r="W16" s="15">
        <v>12</v>
      </c>
      <c r="X16" s="15">
        <v>13.95</v>
      </c>
      <c r="Y16" s="15">
        <v>15</v>
      </c>
      <c r="Z16" s="15">
        <v>17.440000000000001</v>
      </c>
      <c r="AA16" s="15"/>
      <c r="AB16" s="15"/>
      <c r="AC16" s="15">
        <v>17</v>
      </c>
      <c r="AD16" s="15">
        <v>19.77</v>
      </c>
    </row>
    <row r="17" spans="1:30" s="4" customFormat="1" ht="18" customHeight="1" x14ac:dyDescent="0.25">
      <c r="A17" s="26">
        <v>1</v>
      </c>
      <c r="B17" s="35" t="s">
        <v>30</v>
      </c>
      <c r="C17" s="24">
        <v>24</v>
      </c>
      <c r="D17" s="7" t="s">
        <v>24</v>
      </c>
      <c r="E17" s="7">
        <v>14</v>
      </c>
      <c r="F17" s="7">
        <v>58.33</v>
      </c>
      <c r="G17" s="7">
        <v>12</v>
      </c>
      <c r="H17" s="7">
        <v>50</v>
      </c>
      <c r="I17" s="7">
        <v>16</v>
      </c>
      <c r="J17" s="7">
        <v>66.67</v>
      </c>
      <c r="K17" s="11"/>
      <c r="L17" s="11"/>
      <c r="M17" s="11"/>
      <c r="N17" s="11"/>
      <c r="O17" s="7">
        <v>16</v>
      </c>
      <c r="P17" s="7">
        <v>66.67</v>
      </c>
      <c r="Q17" s="11"/>
      <c r="R17" s="11"/>
      <c r="S17" s="7">
        <v>18</v>
      </c>
      <c r="T17" s="7">
        <v>75</v>
      </c>
      <c r="U17" s="7">
        <v>18</v>
      </c>
      <c r="V17" s="7">
        <v>75</v>
      </c>
      <c r="W17" s="7">
        <v>18</v>
      </c>
      <c r="X17" s="7">
        <v>75</v>
      </c>
      <c r="Y17" s="7">
        <v>16</v>
      </c>
      <c r="Z17" s="7">
        <v>66.67</v>
      </c>
      <c r="AA17" s="11"/>
      <c r="AB17" s="11"/>
      <c r="AC17" s="7">
        <v>20</v>
      </c>
      <c r="AD17" s="7">
        <v>83.33</v>
      </c>
    </row>
    <row r="18" spans="1:30" s="4" customFormat="1" ht="18" customHeight="1" x14ac:dyDescent="0.25">
      <c r="A18" s="27"/>
      <c r="B18" s="35" t="s">
        <v>30</v>
      </c>
      <c r="C18" s="24">
        <v>24</v>
      </c>
      <c r="D18" s="7" t="s">
        <v>25</v>
      </c>
      <c r="E18" s="7">
        <v>10</v>
      </c>
      <c r="F18" s="7">
        <v>41.67</v>
      </c>
      <c r="G18" s="7">
        <v>9</v>
      </c>
      <c r="H18" s="7">
        <v>37.5</v>
      </c>
      <c r="I18" s="7">
        <v>8</v>
      </c>
      <c r="J18" s="7">
        <v>33.33</v>
      </c>
      <c r="K18" s="11"/>
      <c r="L18" s="11"/>
      <c r="M18" s="11"/>
      <c r="N18" s="11"/>
      <c r="O18" s="7">
        <v>8</v>
      </c>
      <c r="P18" s="7">
        <v>33.33</v>
      </c>
      <c r="Q18" s="11"/>
      <c r="R18" s="11"/>
      <c r="S18" s="7">
        <v>6</v>
      </c>
      <c r="T18" s="7">
        <v>25</v>
      </c>
      <c r="U18" s="7">
        <v>6</v>
      </c>
      <c r="V18" s="7">
        <v>25</v>
      </c>
      <c r="W18" s="7">
        <v>6</v>
      </c>
      <c r="X18" s="7">
        <v>25</v>
      </c>
      <c r="Y18" s="7">
        <v>8</v>
      </c>
      <c r="Z18" s="7">
        <v>33.33</v>
      </c>
      <c r="AA18" s="11"/>
      <c r="AB18" s="11"/>
      <c r="AC18" s="7">
        <v>4</v>
      </c>
      <c r="AD18" s="7">
        <v>16.670000000000002</v>
      </c>
    </row>
    <row r="19" spans="1:30" s="4" customFormat="1" ht="18" customHeight="1" x14ac:dyDescent="0.25">
      <c r="A19" s="28"/>
      <c r="B19" s="35" t="s">
        <v>30</v>
      </c>
      <c r="C19" s="24">
        <v>24</v>
      </c>
      <c r="D19" s="7" t="s">
        <v>26</v>
      </c>
      <c r="E19" s="7"/>
      <c r="F19" s="7"/>
      <c r="G19" s="7">
        <v>3</v>
      </c>
      <c r="H19" s="7">
        <v>12.5</v>
      </c>
      <c r="I19" s="7"/>
      <c r="J19" s="7"/>
      <c r="K19" s="11"/>
      <c r="L19" s="11"/>
      <c r="M19" s="11"/>
      <c r="N19" s="11"/>
      <c r="O19" s="7"/>
      <c r="P19" s="7"/>
      <c r="Q19" s="11"/>
      <c r="R19" s="11"/>
      <c r="S19" s="7"/>
      <c r="T19" s="7"/>
      <c r="U19" s="7"/>
      <c r="V19" s="7"/>
      <c r="W19" s="7"/>
      <c r="X19" s="7"/>
      <c r="Y19" s="7"/>
      <c r="Z19" s="7"/>
      <c r="AA19" s="11"/>
      <c r="AB19" s="11"/>
      <c r="AC19" s="7"/>
      <c r="AD19" s="7"/>
    </row>
    <row r="20" spans="1:30" s="4" customFormat="1" ht="18" customHeight="1" x14ac:dyDescent="0.25">
      <c r="A20" s="26">
        <v>2</v>
      </c>
      <c r="B20" s="35" t="s">
        <v>31</v>
      </c>
      <c r="C20" s="24">
        <v>35</v>
      </c>
      <c r="D20" s="7" t="s">
        <v>24</v>
      </c>
      <c r="E20" s="7">
        <v>21</v>
      </c>
      <c r="F20" s="7">
        <v>60</v>
      </c>
      <c r="G20" s="7">
        <v>24</v>
      </c>
      <c r="H20" s="7">
        <v>68.569999999999993</v>
      </c>
      <c r="I20" s="7">
        <v>29</v>
      </c>
      <c r="J20" s="7">
        <v>82.86</v>
      </c>
      <c r="K20" s="11"/>
      <c r="L20" s="11"/>
      <c r="M20" s="11"/>
      <c r="N20" s="11"/>
      <c r="O20" s="7">
        <v>24</v>
      </c>
      <c r="P20" s="7">
        <v>68.569999999999993</v>
      </c>
      <c r="Q20" s="11"/>
      <c r="R20" s="11"/>
      <c r="S20" s="7">
        <v>29</v>
      </c>
      <c r="T20" s="7">
        <v>82.86</v>
      </c>
      <c r="U20" s="7">
        <v>29</v>
      </c>
      <c r="V20" s="7">
        <v>82.86</v>
      </c>
      <c r="W20" s="7">
        <v>28</v>
      </c>
      <c r="X20" s="7">
        <v>80</v>
      </c>
      <c r="Y20" s="7">
        <v>25</v>
      </c>
      <c r="Z20" s="7">
        <v>71.430000000000007</v>
      </c>
      <c r="AA20" s="11"/>
      <c r="AB20" s="11"/>
      <c r="AC20" s="7">
        <v>27</v>
      </c>
      <c r="AD20" s="7">
        <v>77.14</v>
      </c>
    </row>
    <row r="21" spans="1:30" s="4" customFormat="1" ht="18" customHeight="1" x14ac:dyDescent="0.25">
      <c r="A21" s="27"/>
      <c r="B21" s="35" t="s">
        <v>31</v>
      </c>
      <c r="C21" s="24">
        <v>35</v>
      </c>
      <c r="D21" s="7" t="s">
        <v>25</v>
      </c>
      <c r="E21" s="7">
        <v>13</v>
      </c>
      <c r="F21" s="7">
        <v>37.14</v>
      </c>
      <c r="G21" s="7">
        <v>10</v>
      </c>
      <c r="H21" s="7">
        <v>28.57</v>
      </c>
      <c r="I21" s="7">
        <v>6</v>
      </c>
      <c r="J21" s="7">
        <v>17.14</v>
      </c>
      <c r="K21" s="11"/>
      <c r="L21" s="11"/>
      <c r="M21" s="11"/>
      <c r="N21" s="11"/>
      <c r="O21" s="7">
        <v>11</v>
      </c>
      <c r="P21" s="7">
        <v>31.43</v>
      </c>
      <c r="Q21" s="11"/>
      <c r="R21" s="11"/>
      <c r="S21" s="7">
        <v>6</v>
      </c>
      <c r="T21" s="7">
        <v>17.14</v>
      </c>
      <c r="U21" s="7">
        <v>6</v>
      </c>
      <c r="V21" s="7">
        <v>17.14</v>
      </c>
      <c r="W21" s="7">
        <v>7</v>
      </c>
      <c r="X21" s="7">
        <v>20</v>
      </c>
      <c r="Y21" s="7">
        <v>10</v>
      </c>
      <c r="Z21" s="7">
        <v>28.57</v>
      </c>
      <c r="AA21" s="11"/>
      <c r="AB21" s="11"/>
      <c r="AC21" s="7">
        <v>8</v>
      </c>
      <c r="AD21" s="7">
        <v>22.86</v>
      </c>
    </row>
    <row r="22" spans="1:30" s="4" customFormat="1" ht="18" customHeight="1" x14ac:dyDescent="0.25">
      <c r="A22" s="28"/>
      <c r="B22" s="35" t="s">
        <v>31</v>
      </c>
      <c r="C22" s="24">
        <v>35</v>
      </c>
      <c r="D22" s="7" t="s">
        <v>26</v>
      </c>
      <c r="E22" s="7">
        <v>1</v>
      </c>
      <c r="F22" s="7">
        <v>2.86</v>
      </c>
      <c r="G22" s="7">
        <v>1</v>
      </c>
      <c r="H22" s="7">
        <v>2.86</v>
      </c>
      <c r="I22" s="7"/>
      <c r="J22" s="7"/>
      <c r="K22" s="11"/>
      <c r="L22" s="11"/>
      <c r="M22" s="11"/>
      <c r="N22" s="11"/>
      <c r="O22" s="7"/>
      <c r="P22" s="7"/>
      <c r="Q22" s="11"/>
      <c r="R22" s="11"/>
      <c r="S22" s="7"/>
      <c r="T22" s="7"/>
      <c r="U22" s="7"/>
      <c r="V22" s="7"/>
      <c r="W22" s="7"/>
      <c r="X22" s="7"/>
      <c r="Y22" s="7"/>
      <c r="Z22" s="7"/>
      <c r="AA22" s="11"/>
      <c r="AB22" s="11"/>
      <c r="AC22" s="7"/>
      <c r="AD22" s="7"/>
    </row>
    <row r="23" spans="1:30" s="4" customFormat="1" ht="18" customHeight="1" x14ac:dyDescent="0.25">
      <c r="A23" s="26">
        <v>3</v>
      </c>
      <c r="B23" s="35" t="s">
        <v>32</v>
      </c>
      <c r="C23" s="24">
        <v>38</v>
      </c>
      <c r="D23" s="7" t="s">
        <v>24</v>
      </c>
      <c r="E23" s="7">
        <v>31</v>
      </c>
      <c r="F23" s="7">
        <v>81.58</v>
      </c>
      <c r="G23" s="7">
        <v>32</v>
      </c>
      <c r="H23" s="7">
        <v>84.21</v>
      </c>
      <c r="I23" s="7">
        <v>30</v>
      </c>
      <c r="J23" s="7">
        <v>78.95</v>
      </c>
      <c r="K23" s="11"/>
      <c r="L23" s="11"/>
      <c r="M23" s="11"/>
      <c r="N23" s="11"/>
      <c r="O23" s="7">
        <v>29</v>
      </c>
      <c r="P23" s="7">
        <v>76.319999999999993</v>
      </c>
      <c r="Q23" s="11"/>
      <c r="R23" s="11"/>
      <c r="S23" s="7">
        <v>32</v>
      </c>
      <c r="T23" s="7">
        <v>84.21</v>
      </c>
      <c r="U23" s="7">
        <v>34</v>
      </c>
      <c r="V23" s="7">
        <v>89.47</v>
      </c>
      <c r="W23" s="7">
        <v>35</v>
      </c>
      <c r="X23" s="7">
        <v>92.11</v>
      </c>
      <c r="Y23" s="7">
        <v>31</v>
      </c>
      <c r="Z23" s="7">
        <v>81.58</v>
      </c>
      <c r="AA23" s="11"/>
      <c r="AB23" s="11"/>
      <c r="AC23" s="7">
        <v>29</v>
      </c>
      <c r="AD23" s="7">
        <v>76.319999999999993</v>
      </c>
    </row>
    <row r="24" spans="1:30" s="4" customFormat="1" ht="18" customHeight="1" x14ac:dyDescent="0.25">
      <c r="A24" s="27"/>
      <c r="B24" s="35" t="s">
        <v>32</v>
      </c>
      <c r="C24" s="24">
        <v>38</v>
      </c>
      <c r="D24" s="7" t="s">
        <v>25</v>
      </c>
      <c r="E24" s="7">
        <v>7</v>
      </c>
      <c r="F24" s="7">
        <v>18.420000000000002</v>
      </c>
      <c r="G24" s="7">
        <v>6</v>
      </c>
      <c r="H24" s="7">
        <v>15.79</v>
      </c>
      <c r="I24" s="7">
        <v>8</v>
      </c>
      <c r="J24" s="7">
        <v>21.05</v>
      </c>
      <c r="K24" s="11"/>
      <c r="L24" s="11"/>
      <c r="M24" s="11"/>
      <c r="N24" s="11"/>
      <c r="O24" s="7">
        <v>9</v>
      </c>
      <c r="P24" s="7">
        <v>23.68</v>
      </c>
      <c r="Q24" s="11"/>
      <c r="R24" s="11"/>
      <c r="S24" s="7">
        <v>6</v>
      </c>
      <c r="T24" s="7">
        <v>15.79</v>
      </c>
      <c r="U24" s="7">
        <v>4</v>
      </c>
      <c r="V24" s="7">
        <v>10.53</v>
      </c>
      <c r="W24" s="7">
        <v>3</v>
      </c>
      <c r="X24" s="7">
        <v>7.89</v>
      </c>
      <c r="Y24" s="7">
        <v>7</v>
      </c>
      <c r="Z24" s="7">
        <v>18.420000000000002</v>
      </c>
      <c r="AA24" s="11"/>
      <c r="AB24" s="11"/>
      <c r="AC24" s="7">
        <v>9</v>
      </c>
      <c r="AD24" s="7">
        <v>23.68</v>
      </c>
    </row>
    <row r="25" spans="1:30" s="4" customFormat="1" ht="18" customHeight="1" x14ac:dyDescent="0.25">
      <c r="A25" s="28"/>
      <c r="B25" s="35" t="s">
        <v>32</v>
      </c>
      <c r="C25" s="24">
        <v>38</v>
      </c>
      <c r="D25" s="7" t="s">
        <v>26</v>
      </c>
      <c r="E25" s="7"/>
      <c r="F25" s="7"/>
      <c r="G25" s="7"/>
      <c r="H25" s="7"/>
      <c r="I25" s="7"/>
      <c r="J25" s="7"/>
      <c r="K25" s="11"/>
      <c r="L25" s="11"/>
      <c r="M25" s="11"/>
      <c r="N25" s="11"/>
      <c r="O25" s="7"/>
      <c r="P25" s="7"/>
      <c r="Q25" s="11"/>
      <c r="R25" s="11"/>
      <c r="S25" s="7"/>
      <c r="T25" s="7"/>
      <c r="U25" s="7"/>
      <c r="V25" s="7"/>
      <c r="W25" s="7"/>
      <c r="X25" s="7"/>
      <c r="Y25" s="7"/>
      <c r="Z25" s="7"/>
      <c r="AA25" s="11"/>
      <c r="AB25" s="11"/>
      <c r="AC25" s="7"/>
      <c r="AD25" s="7"/>
    </row>
    <row r="26" spans="1:30" s="4" customFormat="1" ht="20.25" customHeight="1" x14ac:dyDescent="0.25">
      <c r="A26" s="29" t="s">
        <v>33</v>
      </c>
      <c r="B26" s="30"/>
      <c r="C26" s="25">
        <v>97</v>
      </c>
      <c r="D26" s="15" t="s">
        <v>24</v>
      </c>
      <c r="E26" s="15">
        <v>66</v>
      </c>
      <c r="F26" s="15">
        <v>68.040000000000006</v>
      </c>
      <c r="G26" s="15">
        <v>68</v>
      </c>
      <c r="H26" s="15">
        <v>70.099999999999994</v>
      </c>
      <c r="I26" s="15">
        <v>75</v>
      </c>
      <c r="J26" s="15">
        <v>77.319999999999993</v>
      </c>
      <c r="K26" s="15"/>
      <c r="L26" s="15"/>
      <c r="M26" s="15"/>
      <c r="N26" s="15"/>
      <c r="O26" s="15">
        <v>69</v>
      </c>
      <c r="P26" s="15">
        <v>71.13</v>
      </c>
      <c r="Q26" s="15"/>
      <c r="R26" s="15"/>
      <c r="S26" s="15">
        <v>79</v>
      </c>
      <c r="T26" s="15">
        <v>81.44</v>
      </c>
      <c r="U26" s="15">
        <v>81</v>
      </c>
      <c r="V26" s="15">
        <v>83.51</v>
      </c>
      <c r="W26" s="15">
        <v>81</v>
      </c>
      <c r="X26" s="15">
        <v>83.51</v>
      </c>
      <c r="Y26" s="15">
        <v>72</v>
      </c>
      <c r="Z26" s="15">
        <v>74.23</v>
      </c>
      <c r="AA26" s="15"/>
      <c r="AB26" s="15"/>
      <c r="AC26" s="15">
        <v>76</v>
      </c>
      <c r="AD26" s="15">
        <v>78.349999999999994</v>
      </c>
    </row>
    <row r="27" spans="1:30" s="4" customFormat="1" ht="20.25" customHeight="1" x14ac:dyDescent="0.25">
      <c r="A27" s="31"/>
      <c r="B27" s="32"/>
      <c r="C27" s="25">
        <v>97</v>
      </c>
      <c r="D27" s="15" t="s">
        <v>25</v>
      </c>
      <c r="E27" s="15">
        <v>30</v>
      </c>
      <c r="F27" s="15">
        <v>30.93</v>
      </c>
      <c r="G27" s="15">
        <v>25</v>
      </c>
      <c r="H27" s="15">
        <v>25.77</v>
      </c>
      <c r="I27" s="15">
        <v>22</v>
      </c>
      <c r="J27" s="15">
        <v>22.68</v>
      </c>
      <c r="K27" s="15"/>
      <c r="L27" s="15"/>
      <c r="M27" s="15"/>
      <c r="N27" s="15"/>
      <c r="O27" s="15">
        <v>28</v>
      </c>
      <c r="P27" s="15">
        <v>28.87</v>
      </c>
      <c r="Q27" s="15"/>
      <c r="R27" s="15"/>
      <c r="S27" s="15">
        <v>18</v>
      </c>
      <c r="T27" s="15">
        <v>18.559999999999999</v>
      </c>
      <c r="U27" s="15">
        <v>16</v>
      </c>
      <c r="V27" s="15">
        <v>16.489999999999998</v>
      </c>
      <c r="W27" s="15">
        <v>16</v>
      </c>
      <c r="X27" s="15">
        <v>16.489999999999998</v>
      </c>
      <c r="Y27" s="15">
        <v>25</v>
      </c>
      <c r="Z27" s="15">
        <v>25.77</v>
      </c>
      <c r="AA27" s="15"/>
      <c r="AB27" s="15"/>
      <c r="AC27" s="15">
        <v>21</v>
      </c>
      <c r="AD27" s="15">
        <v>21.65</v>
      </c>
    </row>
    <row r="28" spans="1:30" s="4" customFormat="1" ht="20.25" customHeight="1" x14ac:dyDescent="0.25">
      <c r="A28" s="33"/>
      <c r="B28" s="34"/>
      <c r="C28" s="25">
        <v>97</v>
      </c>
      <c r="D28" s="15" t="s">
        <v>26</v>
      </c>
      <c r="E28" s="15">
        <v>1</v>
      </c>
      <c r="F28" s="15">
        <v>1.03</v>
      </c>
      <c r="G28" s="15">
        <v>4</v>
      </c>
      <c r="H28" s="15">
        <v>4.12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4" customFormat="1" ht="18" customHeight="1" x14ac:dyDescent="0.25">
      <c r="A29" s="26">
        <v>1</v>
      </c>
      <c r="B29" s="35" t="s">
        <v>34</v>
      </c>
      <c r="C29" s="24">
        <v>25</v>
      </c>
      <c r="D29" s="7" t="s">
        <v>24</v>
      </c>
      <c r="E29" s="7">
        <v>17</v>
      </c>
      <c r="F29" s="7">
        <v>68</v>
      </c>
      <c r="G29" s="7">
        <v>14</v>
      </c>
      <c r="H29" s="7">
        <v>56</v>
      </c>
      <c r="I29" s="7">
        <v>19</v>
      </c>
      <c r="J29" s="7">
        <v>76</v>
      </c>
      <c r="K29" s="11"/>
      <c r="L29" s="11"/>
      <c r="M29" s="11"/>
      <c r="N29" s="11"/>
      <c r="O29" s="7">
        <v>21</v>
      </c>
      <c r="P29" s="7">
        <v>84</v>
      </c>
      <c r="Q29" s="7">
        <v>19</v>
      </c>
      <c r="R29" s="7">
        <v>76</v>
      </c>
      <c r="S29" s="7">
        <v>22</v>
      </c>
      <c r="T29" s="7">
        <v>88</v>
      </c>
      <c r="U29" s="7">
        <v>21</v>
      </c>
      <c r="V29" s="7">
        <v>84</v>
      </c>
      <c r="W29" s="7">
        <v>19</v>
      </c>
      <c r="X29" s="7">
        <v>76</v>
      </c>
      <c r="Y29" s="7">
        <v>19</v>
      </c>
      <c r="Z29" s="7">
        <v>76</v>
      </c>
      <c r="AA29" s="7">
        <v>25</v>
      </c>
      <c r="AB29" s="7">
        <v>100</v>
      </c>
      <c r="AC29" s="7">
        <v>19</v>
      </c>
      <c r="AD29" s="7">
        <v>76</v>
      </c>
    </row>
    <row r="30" spans="1:30" s="4" customFormat="1" ht="18" customHeight="1" x14ac:dyDescent="0.25">
      <c r="A30" s="27"/>
      <c r="B30" s="35" t="s">
        <v>34</v>
      </c>
      <c r="C30" s="24">
        <v>25</v>
      </c>
      <c r="D30" s="7" t="s">
        <v>25</v>
      </c>
      <c r="E30" s="7">
        <v>7</v>
      </c>
      <c r="F30" s="7">
        <v>28</v>
      </c>
      <c r="G30" s="7">
        <v>9</v>
      </c>
      <c r="H30" s="7">
        <v>36</v>
      </c>
      <c r="I30" s="7">
        <v>6</v>
      </c>
      <c r="J30" s="7">
        <v>24</v>
      </c>
      <c r="K30" s="11"/>
      <c r="L30" s="11"/>
      <c r="M30" s="11"/>
      <c r="N30" s="11"/>
      <c r="O30" s="7">
        <v>4</v>
      </c>
      <c r="P30" s="7">
        <v>16</v>
      </c>
      <c r="Q30" s="7">
        <v>6</v>
      </c>
      <c r="R30" s="7">
        <v>24</v>
      </c>
      <c r="S30" s="7">
        <v>3</v>
      </c>
      <c r="T30" s="7">
        <v>12</v>
      </c>
      <c r="U30" s="7">
        <v>4</v>
      </c>
      <c r="V30" s="7">
        <v>16</v>
      </c>
      <c r="W30" s="7">
        <v>6</v>
      </c>
      <c r="X30" s="7">
        <v>24</v>
      </c>
      <c r="Y30" s="7">
        <v>6</v>
      </c>
      <c r="Z30" s="7">
        <v>24</v>
      </c>
      <c r="AA30" s="7"/>
      <c r="AB30" s="7"/>
      <c r="AC30" s="7">
        <v>6</v>
      </c>
      <c r="AD30" s="7">
        <v>24</v>
      </c>
    </row>
    <row r="31" spans="1:30" s="4" customFormat="1" ht="18" customHeight="1" x14ac:dyDescent="0.25">
      <c r="A31" s="28"/>
      <c r="B31" s="35" t="s">
        <v>34</v>
      </c>
      <c r="C31" s="24">
        <v>25</v>
      </c>
      <c r="D31" s="7" t="s">
        <v>26</v>
      </c>
      <c r="E31" s="7">
        <v>1</v>
      </c>
      <c r="F31" s="7">
        <v>4</v>
      </c>
      <c r="G31" s="7">
        <v>2</v>
      </c>
      <c r="H31" s="7">
        <v>8</v>
      </c>
      <c r="I31" s="7"/>
      <c r="J31" s="7"/>
      <c r="K31" s="11"/>
      <c r="L31" s="11"/>
      <c r="M31" s="11"/>
      <c r="N31" s="11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s="4" customFormat="1" ht="18" customHeight="1" x14ac:dyDescent="0.25">
      <c r="A32" s="26">
        <v>2</v>
      </c>
      <c r="B32" s="35" t="s">
        <v>35</v>
      </c>
      <c r="C32" s="24">
        <v>19</v>
      </c>
      <c r="D32" s="7" t="s">
        <v>24</v>
      </c>
      <c r="E32" s="7">
        <v>17</v>
      </c>
      <c r="F32" s="7">
        <v>89.47</v>
      </c>
      <c r="G32" s="7">
        <v>15</v>
      </c>
      <c r="H32" s="7">
        <v>78.95</v>
      </c>
      <c r="I32" s="7">
        <v>15</v>
      </c>
      <c r="J32" s="7">
        <v>78.95</v>
      </c>
      <c r="K32" s="11"/>
      <c r="L32" s="11"/>
      <c r="M32" s="11"/>
      <c r="N32" s="11"/>
      <c r="O32" s="7">
        <v>16</v>
      </c>
      <c r="P32" s="7">
        <v>84.21</v>
      </c>
      <c r="Q32" s="7">
        <v>19</v>
      </c>
      <c r="R32" s="7">
        <v>100</v>
      </c>
      <c r="S32" s="7">
        <v>14</v>
      </c>
      <c r="T32" s="7">
        <v>73.680000000000007</v>
      </c>
      <c r="U32" s="7">
        <v>14</v>
      </c>
      <c r="V32" s="7">
        <v>73.680000000000007</v>
      </c>
      <c r="W32" s="7">
        <v>16</v>
      </c>
      <c r="X32" s="7">
        <v>84.21</v>
      </c>
      <c r="Y32" s="7">
        <v>15</v>
      </c>
      <c r="Z32" s="7">
        <v>78.95</v>
      </c>
      <c r="AA32" s="7">
        <v>19</v>
      </c>
      <c r="AB32" s="7">
        <v>100</v>
      </c>
      <c r="AC32" s="7">
        <v>16</v>
      </c>
      <c r="AD32" s="7">
        <v>84.21</v>
      </c>
    </row>
    <row r="33" spans="1:30" s="4" customFormat="1" ht="18" customHeight="1" x14ac:dyDescent="0.25">
      <c r="A33" s="27"/>
      <c r="B33" s="35" t="s">
        <v>35</v>
      </c>
      <c r="C33" s="24">
        <v>19</v>
      </c>
      <c r="D33" s="7" t="s">
        <v>25</v>
      </c>
      <c r="E33" s="7">
        <v>2</v>
      </c>
      <c r="F33" s="7">
        <v>10.53</v>
      </c>
      <c r="G33" s="7">
        <v>4</v>
      </c>
      <c r="H33" s="7">
        <v>21.05</v>
      </c>
      <c r="I33" s="7">
        <v>4</v>
      </c>
      <c r="J33" s="7">
        <v>21.05</v>
      </c>
      <c r="K33" s="11"/>
      <c r="L33" s="11"/>
      <c r="M33" s="11"/>
      <c r="N33" s="11"/>
      <c r="O33" s="7">
        <v>3</v>
      </c>
      <c r="P33" s="7">
        <v>15.79</v>
      </c>
      <c r="Q33" s="7"/>
      <c r="R33" s="7"/>
      <c r="S33" s="7">
        <v>5</v>
      </c>
      <c r="T33" s="7">
        <v>26.32</v>
      </c>
      <c r="U33" s="7">
        <v>5</v>
      </c>
      <c r="V33" s="7">
        <v>26.32</v>
      </c>
      <c r="W33" s="7">
        <v>3</v>
      </c>
      <c r="X33" s="7">
        <v>15.79</v>
      </c>
      <c r="Y33" s="7">
        <v>4</v>
      </c>
      <c r="Z33" s="7">
        <v>21.05</v>
      </c>
      <c r="AA33" s="7"/>
      <c r="AB33" s="7"/>
      <c r="AC33" s="7">
        <v>3</v>
      </c>
      <c r="AD33" s="7">
        <v>15.79</v>
      </c>
    </row>
    <row r="34" spans="1:30" s="4" customFormat="1" ht="18" customHeight="1" x14ac:dyDescent="0.25">
      <c r="A34" s="28"/>
      <c r="B34" s="35" t="s">
        <v>35</v>
      </c>
      <c r="C34" s="24">
        <v>19</v>
      </c>
      <c r="D34" s="7" t="s">
        <v>26</v>
      </c>
      <c r="E34" s="7"/>
      <c r="F34" s="7"/>
      <c r="G34" s="7"/>
      <c r="H34" s="7"/>
      <c r="I34" s="7"/>
      <c r="J34" s="7"/>
      <c r="K34" s="11"/>
      <c r="L34" s="11"/>
      <c r="M34" s="11"/>
      <c r="N34" s="11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 s="4" customFormat="1" ht="18" customHeight="1" x14ac:dyDescent="0.25">
      <c r="A35" s="26">
        <v>3</v>
      </c>
      <c r="B35" s="35" t="s">
        <v>36</v>
      </c>
      <c r="C35" s="24">
        <v>23</v>
      </c>
      <c r="D35" s="7" t="s">
        <v>24</v>
      </c>
      <c r="E35" s="7">
        <v>18</v>
      </c>
      <c r="F35" s="7">
        <v>78.260000000000005</v>
      </c>
      <c r="G35" s="7">
        <v>16</v>
      </c>
      <c r="H35" s="7">
        <v>69.569999999999993</v>
      </c>
      <c r="I35" s="7">
        <v>18</v>
      </c>
      <c r="J35" s="7">
        <v>78.260000000000005</v>
      </c>
      <c r="K35" s="11"/>
      <c r="L35" s="11"/>
      <c r="M35" s="11"/>
      <c r="N35" s="11"/>
      <c r="O35" s="7">
        <v>20</v>
      </c>
      <c r="P35" s="7">
        <v>86.96</v>
      </c>
      <c r="Q35" s="7">
        <v>21</v>
      </c>
      <c r="R35" s="7">
        <v>91.3</v>
      </c>
      <c r="S35" s="7">
        <v>19</v>
      </c>
      <c r="T35" s="7">
        <v>82.61</v>
      </c>
      <c r="U35" s="7">
        <v>19</v>
      </c>
      <c r="V35" s="7">
        <v>82.61</v>
      </c>
      <c r="W35" s="7">
        <v>19</v>
      </c>
      <c r="X35" s="7">
        <v>82.61</v>
      </c>
      <c r="Y35" s="7">
        <v>18</v>
      </c>
      <c r="Z35" s="7">
        <v>78.260000000000005</v>
      </c>
      <c r="AA35" s="7">
        <v>19</v>
      </c>
      <c r="AB35" s="7">
        <v>82.61</v>
      </c>
      <c r="AC35" s="7">
        <v>18</v>
      </c>
      <c r="AD35" s="7">
        <v>78.260000000000005</v>
      </c>
    </row>
    <row r="36" spans="1:30" s="4" customFormat="1" ht="18" customHeight="1" x14ac:dyDescent="0.25">
      <c r="A36" s="27"/>
      <c r="B36" s="35" t="s">
        <v>36</v>
      </c>
      <c r="C36" s="24">
        <v>23</v>
      </c>
      <c r="D36" s="7" t="s">
        <v>25</v>
      </c>
      <c r="E36" s="7">
        <v>5</v>
      </c>
      <c r="F36" s="7">
        <v>21.74</v>
      </c>
      <c r="G36" s="7">
        <v>6</v>
      </c>
      <c r="H36" s="7">
        <v>26.09</v>
      </c>
      <c r="I36" s="7">
        <v>5</v>
      </c>
      <c r="J36" s="7">
        <v>21.74</v>
      </c>
      <c r="K36" s="11"/>
      <c r="L36" s="11"/>
      <c r="M36" s="11"/>
      <c r="N36" s="11"/>
      <c r="O36" s="7">
        <v>3</v>
      </c>
      <c r="P36" s="7">
        <v>13.04</v>
      </c>
      <c r="Q36" s="7">
        <v>2</v>
      </c>
      <c r="R36" s="7">
        <v>8.6999999999999993</v>
      </c>
      <c r="S36" s="7">
        <v>4</v>
      </c>
      <c r="T36" s="7">
        <v>17.39</v>
      </c>
      <c r="U36" s="7">
        <v>4</v>
      </c>
      <c r="V36" s="7">
        <v>17.39</v>
      </c>
      <c r="W36" s="7">
        <v>4</v>
      </c>
      <c r="X36" s="7">
        <v>17.39</v>
      </c>
      <c r="Y36" s="7">
        <v>5</v>
      </c>
      <c r="Z36" s="7">
        <v>21.74</v>
      </c>
      <c r="AA36" s="7">
        <v>4</v>
      </c>
      <c r="AB36" s="7">
        <v>17.39</v>
      </c>
      <c r="AC36" s="7">
        <v>5</v>
      </c>
      <c r="AD36" s="7">
        <v>21.74</v>
      </c>
    </row>
    <row r="37" spans="1:30" s="4" customFormat="1" ht="18" customHeight="1" x14ac:dyDescent="0.25">
      <c r="A37" s="28"/>
      <c r="B37" s="35" t="s">
        <v>36</v>
      </c>
      <c r="C37" s="24">
        <v>23</v>
      </c>
      <c r="D37" s="7" t="s">
        <v>26</v>
      </c>
      <c r="E37" s="7"/>
      <c r="F37" s="7"/>
      <c r="G37" s="7">
        <v>1</v>
      </c>
      <c r="H37" s="7">
        <v>4.3499999999999996</v>
      </c>
      <c r="I37" s="7"/>
      <c r="J37" s="7"/>
      <c r="K37" s="11"/>
      <c r="L37" s="11"/>
      <c r="M37" s="11"/>
      <c r="N37" s="11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s="4" customFormat="1" ht="23.25" customHeight="1" x14ac:dyDescent="0.25">
      <c r="A38" s="29" t="s">
        <v>37</v>
      </c>
      <c r="B38" s="30"/>
      <c r="C38" s="25">
        <v>67</v>
      </c>
      <c r="D38" s="15" t="s">
        <v>24</v>
      </c>
      <c r="E38" s="15">
        <v>52</v>
      </c>
      <c r="F38" s="15">
        <v>77.61</v>
      </c>
      <c r="G38" s="15">
        <v>45</v>
      </c>
      <c r="H38" s="15">
        <v>67.16</v>
      </c>
      <c r="I38" s="15">
        <v>52</v>
      </c>
      <c r="J38" s="15">
        <v>77.61</v>
      </c>
      <c r="K38" s="15"/>
      <c r="L38" s="15"/>
      <c r="M38" s="15"/>
      <c r="N38" s="15"/>
      <c r="O38" s="15">
        <v>57</v>
      </c>
      <c r="P38" s="15">
        <v>85.07</v>
      </c>
      <c r="Q38" s="15">
        <v>59</v>
      </c>
      <c r="R38" s="15">
        <v>88.06</v>
      </c>
      <c r="S38" s="15">
        <v>55</v>
      </c>
      <c r="T38" s="15">
        <v>82.09</v>
      </c>
      <c r="U38" s="15">
        <v>54</v>
      </c>
      <c r="V38" s="15">
        <v>80.599999999999994</v>
      </c>
      <c r="W38" s="15">
        <v>54</v>
      </c>
      <c r="X38" s="15">
        <v>80.599999999999994</v>
      </c>
      <c r="Y38" s="15">
        <v>52</v>
      </c>
      <c r="Z38" s="15">
        <v>77.61</v>
      </c>
      <c r="AA38" s="15">
        <v>63</v>
      </c>
      <c r="AB38" s="15">
        <v>94.03</v>
      </c>
      <c r="AC38" s="15">
        <v>53</v>
      </c>
      <c r="AD38" s="15">
        <v>79.099999999999994</v>
      </c>
    </row>
    <row r="39" spans="1:30" s="4" customFormat="1" ht="23.25" customHeight="1" x14ac:dyDescent="0.25">
      <c r="A39" s="31"/>
      <c r="B39" s="32"/>
      <c r="C39" s="25">
        <v>67</v>
      </c>
      <c r="D39" s="15" t="s">
        <v>25</v>
      </c>
      <c r="E39" s="15">
        <v>14</v>
      </c>
      <c r="F39" s="15">
        <v>20.9</v>
      </c>
      <c r="G39" s="15">
        <v>19</v>
      </c>
      <c r="H39" s="15">
        <v>28.36</v>
      </c>
      <c r="I39" s="15">
        <v>15</v>
      </c>
      <c r="J39" s="15">
        <v>22.39</v>
      </c>
      <c r="K39" s="15"/>
      <c r="L39" s="15"/>
      <c r="M39" s="15"/>
      <c r="N39" s="15"/>
      <c r="O39" s="15">
        <v>10</v>
      </c>
      <c r="P39" s="15">
        <v>14.93</v>
      </c>
      <c r="Q39" s="15">
        <v>8</v>
      </c>
      <c r="R39" s="15">
        <v>11.94</v>
      </c>
      <c r="S39" s="15">
        <v>12</v>
      </c>
      <c r="T39" s="15">
        <v>17.91</v>
      </c>
      <c r="U39" s="15">
        <v>13</v>
      </c>
      <c r="V39" s="15">
        <v>19.399999999999999</v>
      </c>
      <c r="W39" s="15">
        <v>13</v>
      </c>
      <c r="X39" s="15">
        <v>19.399999999999999</v>
      </c>
      <c r="Y39" s="15">
        <v>15</v>
      </c>
      <c r="Z39" s="15">
        <v>22.39</v>
      </c>
      <c r="AA39" s="15">
        <v>4</v>
      </c>
      <c r="AB39" s="15">
        <v>5.97</v>
      </c>
      <c r="AC39" s="15">
        <v>14</v>
      </c>
      <c r="AD39" s="15">
        <v>20.9</v>
      </c>
    </row>
    <row r="40" spans="1:30" s="4" customFormat="1" ht="23.25" customHeight="1" x14ac:dyDescent="0.25">
      <c r="A40" s="33"/>
      <c r="B40" s="34"/>
      <c r="C40" s="25">
        <v>67</v>
      </c>
      <c r="D40" s="15" t="s">
        <v>26</v>
      </c>
      <c r="E40" s="15">
        <v>1</v>
      </c>
      <c r="F40" s="15">
        <v>1.49</v>
      </c>
      <c r="G40" s="15">
        <v>3</v>
      </c>
      <c r="H40" s="15">
        <v>4.4800000000000004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s="4" customFormat="1" ht="18" customHeight="1" x14ac:dyDescent="0.25">
      <c r="A41" s="26">
        <v>1</v>
      </c>
      <c r="B41" s="35" t="s">
        <v>38</v>
      </c>
      <c r="C41" s="24">
        <v>37</v>
      </c>
      <c r="D41" s="7" t="s">
        <v>24</v>
      </c>
      <c r="E41" s="7">
        <v>20</v>
      </c>
      <c r="F41" s="7">
        <v>54.05</v>
      </c>
      <c r="G41" s="7">
        <v>26</v>
      </c>
      <c r="H41" s="7">
        <v>70.27</v>
      </c>
      <c r="I41" s="11"/>
      <c r="J41" s="11"/>
      <c r="K41" s="7">
        <v>28</v>
      </c>
      <c r="L41" s="7">
        <v>75.680000000000007</v>
      </c>
      <c r="M41" s="7">
        <v>25</v>
      </c>
      <c r="N41" s="7">
        <v>67.569999999999993</v>
      </c>
      <c r="O41" s="7">
        <v>28</v>
      </c>
      <c r="P41" s="7">
        <v>75.680000000000007</v>
      </c>
      <c r="Q41" s="7">
        <v>19</v>
      </c>
      <c r="R41" s="7">
        <v>51.35</v>
      </c>
      <c r="S41" s="7">
        <v>35</v>
      </c>
      <c r="T41" s="7">
        <v>94.59</v>
      </c>
      <c r="U41" s="7">
        <v>32</v>
      </c>
      <c r="V41" s="7">
        <v>86.49</v>
      </c>
      <c r="W41" s="7">
        <v>33</v>
      </c>
      <c r="X41" s="7">
        <v>89.19</v>
      </c>
      <c r="Y41" s="7">
        <v>31</v>
      </c>
      <c r="Z41" s="7">
        <v>83.78</v>
      </c>
      <c r="AA41" s="7">
        <v>21</v>
      </c>
      <c r="AB41" s="7">
        <v>56.76</v>
      </c>
      <c r="AC41" s="7">
        <v>35</v>
      </c>
      <c r="AD41" s="7">
        <v>94.59</v>
      </c>
    </row>
    <row r="42" spans="1:30" s="4" customFormat="1" ht="18" customHeight="1" x14ac:dyDescent="0.25">
      <c r="A42" s="27"/>
      <c r="B42" s="35" t="s">
        <v>38</v>
      </c>
      <c r="C42" s="24">
        <v>37</v>
      </c>
      <c r="D42" s="7" t="s">
        <v>25</v>
      </c>
      <c r="E42" s="7">
        <v>17</v>
      </c>
      <c r="F42" s="7">
        <v>45.95</v>
      </c>
      <c r="G42" s="7">
        <v>11</v>
      </c>
      <c r="H42" s="7">
        <v>29.73</v>
      </c>
      <c r="I42" s="11"/>
      <c r="J42" s="11"/>
      <c r="K42" s="7">
        <v>9</v>
      </c>
      <c r="L42" s="7">
        <v>24.32</v>
      </c>
      <c r="M42" s="7">
        <v>12</v>
      </c>
      <c r="N42" s="7">
        <v>32.43</v>
      </c>
      <c r="O42" s="7">
        <v>9</v>
      </c>
      <c r="P42" s="7">
        <v>24.32</v>
      </c>
      <c r="Q42" s="7">
        <v>18</v>
      </c>
      <c r="R42" s="7">
        <v>48.65</v>
      </c>
      <c r="S42" s="7">
        <v>2</v>
      </c>
      <c r="T42" s="7">
        <v>5.41</v>
      </c>
      <c r="U42" s="7">
        <v>5</v>
      </c>
      <c r="V42" s="7">
        <v>13.51</v>
      </c>
      <c r="W42" s="7">
        <v>4</v>
      </c>
      <c r="X42" s="7">
        <v>10.81</v>
      </c>
      <c r="Y42" s="7">
        <v>6</v>
      </c>
      <c r="Z42" s="7">
        <v>16.22</v>
      </c>
      <c r="AA42" s="7">
        <v>16</v>
      </c>
      <c r="AB42" s="7">
        <v>43.24</v>
      </c>
      <c r="AC42" s="7">
        <v>2</v>
      </c>
      <c r="AD42" s="7">
        <v>5.41</v>
      </c>
    </row>
    <row r="43" spans="1:30" s="4" customFormat="1" ht="18" customHeight="1" x14ac:dyDescent="0.25">
      <c r="A43" s="26">
        <v>2</v>
      </c>
      <c r="B43" s="35" t="s">
        <v>39</v>
      </c>
      <c r="C43" s="24">
        <v>38</v>
      </c>
      <c r="D43" s="7" t="s">
        <v>24</v>
      </c>
      <c r="E43" s="7">
        <v>27</v>
      </c>
      <c r="F43" s="7">
        <v>71.05</v>
      </c>
      <c r="G43" s="7">
        <v>30</v>
      </c>
      <c r="H43" s="7">
        <v>78.95</v>
      </c>
      <c r="I43" s="11"/>
      <c r="J43" s="11"/>
      <c r="K43" s="7">
        <v>35</v>
      </c>
      <c r="L43" s="7">
        <v>92.11</v>
      </c>
      <c r="M43" s="7">
        <v>29</v>
      </c>
      <c r="N43" s="7">
        <v>76.319999999999993</v>
      </c>
      <c r="O43" s="7">
        <v>35</v>
      </c>
      <c r="P43" s="7">
        <v>92.11</v>
      </c>
      <c r="Q43" s="7">
        <v>31</v>
      </c>
      <c r="R43" s="7">
        <v>81.58</v>
      </c>
      <c r="S43" s="7">
        <v>36</v>
      </c>
      <c r="T43" s="7">
        <v>94.74</v>
      </c>
      <c r="U43" s="7">
        <v>35</v>
      </c>
      <c r="V43" s="7">
        <v>92.11</v>
      </c>
      <c r="W43" s="7">
        <v>35</v>
      </c>
      <c r="X43" s="7">
        <v>92.11</v>
      </c>
      <c r="Y43" s="7">
        <v>36</v>
      </c>
      <c r="Z43" s="7">
        <v>94.74</v>
      </c>
      <c r="AA43" s="7">
        <v>34</v>
      </c>
      <c r="AB43" s="7">
        <v>89.47</v>
      </c>
      <c r="AC43" s="7">
        <v>36</v>
      </c>
      <c r="AD43" s="7">
        <v>94.74</v>
      </c>
    </row>
    <row r="44" spans="1:30" s="4" customFormat="1" ht="18" customHeight="1" x14ac:dyDescent="0.25">
      <c r="A44" s="28"/>
      <c r="B44" s="35" t="s">
        <v>39</v>
      </c>
      <c r="C44" s="24">
        <v>38</v>
      </c>
      <c r="D44" s="7" t="s">
        <v>25</v>
      </c>
      <c r="E44" s="7">
        <v>11</v>
      </c>
      <c r="F44" s="7">
        <v>28.95</v>
      </c>
      <c r="G44" s="7">
        <v>8</v>
      </c>
      <c r="H44" s="7">
        <v>21.05</v>
      </c>
      <c r="I44" s="11"/>
      <c r="J44" s="11"/>
      <c r="K44" s="7">
        <v>3</v>
      </c>
      <c r="L44" s="7">
        <v>7.89</v>
      </c>
      <c r="M44" s="7">
        <v>9</v>
      </c>
      <c r="N44" s="7">
        <v>23.68</v>
      </c>
      <c r="O44" s="7">
        <v>3</v>
      </c>
      <c r="P44" s="7">
        <v>7.89</v>
      </c>
      <c r="Q44" s="7">
        <v>7</v>
      </c>
      <c r="R44" s="7">
        <v>18.420000000000002</v>
      </c>
      <c r="S44" s="7">
        <v>2</v>
      </c>
      <c r="T44" s="7">
        <v>5.26</v>
      </c>
      <c r="U44" s="7">
        <v>3</v>
      </c>
      <c r="V44" s="7">
        <v>7.89</v>
      </c>
      <c r="W44" s="7">
        <v>3</v>
      </c>
      <c r="X44" s="7">
        <v>7.89</v>
      </c>
      <c r="Y44" s="7">
        <v>2</v>
      </c>
      <c r="Z44" s="7">
        <v>5.26</v>
      </c>
      <c r="AA44" s="7">
        <v>4</v>
      </c>
      <c r="AB44" s="7">
        <v>10.53</v>
      </c>
      <c r="AC44" s="7">
        <v>2</v>
      </c>
      <c r="AD44" s="7">
        <v>5.26</v>
      </c>
    </row>
    <row r="45" spans="1:30" s="4" customFormat="1" ht="18" customHeight="1" x14ac:dyDescent="0.25">
      <c r="A45" s="26">
        <v>3</v>
      </c>
      <c r="B45" s="35" t="s">
        <v>40</v>
      </c>
      <c r="C45" s="24">
        <v>37</v>
      </c>
      <c r="D45" s="7" t="s">
        <v>24</v>
      </c>
      <c r="E45" s="7">
        <v>26</v>
      </c>
      <c r="F45" s="7">
        <v>70.27</v>
      </c>
      <c r="G45" s="7">
        <v>29</v>
      </c>
      <c r="H45" s="7">
        <v>78.38</v>
      </c>
      <c r="I45" s="11"/>
      <c r="J45" s="11"/>
      <c r="K45" s="7">
        <v>31</v>
      </c>
      <c r="L45" s="7">
        <v>83.78</v>
      </c>
      <c r="M45" s="7">
        <v>34</v>
      </c>
      <c r="N45" s="7">
        <v>91.89</v>
      </c>
      <c r="O45" s="7">
        <v>33</v>
      </c>
      <c r="P45" s="7">
        <v>89.19</v>
      </c>
      <c r="Q45" s="7">
        <v>33</v>
      </c>
      <c r="R45" s="7">
        <v>89.19</v>
      </c>
      <c r="S45" s="7">
        <v>32</v>
      </c>
      <c r="T45" s="7">
        <v>86.49</v>
      </c>
      <c r="U45" s="7">
        <v>32</v>
      </c>
      <c r="V45" s="7">
        <v>86.49</v>
      </c>
      <c r="W45" s="7">
        <v>34</v>
      </c>
      <c r="X45" s="7">
        <v>91.89</v>
      </c>
      <c r="Y45" s="7">
        <v>31</v>
      </c>
      <c r="Z45" s="7">
        <v>83.78</v>
      </c>
      <c r="AA45" s="7">
        <v>31</v>
      </c>
      <c r="AB45" s="7">
        <v>83.78</v>
      </c>
      <c r="AC45" s="7">
        <v>32</v>
      </c>
      <c r="AD45" s="7">
        <v>86.49</v>
      </c>
    </row>
    <row r="46" spans="1:30" s="4" customFormat="1" ht="18" customHeight="1" x14ac:dyDescent="0.25">
      <c r="A46" s="27"/>
      <c r="B46" s="35" t="s">
        <v>40</v>
      </c>
      <c r="C46" s="24">
        <v>37</v>
      </c>
      <c r="D46" s="7" t="s">
        <v>25</v>
      </c>
      <c r="E46" s="7">
        <v>10</v>
      </c>
      <c r="F46" s="7">
        <v>27.03</v>
      </c>
      <c r="G46" s="7">
        <v>7</v>
      </c>
      <c r="H46" s="7">
        <v>18.920000000000002</v>
      </c>
      <c r="I46" s="11"/>
      <c r="J46" s="11"/>
      <c r="K46" s="7">
        <v>6</v>
      </c>
      <c r="L46" s="7">
        <v>16.22</v>
      </c>
      <c r="M46" s="7">
        <v>3</v>
      </c>
      <c r="N46" s="7">
        <v>8.11</v>
      </c>
      <c r="O46" s="7">
        <v>4</v>
      </c>
      <c r="P46" s="7">
        <v>10.81</v>
      </c>
      <c r="Q46" s="7">
        <v>4</v>
      </c>
      <c r="R46" s="7">
        <v>10.81</v>
      </c>
      <c r="S46" s="7">
        <v>5</v>
      </c>
      <c r="T46" s="7">
        <v>13.51</v>
      </c>
      <c r="U46" s="7">
        <v>5</v>
      </c>
      <c r="V46" s="7">
        <v>13.51</v>
      </c>
      <c r="W46" s="7">
        <v>3</v>
      </c>
      <c r="X46" s="7">
        <v>8.11</v>
      </c>
      <c r="Y46" s="7">
        <v>6</v>
      </c>
      <c r="Z46" s="7">
        <v>16.22</v>
      </c>
      <c r="AA46" s="7">
        <v>6</v>
      </c>
      <c r="AB46" s="7">
        <v>16.22</v>
      </c>
      <c r="AC46" s="7">
        <v>5</v>
      </c>
      <c r="AD46" s="7">
        <v>13.51</v>
      </c>
    </row>
    <row r="47" spans="1:30" s="4" customFormat="1" ht="18" customHeight="1" x14ac:dyDescent="0.25">
      <c r="A47" s="28"/>
      <c r="B47" s="35" t="s">
        <v>40</v>
      </c>
      <c r="C47" s="24">
        <v>37</v>
      </c>
      <c r="D47" s="7" t="s">
        <v>26</v>
      </c>
      <c r="E47" s="7">
        <v>1</v>
      </c>
      <c r="F47" s="7">
        <v>2.7</v>
      </c>
      <c r="G47" s="7">
        <v>1</v>
      </c>
      <c r="H47" s="7">
        <v>2.7</v>
      </c>
      <c r="I47" s="11"/>
      <c r="J47" s="1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s="4" customFormat="1" ht="18" customHeight="1" x14ac:dyDescent="0.25">
      <c r="A48" s="29" t="s">
        <v>41</v>
      </c>
      <c r="B48" s="30"/>
      <c r="C48" s="25">
        <v>112</v>
      </c>
      <c r="D48" s="15" t="s">
        <v>24</v>
      </c>
      <c r="E48" s="15">
        <v>73</v>
      </c>
      <c r="F48" s="15">
        <v>65.180000000000007</v>
      </c>
      <c r="G48" s="15">
        <v>85</v>
      </c>
      <c r="H48" s="15">
        <v>75.89</v>
      </c>
      <c r="I48" s="12"/>
      <c r="J48" s="12"/>
      <c r="K48" s="15">
        <v>94</v>
      </c>
      <c r="L48" s="15">
        <v>83.93</v>
      </c>
      <c r="M48" s="15">
        <v>88</v>
      </c>
      <c r="N48" s="15">
        <v>78.569999999999993</v>
      </c>
      <c r="O48" s="15">
        <v>96</v>
      </c>
      <c r="P48" s="15">
        <v>85.71</v>
      </c>
      <c r="Q48" s="15">
        <v>83</v>
      </c>
      <c r="R48" s="15">
        <v>74.11</v>
      </c>
      <c r="S48" s="15">
        <v>103</v>
      </c>
      <c r="T48" s="15">
        <v>91.96</v>
      </c>
      <c r="U48" s="15">
        <v>99</v>
      </c>
      <c r="V48" s="15">
        <v>88.39</v>
      </c>
      <c r="W48" s="15">
        <v>102</v>
      </c>
      <c r="X48" s="15">
        <v>91.07</v>
      </c>
      <c r="Y48" s="15">
        <v>98</v>
      </c>
      <c r="Z48" s="15">
        <v>87.5</v>
      </c>
      <c r="AA48" s="15">
        <v>86</v>
      </c>
      <c r="AB48" s="15">
        <v>76.790000000000006</v>
      </c>
      <c r="AC48" s="15">
        <v>103</v>
      </c>
      <c r="AD48" s="15">
        <v>91.96</v>
      </c>
    </row>
    <row r="49" spans="1:30" s="4" customFormat="1" ht="18" customHeight="1" x14ac:dyDescent="0.25">
      <c r="A49" s="31"/>
      <c r="B49" s="32"/>
      <c r="C49" s="25">
        <v>112</v>
      </c>
      <c r="D49" s="15" t="s">
        <v>25</v>
      </c>
      <c r="E49" s="15">
        <v>38</v>
      </c>
      <c r="F49" s="15">
        <v>33.93</v>
      </c>
      <c r="G49" s="15">
        <v>26</v>
      </c>
      <c r="H49" s="15">
        <v>23.21</v>
      </c>
      <c r="I49" s="12"/>
      <c r="J49" s="12"/>
      <c r="K49" s="15">
        <v>18</v>
      </c>
      <c r="L49" s="15">
        <v>16.07</v>
      </c>
      <c r="M49" s="15">
        <v>24</v>
      </c>
      <c r="N49" s="15">
        <v>21.43</v>
      </c>
      <c r="O49" s="15">
        <v>16</v>
      </c>
      <c r="P49" s="15">
        <v>14.29</v>
      </c>
      <c r="Q49" s="15">
        <v>29</v>
      </c>
      <c r="R49" s="15">
        <v>25.89</v>
      </c>
      <c r="S49" s="15">
        <v>9</v>
      </c>
      <c r="T49" s="15">
        <v>8.0399999999999991</v>
      </c>
      <c r="U49" s="15">
        <v>13</v>
      </c>
      <c r="V49" s="15">
        <v>11.61</v>
      </c>
      <c r="W49" s="15">
        <v>10</v>
      </c>
      <c r="X49" s="15">
        <v>8.93</v>
      </c>
      <c r="Y49" s="15">
        <v>14</v>
      </c>
      <c r="Z49" s="15">
        <v>12.5</v>
      </c>
      <c r="AA49" s="15">
        <v>26</v>
      </c>
      <c r="AB49" s="15">
        <v>23.21</v>
      </c>
      <c r="AC49" s="15">
        <v>9</v>
      </c>
      <c r="AD49" s="15">
        <v>8.0399999999999991</v>
      </c>
    </row>
    <row r="50" spans="1:30" s="4" customFormat="1" ht="18" customHeight="1" x14ac:dyDescent="0.25">
      <c r="A50" s="33"/>
      <c r="B50" s="34"/>
      <c r="C50" s="25">
        <v>112</v>
      </c>
      <c r="D50" s="15" t="s">
        <v>26</v>
      </c>
      <c r="E50" s="15">
        <v>1</v>
      </c>
      <c r="F50" s="15">
        <v>0.89</v>
      </c>
      <c r="G50" s="15">
        <v>1</v>
      </c>
      <c r="H50" s="15">
        <v>0.89</v>
      </c>
      <c r="I50" s="12"/>
      <c r="J50" s="12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s="4" customFormat="1" ht="18" customHeight="1" x14ac:dyDescent="0.25">
      <c r="A51" s="26">
        <v>1</v>
      </c>
      <c r="B51" s="35" t="s">
        <v>42</v>
      </c>
      <c r="C51" s="24">
        <v>32</v>
      </c>
      <c r="D51" s="7" t="s">
        <v>24</v>
      </c>
      <c r="E51" s="7">
        <v>13</v>
      </c>
      <c r="F51" s="7">
        <v>40.630000000000003</v>
      </c>
      <c r="G51" s="7">
        <v>13</v>
      </c>
      <c r="H51" s="7">
        <v>40.630000000000003</v>
      </c>
      <c r="I51" s="11"/>
      <c r="J51" s="11"/>
      <c r="K51" s="7">
        <v>29</v>
      </c>
      <c r="L51" s="7">
        <v>90.63</v>
      </c>
      <c r="M51" s="7">
        <v>27</v>
      </c>
      <c r="N51" s="7">
        <v>84.38</v>
      </c>
      <c r="O51" s="7">
        <v>25</v>
      </c>
      <c r="P51" s="7">
        <v>78.13</v>
      </c>
      <c r="Q51" s="7">
        <v>29</v>
      </c>
      <c r="R51" s="7">
        <v>90.63</v>
      </c>
      <c r="S51" s="7">
        <v>28</v>
      </c>
      <c r="T51" s="7">
        <v>87.5</v>
      </c>
      <c r="U51" s="7">
        <v>28</v>
      </c>
      <c r="V51" s="7">
        <v>87.5</v>
      </c>
      <c r="W51" s="7">
        <v>28</v>
      </c>
      <c r="X51" s="7">
        <v>87.5</v>
      </c>
      <c r="Y51" s="7">
        <v>26</v>
      </c>
      <c r="Z51" s="7">
        <v>81.25</v>
      </c>
      <c r="AA51" s="7">
        <v>22</v>
      </c>
      <c r="AB51" s="7">
        <v>68.75</v>
      </c>
      <c r="AC51" s="7">
        <v>28</v>
      </c>
      <c r="AD51" s="7">
        <v>87.5</v>
      </c>
    </row>
    <row r="52" spans="1:30" s="4" customFormat="1" ht="18" customHeight="1" x14ac:dyDescent="0.25">
      <c r="A52" s="27"/>
      <c r="B52" s="35" t="s">
        <v>42</v>
      </c>
      <c r="C52" s="24">
        <v>32</v>
      </c>
      <c r="D52" s="7" t="s">
        <v>25</v>
      </c>
      <c r="E52" s="7">
        <v>19</v>
      </c>
      <c r="F52" s="7">
        <v>59.38</v>
      </c>
      <c r="G52" s="7">
        <v>19</v>
      </c>
      <c r="H52" s="7">
        <v>59.38</v>
      </c>
      <c r="I52" s="11"/>
      <c r="J52" s="11"/>
      <c r="K52" s="7">
        <v>3</v>
      </c>
      <c r="L52" s="7">
        <v>9.3800000000000008</v>
      </c>
      <c r="M52" s="7">
        <v>5</v>
      </c>
      <c r="N52" s="7">
        <v>15.63</v>
      </c>
      <c r="O52" s="7">
        <v>7</v>
      </c>
      <c r="P52" s="7">
        <v>21.88</v>
      </c>
      <c r="Q52" s="7">
        <v>3</v>
      </c>
      <c r="R52" s="7">
        <v>9.3800000000000008</v>
      </c>
      <c r="S52" s="7">
        <v>4</v>
      </c>
      <c r="T52" s="7">
        <v>12.5</v>
      </c>
      <c r="U52" s="7">
        <v>4</v>
      </c>
      <c r="V52" s="7">
        <v>12.5</v>
      </c>
      <c r="W52" s="7">
        <v>4</v>
      </c>
      <c r="X52" s="7">
        <v>12.5</v>
      </c>
      <c r="Y52" s="7">
        <v>6</v>
      </c>
      <c r="Z52" s="7">
        <v>18.75</v>
      </c>
      <c r="AA52" s="7">
        <v>10</v>
      </c>
      <c r="AB52" s="7">
        <v>31.25</v>
      </c>
      <c r="AC52" s="7">
        <v>4</v>
      </c>
      <c r="AD52" s="7">
        <v>12.5</v>
      </c>
    </row>
    <row r="53" spans="1:30" s="4" customFormat="1" ht="18" customHeight="1" x14ac:dyDescent="0.25">
      <c r="A53" s="28"/>
      <c r="B53" s="35" t="s">
        <v>42</v>
      </c>
      <c r="C53" s="24">
        <v>32</v>
      </c>
      <c r="D53" s="7" t="s">
        <v>26</v>
      </c>
      <c r="E53" s="7"/>
      <c r="F53" s="7"/>
      <c r="G53" s="7"/>
      <c r="H53" s="7"/>
      <c r="I53" s="11"/>
      <c r="J53" s="11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s="4" customFormat="1" ht="18" customHeight="1" x14ac:dyDescent="0.25">
      <c r="A54" s="26">
        <v>2</v>
      </c>
      <c r="B54" s="35" t="s">
        <v>43</v>
      </c>
      <c r="C54" s="24">
        <v>34</v>
      </c>
      <c r="D54" s="7" t="s">
        <v>24</v>
      </c>
      <c r="E54" s="7">
        <v>10</v>
      </c>
      <c r="F54" s="7">
        <v>29.41</v>
      </c>
      <c r="G54" s="7">
        <v>9</v>
      </c>
      <c r="H54" s="7">
        <v>26.47</v>
      </c>
      <c r="I54" s="11"/>
      <c r="J54" s="11"/>
      <c r="K54" s="7">
        <v>26</v>
      </c>
      <c r="L54" s="7">
        <v>76.47</v>
      </c>
      <c r="M54" s="7">
        <v>22</v>
      </c>
      <c r="N54" s="7">
        <v>64.709999999999994</v>
      </c>
      <c r="O54" s="7">
        <v>24</v>
      </c>
      <c r="P54" s="7">
        <v>70.59</v>
      </c>
      <c r="Q54" s="7">
        <v>25</v>
      </c>
      <c r="R54" s="7">
        <v>73.53</v>
      </c>
      <c r="S54" s="7">
        <v>28</v>
      </c>
      <c r="T54" s="7">
        <v>82.35</v>
      </c>
      <c r="U54" s="7">
        <v>25</v>
      </c>
      <c r="V54" s="7">
        <v>73.53</v>
      </c>
      <c r="W54" s="7">
        <v>27</v>
      </c>
      <c r="X54" s="7">
        <v>79.41</v>
      </c>
      <c r="Y54" s="7">
        <v>25</v>
      </c>
      <c r="Z54" s="7">
        <v>73.53</v>
      </c>
      <c r="AA54" s="7">
        <v>21</v>
      </c>
      <c r="AB54" s="7">
        <v>61.76</v>
      </c>
      <c r="AC54" s="7">
        <v>32</v>
      </c>
      <c r="AD54" s="7">
        <v>94.12</v>
      </c>
    </row>
    <row r="55" spans="1:30" s="4" customFormat="1" ht="18" customHeight="1" x14ac:dyDescent="0.25">
      <c r="A55" s="27"/>
      <c r="B55" s="35" t="s">
        <v>43</v>
      </c>
      <c r="C55" s="24">
        <v>34</v>
      </c>
      <c r="D55" s="7" t="s">
        <v>25</v>
      </c>
      <c r="E55" s="7">
        <v>23</v>
      </c>
      <c r="F55" s="7">
        <v>67.650000000000006</v>
      </c>
      <c r="G55" s="7">
        <v>23</v>
      </c>
      <c r="H55" s="7">
        <v>67.650000000000006</v>
      </c>
      <c r="I55" s="11"/>
      <c r="J55" s="11"/>
      <c r="K55" s="7">
        <v>8</v>
      </c>
      <c r="L55" s="7">
        <v>23.53</v>
      </c>
      <c r="M55" s="7">
        <v>12</v>
      </c>
      <c r="N55" s="7">
        <v>35.29</v>
      </c>
      <c r="O55" s="7">
        <v>10</v>
      </c>
      <c r="P55" s="7">
        <v>29.41</v>
      </c>
      <c r="Q55" s="7">
        <v>9</v>
      </c>
      <c r="R55" s="7">
        <v>26.47</v>
      </c>
      <c r="S55" s="7">
        <v>6</v>
      </c>
      <c r="T55" s="7">
        <v>17.649999999999999</v>
      </c>
      <c r="U55" s="7">
        <v>9</v>
      </c>
      <c r="V55" s="7">
        <v>26.47</v>
      </c>
      <c r="W55" s="7">
        <v>7</v>
      </c>
      <c r="X55" s="7">
        <v>20.59</v>
      </c>
      <c r="Y55" s="7">
        <v>9</v>
      </c>
      <c r="Z55" s="7">
        <v>26.47</v>
      </c>
      <c r="AA55" s="7">
        <v>13</v>
      </c>
      <c r="AB55" s="7">
        <v>38.24</v>
      </c>
      <c r="AC55" s="7">
        <v>2</v>
      </c>
      <c r="AD55" s="7">
        <v>5.88</v>
      </c>
    </row>
    <row r="56" spans="1:30" s="4" customFormat="1" ht="18" customHeight="1" x14ac:dyDescent="0.25">
      <c r="A56" s="28"/>
      <c r="B56" s="35" t="s">
        <v>43</v>
      </c>
      <c r="C56" s="24">
        <v>34</v>
      </c>
      <c r="D56" s="7" t="s">
        <v>26</v>
      </c>
      <c r="E56" s="7">
        <v>1</v>
      </c>
      <c r="F56" s="7">
        <v>2.94</v>
      </c>
      <c r="G56" s="7">
        <v>2</v>
      </c>
      <c r="H56" s="7">
        <v>5.88</v>
      </c>
      <c r="I56" s="11"/>
      <c r="J56" s="1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s="4" customFormat="1" ht="18" customHeight="1" x14ac:dyDescent="0.25">
      <c r="A57" s="26">
        <v>3</v>
      </c>
      <c r="B57" s="35" t="s">
        <v>44</v>
      </c>
      <c r="C57" s="24">
        <v>35</v>
      </c>
      <c r="D57" s="7" t="s">
        <v>24</v>
      </c>
      <c r="E57" s="7">
        <v>14</v>
      </c>
      <c r="F57" s="7">
        <v>40</v>
      </c>
      <c r="G57" s="7">
        <v>19</v>
      </c>
      <c r="H57" s="7">
        <v>54.29</v>
      </c>
      <c r="I57" s="11"/>
      <c r="J57" s="11"/>
      <c r="K57" s="7">
        <v>33</v>
      </c>
      <c r="L57" s="7">
        <v>94.29</v>
      </c>
      <c r="M57" s="7">
        <v>29</v>
      </c>
      <c r="N57" s="7">
        <v>82.86</v>
      </c>
      <c r="O57" s="7">
        <v>31</v>
      </c>
      <c r="P57" s="7">
        <v>88.57</v>
      </c>
      <c r="Q57" s="7">
        <v>33</v>
      </c>
      <c r="R57" s="7">
        <v>94.29</v>
      </c>
      <c r="S57" s="7">
        <v>33</v>
      </c>
      <c r="T57" s="7">
        <v>94.29</v>
      </c>
      <c r="U57" s="7">
        <v>31</v>
      </c>
      <c r="V57" s="7">
        <v>88.57</v>
      </c>
      <c r="W57" s="7">
        <v>30</v>
      </c>
      <c r="X57" s="7">
        <v>85.71</v>
      </c>
      <c r="Y57" s="7">
        <v>28</v>
      </c>
      <c r="Z57" s="7">
        <v>80</v>
      </c>
      <c r="AA57" s="7">
        <v>30</v>
      </c>
      <c r="AB57" s="7">
        <v>85.71</v>
      </c>
      <c r="AC57" s="7">
        <v>31</v>
      </c>
      <c r="AD57" s="7">
        <v>88.57</v>
      </c>
    </row>
    <row r="58" spans="1:30" s="4" customFormat="1" ht="18" customHeight="1" x14ac:dyDescent="0.25">
      <c r="A58" s="27"/>
      <c r="B58" s="35" t="s">
        <v>44</v>
      </c>
      <c r="C58" s="24">
        <v>35</v>
      </c>
      <c r="D58" s="7" t="s">
        <v>25</v>
      </c>
      <c r="E58" s="7">
        <v>21</v>
      </c>
      <c r="F58" s="7">
        <v>60</v>
      </c>
      <c r="G58" s="7">
        <v>16</v>
      </c>
      <c r="H58" s="7">
        <v>45.71</v>
      </c>
      <c r="I58" s="11"/>
      <c r="J58" s="11"/>
      <c r="K58" s="7">
        <v>2</v>
      </c>
      <c r="L58" s="7">
        <v>5.71</v>
      </c>
      <c r="M58" s="7">
        <v>6</v>
      </c>
      <c r="N58" s="7">
        <v>17.14</v>
      </c>
      <c r="O58" s="7">
        <v>4</v>
      </c>
      <c r="P58" s="7">
        <v>11.43</v>
      </c>
      <c r="Q58" s="7">
        <v>2</v>
      </c>
      <c r="R58" s="7">
        <v>5.71</v>
      </c>
      <c r="S58" s="7">
        <v>2</v>
      </c>
      <c r="T58" s="7">
        <v>5.71</v>
      </c>
      <c r="U58" s="7">
        <v>4</v>
      </c>
      <c r="V58" s="7">
        <v>11.43</v>
      </c>
      <c r="W58" s="7">
        <v>5</v>
      </c>
      <c r="X58" s="7">
        <v>14.29</v>
      </c>
      <c r="Y58" s="7">
        <v>7</v>
      </c>
      <c r="Z58" s="7">
        <v>20</v>
      </c>
      <c r="AA58" s="7">
        <v>5</v>
      </c>
      <c r="AB58" s="7">
        <v>14.29</v>
      </c>
      <c r="AC58" s="7">
        <v>4</v>
      </c>
      <c r="AD58" s="7">
        <v>11.43</v>
      </c>
    </row>
    <row r="59" spans="1:30" s="4" customFormat="1" ht="18" customHeight="1" x14ac:dyDescent="0.25">
      <c r="A59" s="28"/>
      <c r="B59" s="35" t="s">
        <v>44</v>
      </c>
      <c r="C59" s="24">
        <v>35</v>
      </c>
      <c r="D59" s="7" t="s">
        <v>26</v>
      </c>
      <c r="E59" s="7"/>
      <c r="F59" s="7"/>
      <c r="G59" s="7"/>
      <c r="H59" s="7"/>
      <c r="I59" s="11"/>
      <c r="J59" s="1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s="4" customFormat="1" ht="18" customHeight="1" x14ac:dyDescent="0.25">
      <c r="A60" s="29" t="s">
        <v>45</v>
      </c>
      <c r="B60" s="30"/>
      <c r="C60" s="25">
        <v>101</v>
      </c>
      <c r="D60" s="15" t="s">
        <v>24</v>
      </c>
      <c r="E60" s="15">
        <v>37</v>
      </c>
      <c r="F60" s="15">
        <v>36.630000000000003</v>
      </c>
      <c r="G60" s="15">
        <v>41</v>
      </c>
      <c r="H60" s="15">
        <v>40.590000000000003</v>
      </c>
      <c r="I60" s="15"/>
      <c r="J60" s="15"/>
      <c r="K60" s="15">
        <v>88</v>
      </c>
      <c r="L60" s="15">
        <v>87.13</v>
      </c>
      <c r="M60" s="15">
        <v>78</v>
      </c>
      <c r="N60" s="15">
        <v>77.23</v>
      </c>
      <c r="O60" s="15">
        <v>80</v>
      </c>
      <c r="P60" s="15">
        <v>79.209999999999994</v>
      </c>
      <c r="Q60" s="15">
        <v>87</v>
      </c>
      <c r="R60" s="15">
        <v>86.14</v>
      </c>
      <c r="S60" s="15">
        <v>89</v>
      </c>
      <c r="T60" s="15">
        <v>88.12</v>
      </c>
      <c r="U60" s="15">
        <v>84</v>
      </c>
      <c r="V60" s="15">
        <v>83.17</v>
      </c>
      <c r="W60" s="15">
        <v>85</v>
      </c>
      <c r="X60" s="15">
        <v>84.16</v>
      </c>
      <c r="Y60" s="15">
        <v>79</v>
      </c>
      <c r="Z60" s="15">
        <v>78.22</v>
      </c>
      <c r="AA60" s="15">
        <v>73</v>
      </c>
      <c r="AB60" s="15">
        <v>72.28</v>
      </c>
      <c r="AC60" s="15">
        <v>91</v>
      </c>
      <c r="AD60" s="15">
        <v>90.1</v>
      </c>
    </row>
    <row r="61" spans="1:30" s="4" customFormat="1" ht="18" customHeight="1" x14ac:dyDescent="0.25">
      <c r="A61" s="31"/>
      <c r="B61" s="32"/>
      <c r="C61" s="25">
        <v>101</v>
      </c>
      <c r="D61" s="15" t="s">
        <v>25</v>
      </c>
      <c r="E61" s="15">
        <v>63</v>
      </c>
      <c r="F61" s="15">
        <v>62.38</v>
      </c>
      <c r="G61" s="15">
        <v>58</v>
      </c>
      <c r="H61" s="15">
        <v>57.43</v>
      </c>
      <c r="I61" s="15"/>
      <c r="J61" s="15"/>
      <c r="K61" s="15">
        <v>13</v>
      </c>
      <c r="L61" s="15">
        <v>12.87</v>
      </c>
      <c r="M61" s="15">
        <v>23</v>
      </c>
      <c r="N61" s="15">
        <v>22.77</v>
      </c>
      <c r="O61" s="15">
        <v>21</v>
      </c>
      <c r="P61" s="15">
        <v>20.79</v>
      </c>
      <c r="Q61" s="15">
        <v>14</v>
      </c>
      <c r="R61" s="15">
        <v>13.86</v>
      </c>
      <c r="S61" s="15">
        <v>12</v>
      </c>
      <c r="T61" s="15">
        <v>11.88</v>
      </c>
      <c r="U61" s="15">
        <v>17</v>
      </c>
      <c r="V61" s="15">
        <v>16.829999999999998</v>
      </c>
      <c r="W61" s="15">
        <v>16</v>
      </c>
      <c r="X61" s="15">
        <v>15.84</v>
      </c>
      <c r="Y61" s="15">
        <v>22</v>
      </c>
      <c r="Z61" s="15">
        <v>21.78</v>
      </c>
      <c r="AA61" s="15">
        <v>28</v>
      </c>
      <c r="AB61" s="15">
        <v>27.72</v>
      </c>
      <c r="AC61" s="15">
        <v>10</v>
      </c>
      <c r="AD61" s="15">
        <v>9.9</v>
      </c>
    </row>
    <row r="62" spans="1:30" s="4" customFormat="1" ht="18" customHeight="1" x14ac:dyDescent="0.25">
      <c r="A62" s="33"/>
      <c r="B62" s="34"/>
      <c r="C62" s="25">
        <v>101</v>
      </c>
      <c r="D62" s="15" t="s">
        <v>26</v>
      </c>
      <c r="E62" s="15">
        <v>1</v>
      </c>
      <c r="F62" s="15">
        <v>0.99</v>
      </c>
      <c r="G62" s="15">
        <v>2</v>
      </c>
      <c r="H62" s="15">
        <v>1.98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ht="24" customHeight="1" x14ac:dyDescent="0.25">
      <c r="A63" s="36" t="s">
        <v>46</v>
      </c>
      <c r="B63" s="37"/>
      <c r="C63" s="42">
        <f>C60+C48+C38+C26+C15</f>
        <v>463</v>
      </c>
      <c r="D63" s="2" t="s">
        <v>24</v>
      </c>
      <c r="E63" s="11">
        <f>E15+E26+E38+E48+E60</f>
        <v>292</v>
      </c>
      <c r="F63" s="16">
        <f>E63/C63</f>
        <v>0.63066954643628514</v>
      </c>
      <c r="G63" s="11">
        <f>G60+G48+G38+G26+G15</f>
        <v>318</v>
      </c>
      <c r="H63" s="16">
        <f>G63/C63</f>
        <v>0.68682505399568039</v>
      </c>
      <c r="I63" s="11">
        <f>I15+I26+I38</f>
        <v>200</v>
      </c>
      <c r="J63" s="19">
        <f>I63/I66</f>
        <v>0.8</v>
      </c>
      <c r="K63" s="11">
        <f>K48+K60</f>
        <v>182</v>
      </c>
      <c r="L63" s="16">
        <f>K63/K66</f>
        <v>0.85446009389671362</v>
      </c>
      <c r="M63" s="11">
        <f>M48+M60</f>
        <v>166</v>
      </c>
      <c r="N63" s="16">
        <f>M63/M66</f>
        <v>0.77934272300469487</v>
      </c>
      <c r="O63" s="11">
        <f>O15+O26+O38+O48+O60</f>
        <v>369</v>
      </c>
      <c r="P63" s="16">
        <f>O63/O66</f>
        <v>0.79697624190064797</v>
      </c>
      <c r="Q63" s="11">
        <f>Q38+Q48+Q60</f>
        <v>229</v>
      </c>
      <c r="R63" s="16">
        <f>Q63/Q66</f>
        <v>0.81785714285714284</v>
      </c>
      <c r="S63" s="11">
        <f>S15+S26+S38+S48+S60</f>
        <v>399</v>
      </c>
      <c r="T63" s="16">
        <f>S63/S66</f>
        <v>0.86177105831533474</v>
      </c>
      <c r="U63" s="23">
        <f>U15+U26+U38+U48+U60</f>
        <v>392</v>
      </c>
      <c r="V63" s="16">
        <f>U63/C63</f>
        <v>0.8466522678185745</v>
      </c>
      <c r="W63" s="11">
        <f>W15+W26+W38+W48+W60</f>
        <v>396</v>
      </c>
      <c r="X63" s="16">
        <f>W63/W66</f>
        <v>0.85529157667386613</v>
      </c>
      <c r="Y63" s="11">
        <f>Y15+Y26+Y38+Y48+Y60</f>
        <v>372</v>
      </c>
      <c r="Z63" s="16">
        <f>Y63/Y66</f>
        <v>0.80345572354211658</v>
      </c>
      <c r="AA63" s="11">
        <f>AA60+AA48+AA38</f>
        <v>222</v>
      </c>
      <c r="AB63" s="16">
        <f>AA63/AA66</f>
        <v>0.79285714285714282</v>
      </c>
      <c r="AC63" s="11">
        <f>AC60+AC48+AC38+AC26+AC15</f>
        <v>392</v>
      </c>
      <c r="AD63" s="16">
        <f>AC63/AC66</f>
        <v>0.8466522678185745</v>
      </c>
    </row>
    <row r="64" spans="1:30" ht="24" customHeight="1" x14ac:dyDescent="0.25">
      <c r="A64" s="38"/>
      <c r="B64" s="39"/>
      <c r="C64" s="43"/>
      <c r="D64" s="2" t="s">
        <v>25</v>
      </c>
      <c r="E64" s="11">
        <f>E16+E27+E39+E49+E61</f>
        <v>167</v>
      </c>
      <c r="F64" s="16">
        <f>E64/C63</f>
        <v>0.36069114470842334</v>
      </c>
      <c r="G64" s="11">
        <f>G61+G49+G39+G27+G16</f>
        <v>135</v>
      </c>
      <c r="H64" s="16">
        <f>G64/C63</f>
        <v>0.29157667386609071</v>
      </c>
      <c r="I64" s="11">
        <f>I39+I27+I16</f>
        <v>50</v>
      </c>
      <c r="J64" s="19">
        <f>I64/I66</f>
        <v>0.2</v>
      </c>
      <c r="K64" s="11">
        <f>K49+K61</f>
        <v>31</v>
      </c>
      <c r="L64" s="16">
        <f>K64/K66</f>
        <v>0.14553990610328638</v>
      </c>
      <c r="M64" s="11">
        <f>M49+M61</f>
        <v>47</v>
      </c>
      <c r="N64" s="16">
        <f>M64/M66</f>
        <v>0.22065727699530516</v>
      </c>
      <c r="O64" s="11">
        <f>O16+O27+O39+O49+O61</f>
        <v>94</v>
      </c>
      <c r="P64" s="16">
        <f>O64/O66</f>
        <v>0.20302375809935205</v>
      </c>
      <c r="Q64" s="11">
        <f>Q39+Q49+Q61</f>
        <v>51</v>
      </c>
      <c r="R64" s="16">
        <f>Q64/Q66</f>
        <v>0.18214285714285713</v>
      </c>
      <c r="S64" s="11">
        <f>S16+S27+S39+S49+S61</f>
        <v>64</v>
      </c>
      <c r="T64" s="16">
        <f>S64/S66</f>
        <v>0.13822894168466524</v>
      </c>
      <c r="U64" s="23">
        <f>U61+U49+U39+U27+U16</f>
        <v>71</v>
      </c>
      <c r="V64" s="16">
        <f>U64/C63</f>
        <v>0.15334773218142547</v>
      </c>
      <c r="W64" s="11">
        <f>W61+W49+W39+W27+W16</f>
        <v>67</v>
      </c>
      <c r="X64" s="16">
        <f>W64/W66</f>
        <v>0.1447084233261339</v>
      </c>
      <c r="Y64" s="11">
        <f>Y61+Y49+Y39+Y27+Y16</f>
        <v>91</v>
      </c>
      <c r="Z64" s="16">
        <f>Y64/Y66</f>
        <v>0.19654427645788336</v>
      </c>
      <c r="AA64" s="11">
        <f>AA61+AA49+AA39</f>
        <v>58</v>
      </c>
      <c r="AB64" s="16">
        <f>AA64/AA66</f>
        <v>0.20714285714285716</v>
      </c>
      <c r="AC64" s="11">
        <f>AC61+AC49+AC39+AC27+AC16</f>
        <v>71</v>
      </c>
      <c r="AD64" s="16">
        <f>AC64/AC66</f>
        <v>0.15334773218142547</v>
      </c>
    </row>
    <row r="65" spans="1:30" customFormat="1" ht="24" customHeight="1" x14ac:dyDescent="0.25">
      <c r="A65" s="40"/>
      <c r="B65" s="41"/>
      <c r="C65" s="44"/>
      <c r="D65" s="2" t="s">
        <v>26</v>
      </c>
      <c r="E65" s="11">
        <f>E28+E40+E47+E62</f>
        <v>4</v>
      </c>
      <c r="F65" s="16">
        <f>E65/C63</f>
        <v>8.6393088552915772E-3</v>
      </c>
      <c r="G65" s="11">
        <f>G62+G50+G40+G28</f>
        <v>10</v>
      </c>
      <c r="H65" s="16">
        <f>G65/C63</f>
        <v>2.159827213822894E-2</v>
      </c>
      <c r="I65" s="11">
        <v>0</v>
      </c>
      <c r="J65" s="20">
        <v>0</v>
      </c>
      <c r="K65" s="11">
        <v>0</v>
      </c>
      <c r="L65" s="7">
        <v>0</v>
      </c>
      <c r="M65" s="11">
        <v>0</v>
      </c>
      <c r="N65" s="7">
        <v>0</v>
      </c>
      <c r="O65" s="11">
        <v>0</v>
      </c>
      <c r="P65" s="7">
        <v>0</v>
      </c>
      <c r="Q65" s="22">
        <v>0</v>
      </c>
      <c r="R65" s="14">
        <v>0</v>
      </c>
      <c r="S65" s="11">
        <v>0</v>
      </c>
      <c r="T65" s="7">
        <v>0</v>
      </c>
      <c r="U65" s="23">
        <v>0</v>
      </c>
      <c r="V65" s="7">
        <v>0</v>
      </c>
      <c r="W65" s="11">
        <v>0</v>
      </c>
      <c r="X65" s="7">
        <v>0</v>
      </c>
      <c r="Y65" s="11">
        <v>0</v>
      </c>
      <c r="Z65" s="7">
        <v>0</v>
      </c>
      <c r="AA65" s="11">
        <v>0</v>
      </c>
      <c r="AB65" s="7">
        <v>0</v>
      </c>
      <c r="AC65" s="11">
        <v>0</v>
      </c>
      <c r="AD65" s="7">
        <v>0</v>
      </c>
    </row>
    <row r="66" spans="1:30" ht="27.75" customHeight="1" x14ac:dyDescent="0.25">
      <c r="D66" s="8"/>
      <c r="E66" s="18">
        <f>E63+E64+E65</f>
        <v>463</v>
      </c>
      <c r="F66" s="17">
        <f>F63+F64+F65</f>
        <v>1</v>
      </c>
      <c r="G66" s="11">
        <f>G63+G64+G65</f>
        <v>463</v>
      </c>
      <c r="H66" s="17">
        <f>H63+H64+H65</f>
        <v>1</v>
      </c>
      <c r="I66" s="11">
        <f>C15+C26+C38</f>
        <v>250</v>
      </c>
      <c r="J66" s="21">
        <f>J63+J64</f>
        <v>1</v>
      </c>
      <c r="K66" s="11">
        <f>C48+C60</f>
        <v>213</v>
      </c>
      <c r="L66" s="17">
        <f>L63+L64</f>
        <v>1</v>
      </c>
      <c r="M66" s="11">
        <f>M63+M64</f>
        <v>213</v>
      </c>
      <c r="N66" s="17">
        <f>N63+N64</f>
        <v>1</v>
      </c>
      <c r="O66" s="11">
        <f>O63+O64</f>
        <v>463</v>
      </c>
      <c r="P66" s="17">
        <f>P63+P64</f>
        <v>1</v>
      </c>
      <c r="Q66" s="11">
        <f>Q63+Q64+Q65</f>
        <v>280</v>
      </c>
      <c r="R66" s="17">
        <f>R63+R64</f>
        <v>1</v>
      </c>
      <c r="S66" s="11">
        <f>S63+S64+S65</f>
        <v>463</v>
      </c>
      <c r="T66" s="17">
        <f>T63+T64</f>
        <v>1</v>
      </c>
      <c r="U66" s="23">
        <f>U63+U64+U65</f>
        <v>463</v>
      </c>
      <c r="V66" s="21">
        <f>V63+V64</f>
        <v>1</v>
      </c>
      <c r="W66" s="11">
        <f>W63+W64+W65</f>
        <v>463</v>
      </c>
      <c r="X66" s="17">
        <f>X63+X64</f>
        <v>1</v>
      </c>
      <c r="Y66" s="11">
        <f>Y63+Y64+Y65</f>
        <v>463</v>
      </c>
      <c r="Z66" s="17">
        <f>Z63+Z64</f>
        <v>1</v>
      </c>
      <c r="AA66" s="11">
        <f>C38+C48+C60</f>
        <v>280</v>
      </c>
      <c r="AB66" s="17">
        <f>AB63+AB64</f>
        <v>1</v>
      </c>
      <c r="AC66" s="11">
        <f>AC63+AC64+AC65</f>
        <v>463</v>
      </c>
      <c r="AD66" s="17">
        <f>AD63+AD64+AD65</f>
        <v>1</v>
      </c>
    </row>
  </sheetData>
  <mergeCells count="78">
    <mergeCell ref="C15:C16"/>
    <mergeCell ref="W7:X7"/>
    <mergeCell ref="Y7:Z7"/>
    <mergeCell ref="AA7:AB7"/>
    <mergeCell ref="B9:B10"/>
    <mergeCell ref="C9:C10"/>
    <mergeCell ref="B7:B8"/>
    <mergeCell ref="C7:C8"/>
    <mergeCell ref="D7:D8"/>
    <mergeCell ref="E7:F7"/>
    <mergeCell ref="G7:H7"/>
    <mergeCell ref="I7:J7"/>
    <mergeCell ref="M7:N7"/>
    <mergeCell ref="O7:P7"/>
    <mergeCell ref="Q7:R7"/>
    <mergeCell ref="S7:T7"/>
    <mergeCell ref="B17:B19"/>
    <mergeCell ref="C17:C19"/>
    <mergeCell ref="B20:B22"/>
    <mergeCell ref="C20:C22"/>
    <mergeCell ref="B23:B25"/>
    <mergeCell ref="C23:C25"/>
    <mergeCell ref="B41:B42"/>
    <mergeCell ref="C41:C42"/>
    <mergeCell ref="A38:B40"/>
    <mergeCell ref="A41:A42"/>
    <mergeCell ref="C26:C28"/>
    <mergeCell ref="B29:B31"/>
    <mergeCell ref="C29:C31"/>
    <mergeCell ref="B32:B34"/>
    <mergeCell ref="C32:C34"/>
    <mergeCell ref="A1:F1"/>
    <mergeCell ref="A2:F2"/>
    <mergeCell ref="A9:A10"/>
    <mergeCell ref="A11:A12"/>
    <mergeCell ref="A13:A14"/>
    <mergeCell ref="B11:B12"/>
    <mergeCell ref="C11:C12"/>
    <mergeCell ref="B13:B14"/>
    <mergeCell ref="C13:C14"/>
    <mergeCell ref="A7:A8"/>
    <mergeCell ref="A4:AD4"/>
    <mergeCell ref="A5:AD5"/>
    <mergeCell ref="K7:L7"/>
    <mergeCell ref="AC7:AD7"/>
    <mergeCell ref="U7:V7"/>
    <mergeCell ref="A63:B65"/>
    <mergeCell ref="C63:C65"/>
    <mergeCell ref="A43:A44"/>
    <mergeCell ref="A45:A47"/>
    <mergeCell ref="A48:B50"/>
    <mergeCell ref="A51:A53"/>
    <mergeCell ref="A54:A56"/>
    <mergeCell ref="C60:C62"/>
    <mergeCell ref="B51:B53"/>
    <mergeCell ref="C51:C53"/>
    <mergeCell ref="B54:B56"/>
    <mergeCell ref="C54:C56"/>
    <mergeCell ref="B57:B59"/>
    <mergeCell ref="C57:C59"/>
    <mergeCell ref="B43:B44"/>
    <mergeCell ref="C43:C44"/>
    <mergeCell ref="C45:C47"/>
    <mergeCell ref="C48:C50"/>
    <mergeCell ref="A57:A59"/>
    <mergeCell ref="A60:B62"/>
    <mergeCell ref="A15:B16"/>
    <mergeCell ref="A17:A19"/>
    <mergeCell ref="A20:A22"/>
    <mergeCell ref="A23:A25"/>
    <mergeCell ref="A26:B28"/>
    <mergeCell ref="A29:A31"/>
    <mergeCell ref="A32:A34"/>
    <mergeCell ref="A35:A37"/>
    <mergeCell ref="B45:B47"/>
    <mergeCell ref="B35:B37"/>
    <mergeCell ref="C35:C37"/>
    <mergeCell ref="C38:C40"/>
  </mergeCells>
  <pageMargins left="0.7" right="0.25" top="0.5" bottom="0.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2025-01-14T11:17:00Z</cp:lastPrinted>
  <dcterms:created xsi:type="dcterms:W3CDTF">2017-10-05T01:21:06Z</dcterms:created>
  <dcterms:modified xsi:type="dcterms:W3CDTF">2025-01-14T11:17:35Z</dcterms:modified>
</cp:coreProperties>
</file>