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G:\Drive của tôi\SỞ GD HAI PHONG\PHÒNG TRUNG HỌC\HỘI THI GV GIỎI\HỘI THI GV DẠY GIỎI THPT NĂM 2025\THỜI KHOÁ BIỂU\"/>
    </mc:Choice>
  </mc:AlternateContent>
  <xr:revisionPtr revIDLastSave="0" documentId="13_ncr:1_{9F5DF7B3-D353-4E24-B390-366C12AD8A12}" xr6:coauthVersionLast="47" xr6:coauthVersionMax="47" xr10:uidLastSave="{00000000-0000-0000-0000-000000000000}"/>
  <bookViews>
    <workbookView xWindow="-108" yWindow="-108" windowWidth="23256" windowHeight="12576" xr2:uid="{00000000-000D-0000-FFFF-FFFF00000000}"/>
  </bookViews>
  <sheets>
    <sheet name="Ngữ văn" sheetId="3" r:id="rId1"/>
    <sheet name="Tiếng Anh" sheetId="1" r:id="rId2"/>
    <sheet name="Lịch sủ" sheetId="4" r:id="rId3"/>
    <sheet name="Địa lý" sheetId="5" r:id="rId4"/>
    <sheet name="KTPL" sheetId="6" r:id="rId5"/>
    <sheet name="Âm nhạc" sheetId="7" r:id="rId6"/>
    <sheet name="LỚP HỌC" sheetId="12" r:id="rId7"/>
    <sheet name="Thông tin GVCN" sheetId="9" r:id="rId8"/>
    <sheet name="Thông tin GVBM" sheetId="10" r:id="rId9"/>
    <sheet name="Thông tin GV thi" sheetId="14" r:id="rId10"/>
    <sheet name="Thời gian" sheetId="13" r:id="rId11"/>
  </sheets>
  <definedNames>
    <definedName name="_xlnm._FilterDatabase" localSheetId="0" hidden="1">'Ngữ văn'!$L$1:$L$68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5" l="1"/>
  <c r="E5" i="7"/>
  <c r="E5" i="4"/>
  <c r="D5" i="4"/>
  <c r="E5" i="3"/>
  <c r="D42" i="1"/>
  <c r="L6" i="1"/>
  <c r="F6" i="7" l="1"/>
  <c r="F7" i="7"/>
  <c r="F5" i="7"/>
  <c r="E6" i="7"/>
  <c r="E7" i="7"/>
  <c r="E6" i="6"/>
  <c r="E7" i="6"/>
  <c r="E8" i="6"/>
  <c r="E9" i="6"/>
  <c r="E10" i="6"/>
  <c r="E11" i="6"/>
  <c r="E12" i="6"/>
  <c r="E13" i="6"/>
  <c r="E14" i="6"/>
  <c r="E15" i="6"/>
  <c r="E16" i="6"/>
  <c r="E17" i="6"/>
  <c r="E18" i="6"/>
  <c r="E19" i="6"/>
  <c r="E20" i="6"/>
  <c r="E5" i="6"/>
  <c r="D6" i="6"/>
  <c r="D7" i="6"/>
  <c r="D8" i="6"/>
  <c r="D9" i="6"/>
  <c r="D10" i="6"/>
  <c r="D11" i="6"/>
  <c r="D12" i="6"/>
  <c r="D13" i="6"/>
  <c r="D14" i="6"/>
  <c r="D15" i="6"/>
  <c r="D16" i="6"/>
  <c r="D17" i="6"/>
  <c r="D18" i="6"/>
  <c r="D19" i="6"/>
  <c r="D20" i="6"/>
  <c r="D5" i="6"/>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3" i="1"/>
  <c r="D44" i="1"/>
  <c r="D45" i="1"/>
  <c r="D46" i="1"/>
  <c r="D47" i="1"/>
  <c r="D48" i="1"/>
  <c r="D49" i="1"/>
  <c r="D50" i="1"/>
  <c r="D51" i="1"/>
  <c r="D52" i="1"/>
  <c r="D53" i="1"/>
  <c r="D54" i="1"/>
  <c r="D55" i="1"/>
  <c r="D56" i="1"/>
  <c r="D57" i="1"/>
  <c r="D58" i="1"/>
  <c r="D59" i="1"/>
  <c r="D60" i="1"/>
  <c r="D61" i="1"/>
  <c r="D62" i="1"/>
  <c r="D63" i="1"/>
  <c r="D6" i="1"/>
  <c r="D5" i="5"/>
  <c r="E6" i="5"/>
  <c r="E7" i="5"/>
  <c r="E8" i="5"/>
  <c r="E9" i="5"/>
  <c r="E10" i="5"/>
  <c r="E11" i="5"/>
  <c r="E12" i="5"/>
  <c r="E13" i="5"/>
  <c r="E14" i="5"/>
  <c r="E15" i="5"/>
  <c r="E16" i="5"/>
  <c r="E17" i="5"/>
  <c r="E18" i="5"/>
  <c r="E19" i="5"/>
  <c r="E20" i="5"/>
  <c r="E21" i="5"/>
  <c r="E22" i="5"/>
  <c r="E23" i="5"/>
  <c r="E24" i="5"/>
  <c r="E5" i="5"/>
  <c r="D7" i="5"/>
  <c r="D8" i="5"/>
  <c r="D9" i="5"/>
  <c r="D10" i="5"/>
  <c r="D11" i="5"/>
  <c r="D12" i="5"/>
  <c r="D13" i="5"/>
  <c r="D14" i="5"/>
  <c r="D15" i="5"/>
  <c r="D16" i="5"/>
  <c r="D17" i="5"/>
  <c r="D18" i="5"/>
  <c r="D19" i="5"/>
  <c r="D20" i="5"/>
  <c r="D21" i="5"/>
  <c r="D22" i="5"/>
  <c r="D23" i="5"/>
  <c r="D24" i="5"/>
  <c r="E6" i="4"/>
  <c r="E7" i="4"/>
  <c r="E8" i="4"/>
  <c r="E9" i="4"/>
  <c r="E10" i="4"/>
  <c r="E11" i="4"/>
  <c r="E12" i="4"/>
  <c r="E13" i="4"/>
  <c r="E14" i="4"/>
  <c r="E15" i="4"/>
  <c r="E16" i="4"/>
  <c r="E17" i="4"/>
  <c r="E18" i="4"/>
  <c r="E19" i="4"/>
  <c r="E20" i="4"/>
  <c r="E21" i="4"/>
  <c r="E22" i="4"/>
  <c r="E23" i="4"/>
  <c r="E24" i="4"/>
  <c r="D6" i="4"/>
  <c r="D7" i="4"/>
  <c r="D8" i="4"/>
  <c r="D9" i="4"/>
  <c r="D10" i="4"/>
  <c r="D11" i="4"/>
  <c r="D12" i="4"/>
  <c r="D13" i="4"/>
  <c r="D14" i="4"/>
  <c r="D15" i="4"/>
  <c r="D16" i="4"/>
  <c r="D17" i="4"/>
  <c r="D18" i="4"/>
  <c r="D19" i="4"/>
  <c r="D20" i="4"/>
  <c r="D21" i="4"/>
  <c r="D22" i="4"/>
  <c r="D23" i="4"/>
  <c r="D24" i="4"/>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1" i="3"/>
  <c r="E52" i="3"/>
  <c r="E53" i="3"/>
  <c r="E54" i="3"/>
  <c r="E55" i="3"/>
  <c r="E56" i="3"/>
  <c r="E57" i="3"/>
  <c r="E58" i="3"/>
  <c r="E59" i="3"/>
  <c r="E60" i="3"/>
  <c r="E61" i="3"/>
  <c r="E62" i="3"/>
  <c r="E63" i="3"/>
  <c r="E64" i="3"/>
  <c r="E65" i="3"/>
  <c r="E66" i="3"/>
  <c r="E67" i="3"/>
  <c r="E68"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1" i="3"/>
  <c r="D52" i="3"/>
  <c r="D53" i="3"/>
  <c r="D54" i="3"/>
  <c r="D55" i="3"/>
  <c r="D56" i="3"/>
  <c r="D57" i="3"/>
  <c r="D58" i="3"/>
  <c r="D59" i="3"/>
  <c r="D60" i="3"/>
  <c r="D61" i="3"/>
  <c r="D62" i="3"/>
  <c r="D63" i="3"/>
  <c r="D64" i="3"/>
  <c r="D65" i="3"/>
  <c r="D66" i="3"/>
  <c r="D67" i="3"/>
  <c r="D68" i="3"/>
  <c r="D5" i="3"/>
  <c r="R6" i="7" l="1"/>
  <c r="R7" i="7"/>
  <c r="R5" i="7"/>
  <c r="M6" i="7"/>
  <c r="M7" i="7"/>
  <c r="M5" i="7"/>
  <c r="Q19" i="6"/>
  <c r="Q20" i="6"/>
  <c r="Q18" i="6"/>
  <c r="Q11" i="6"/>
  <c r="Q12" i="6"/>
  <c r="Q10" i="6"/>
  <c r="Q6" i="6"/>
  <c r="Q7" i="6"/>
  <c r="Q8" i="6"/>
  <c r="Q9" i="6"/>
  <c r="Q13" i="6"/>
  <c r="Q14" i="6"/>
  <c r="Q15" i="6"/>
  <c r="Q16" i="6"/>
  <c r="Q17" i="6"/>
  <c r="Q5" i="6"/>
  <c r="L18" i="6"/>
  <c r="L19" i="6"/>
  <c r="L20" i="6"/>
  <c r="L17" i="6"/>
  <c r="L10" i="6"/>
  <c r="L11" i="6"/>
  <c r="L12" i="6"/>
  <c r="L9" i="6"/>
  <c r="L6" i="6"/>
  <c r="L7" i="6"/>
  <c r="L8" i="6"/>
  <c r="L13" i="6"/>
  <c r="L14" i="6"/>
  <c r="L15" i="6"/>
  <c r="L16" i="6"/>
  <c r="L5" i="6"/>
  <c r="Q23" i="5"/>
  <c r="Q24" i="5"/>
  <c r="Q22" i="5"/>
  <c r="Q12" i="5"/>
  <c r="Q13" i="5"/>
  <c r="Q14" i="5"/>
  <c r="Q15" i="5"/>
  <c r="Q16" i="5"/>
  <c r="Q11" i="5"/>
  <c r="Q6" i="5"/>
  <c r="Q7" i="5"/>
  <c r="Q8" i="5"/>
  <c r="Q9" i="5"/>
  <c r="Q10" i="5"/>
  <c r="Q17" i="5"/>
  <c r="Q18" i="5"/>
  <c r="Q19" i="5"/>
  <c r="Q20" i="5"/>
  <c r="Q21" i="5"/>
  <c r="Q5" i="5"/>
  <c r="L12" i="5"/>
  <c r="L13" i="5"/>
  <c r="L14" i="5"/>
  <c r="L15" i="5"/>
  <c r="L16" i="5"/>
  <c r="L11" i="5"/>
  <c r="L6" i="5"/>
  <c r="L7" i="5"/>
  <c r="L8" i="5"/>
  <c r="L9" i="5"/>
  <c r="L10" i="5"/>
  <c r="L17" i="5"/>
  <c r="L18" i="5"/>
  <c r="L19" i="5"/>
  <c r="L20" i="5"/>
  <c r="L21" i="5"/>
  <c r="L22" i="5"/>
  <c r="L23" i="5"/>
  <c r="L24" i="5"/>
  <c r="L5" i="5"/>
  <c r="Q20" i="4"/>
  <c r="Q21" i="4"/>
  <c r="Q22" i="4"/>
  <c r="Q23" i="4"/>
  <c r="Q24" i="4"/>
  <c r="Q19" i="4"/>
  <c r="Q11" i="4"/>
  <c r="Q12" i="4"/>
  <c r="Q10" i="4"/>
  <c r="Q6" i="4"/>
  <c r="Q7" i="4"/>
  <c r="Q8" i="4"/>
  <c r="Q9" i="4"/>
  <c r="Q13" i="4"/>
  <c r="Q14" i="4"/>
  <c r="Q15" i="4"/>
  <c r="Q16" i="4"/>
  <c r="Q17" i="4"/>
  <c r="Q18" i="4"/>
  <c r="Q5" i="4"/>
  <c r="L14" i="4"/>
  <c r="L15" i="4"/>
  <c r="L16" i="4"/>
  <c r="L17" i="4"/>
  <c r="L18" i="4"/>
  <c r="L13" i="4"/>
  <c r="L12" i="4"/>
  <c r="L19" i="4"/>
  <c r="L20" i="4"/>
  <c r="L21" i="4"/>
  <c r="L22" i="4"/>
  <c r="L23" i="4"/>
  <c r="L24" i="4"/>
  <c r="L11" i="4"/>
  <c r="L6" i="4"/>
  <c r="L7" i="4"/>
  <c r="L8" i="4"/>
  <c r="L9" i="4"/>
  <c r="L10" i="4"/>
  <c r="L5" i="4"/>
  <c r="Q51" i="1"/>
  <c r="Q52" i="1"/>
  <c r="Q53" i="1"/>
  <c r="Q54" i="1"/>
  <c r="Q55" i="1"/>
  <c r="Q56" i="1"/>
  <c r="Q57" i="1"/>
  <c r="Q58" i="1"/>
  <c r="Q59" i="1"/>
  <c r="Q60" i="1"/>
  <c r="Q61" i="1"/>
  <c r="Q62" i="1"/>
  <c r="Q63" i="1"/>
  <c r="Q50" i="1"/>
  <c r="Q25" i="1"/>
  <c r="Q26" i="1"/>
  <c r="Q27" i="1"/>
  <c r="Q28" i="1"/>
  <c r="Q29" i="1"/>
  <c r="Q30" i="1"/>
  <c r="Q31" i="1"/>
  <c r="Q32" i="1"/>
  <c r="Q33" i="1"/>
  <c r="Q34" i="1"/>
  <c r="Q24" i="1"/>
  <c r="Q7" i="1"/>
  <c r="Q8" i="1"/>
  <c r="Q9" i="1"/>
  <c r="Q10" i="1"/>
  <c r="Q11" i="1"/>
  <c r="Q12" i="1"/>
  <c r="Q13" i="1"/>
  <c r="Q14" i="1"/>
  <c r="Q15" i="1"/>
  <c r="Q16" i="1"/>
  <c r="Q17" i="1"/>
  <c r="Q18" i="1"/>
  <c r="Q19" i="1"/>
  <c r="Q20" i="1"/>
  <c r="Q21" i="1"/>
  <c r="Q22" i="1"/>
  <c r="Q23" i="1"/>
  <c r="Q35" i="1"/>
  <c r="Q36" i="1"/>
  <c r="Q37" i="1"/>
  <c r="Q38" i="1"/>
  <c r="Q39" i="1"/>
  <c r="Q40" i="1"/>
  <c r="Q41" i="1"/>
  <c r="Q42" i="1"/>
  <c r="Q43" i="1"/>
  <c r="Q44" i="1"/>
  <c r="Q45" i="1"/>
  <c r="Q46" i="1"/>
  <c r="Q47" i="1"/>
  <c r="Q48" i="1"/>
  <c r="Q49" i="1"/>
  <c r="Q6" i="1"/>
  <c r="L52" i="1"/>
  <c r="L53" i="1"/>
  <c r="L54" i="1"/>
  <c r="L55" i="1"/>
  <c r="L56" i="1"/>
  <c r="L57" i="1"/>
  <c r="L58" i="1"/>
  <c r="L59" i="1"/>
  <c r="L60" i="1"/>
  <c r="L61" i="1"/>
  <c r="L62" i="1"/>
  <c r="L63" i="1"/>
  <c r="L51" i="1"/>
  <c r="L23" i="1"/>
  <c r="L24" i="1"/>
  <c r="L25" i="1"/>
  <c r="L26" i="1"/>
  <c r="L27" i="1"/>
  <c r="L28" i="1"/>
  <c r="L29" i="1"/>
  <c r="L30" i="1"/>
  <c r="L31" i="1"/>
  <c r="L32" i="1"/>
  <c r="L33" i="1"/>
  <c r="L34" i="1"/>
  <c r="L22" i="1"/>
  <c r="L7" i="1"/>
  <c r="L8" i="1"/>
  <c r="L9" i="1"/>
  <c r="L10" i="1"/>
  <c r="L11" i="1"/>
  <c r="L12" i="1"/>
  <c r="L13" i="1"/>
  <c r="L14" i="1"/>
  <c r="L15" i="1"/>
  <c r="L16" i="1"/>
  <c r="L17" i="1"/>
  <c r="L18" i="1"/>
  <c r="L19" i="1"/>
  <c r="L20" i="1"/>
  <c r="L21" i="1"/>
  <c r="L35" i="1"/>
  <c r="L36" i="1"/>
  <c r="L37" i="1"/>
  <c r="L38" i="1"/>
  <c r="L39" i="1"/>
  <c r="L40" i="1"/>
  <c r="L41" i="1"/>
  <c r="L42" i="1"/>
  <c r="L43" i="1"/>
  <c r="L44" i="1"/>
  <c r="L45" i="1"/>
  <c r="L46" i="1"/>
  <c r="L47" i="1"/>
  <c r="L48" i="1"/>
  <c r="L49" i="1"/>
  <c r="L50" i="1"/>
  <c r="P56" i="3"/>
  <c r="P57" i="3"/>
  <c r="P58" i="3"/>
  <c r="P59" i="3"/>
  <c r="P60" i="3"/>
  <c r="P61" i="3"/>
  <c r="P62" i="3"/>
  <c r="P63" i="3"/>
  <c r="P64" i="3"/>
  <c r="P65" i="3"/>
  <c r="P66" i="3"/>
  <c r="P67" i="3"/>
  <c r="P68" i="3"/>
  <c r="P55" i="3"/>
  <c r="P24" i="3"/>
  <c r="P25" i="3"/>
  <c r="P26" i="3"/>
  <c r="P27" i="3"/>
  <c r="P28" i="3"/>
  <c r="P29" i="3"/>
  <c r="P30" i="3"/>
  <c r="P31" i="3"/>
  <c r="P32" i="3"/>
  <c r="P33" i="3"/>
  <c r="P34" i="3"/>
  <c r="P35" i="3"/>
  <c r="P36" i="3"/>
  <c r="P23" i="3"/>
  <c r="P6" i="3"/>
  <c r="P7" i="3"/>
  <c r="P8" i="3"/>
  <c r="P9" i="3"/>
  <c r="P10" i="3"/>
  <c r="P11" i="3"/>
  <c r="P12" i="3"/>
  <c r="P13" i="3"/>
  <c r="P14" i="3"/>
  <c r="P15" i="3"/>
  <c r="P16" i="3"/>
  <c r="P17" i="3"/>
  <c r="P18" i="3"/>
  <c r="P19" i="3"/>
  <c r="P20" i="3"/>
  <c r="P21" i="3"/>
  <c r="P22" i="3"/>
  <c r="P37" i="3"/>
  <c r="P38" i="3"/>
  <c r="P39" i="3"/>
  <c r="P40" i="3"/>
  <c r="P41" i="3"/>
  <c r="P42" i="3"/>
  <c r="P43" i="3"/>
  <c r="P44" i="3"/>
  <c r="P45" i="3"/>
  <c r="P46" i="3"/>
  <c r="P47" i="3"/>
  <c r="P48" i="3"/>
  <c r="P49" i="3"/>
  <c r="P51" i="3"/>
  <c r="P52" i="3"/>
  <c r="P53" i="3"/>
  <c r="P54" i="3"/>
  <c r="P5" i="3"/>
  <c r="K54" i="3"/>
  <c r="K55" i="3"/>
  <c r="K56" i="3"/>
  <c r="K57" i="3"/>
  <c r="K58" i="3"/>
  <c r="K59" i="3"/>
  <c r="K60" i="3"/>
  <c r="K61" i="3"/>
  <c r="K62" i="3"/>
  <c r="K63" i="3"/>
  <c r="K64" i="3"/>
  <c r="K65" i="3"/>
  <c r="K66" i="3"/>
  <c r="K67" i="3"/>
  <c r="K68" i="3"/>
  <c r="K53" i="3"/>
  <c r="K22" i="3"/>
  <c r="K23" i="3"/>
  <c r="K24" i="3"/>
  <c r="K25" i="3"/>
  <c r="K26" i="3"/>
  <c r="K27" i="3"/>
  <c r="K28" i="3"/>
  <c r="K29" i="3"/>
  <c r="K30" i="3"/>
  <c r="K31" i="3"/>
  <c r="K32" i="3"/>
  <c r="K33" i="3"/>
  <c r="K34" i="3"/>
  <c r="K35" i="3"/>
  <c r="K36" i="3"/>
  <c r="K21" i="3"/>
  <c r="K11" i="3"/>
  <c r="K12" i="3"/>
  <c r="K13" i="3"/>
  <c r="K14" i="3"/>
  <c r="K15" i="3"/>
  <c r="K16" i="3"/>
  <c r="K17" i="3"/>
  <c r="K18" i="3"/>
  <c r="K19" i="3"/>
  <c r="K20" i="3"/>
  <c r="K37" i="3"/>
  <c r="K38" i="3"/>
  <c r="K39" i="3"/>
  <c r="K40" i="3"/>
  <c r="K41" i="3"/>
  <c r="K42" i="3"/>
  <c r="K43" i="3"/>
  <c r="K44" i="3"/>
  <c r="K45" i="3"/>
  <c r="K46" i="3"/>
  <c r="K47" i="3"/>
  <c r="K48" i="3"/>
  <c r="K49" i="3"/>
  <c r="K51" i="3"/>
  <c r="K52" i="3"/>
  <c r="K6" i="3"/>
  <c r="K7" i="3"/>
  <c r="K8" i="3"/>
  <c r="K9" i="3"/>
  <c r="K10" i="3"/>
  <c r="K5" i="3"/>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7"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11"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5"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alcChain>
</file>

<file path=xl/sharedStrings.xml><?xml version="1.0" encoding="utf-8"?>
<sst xmlns="http://schemas.openxmlformats.org/spreadsheetml/2006/main" count="3754" uniqueCount="1306">
  <si>
    <t xml:space="preserve">BÀI/ CHỦ ĐỀ </t>
  </si>
  <si>
    <t>TIẾT PPCT</t>
  </si>
  <si>
    <t>BỘ SÁCH</t>
  </si>
  <si>
    <t>Global Success</t>
  </si>
  <si>
    <t>UNIT 7: EDUCATION OPTIONS FOR SCHOOL-LEAVERS ; Lesson 8 - Looking back and Project</t>
  </si>
  <si>
    <t>Khối</t>
  </si>
  <si>
    <t>STT</t>
  </si>
  <si>
    <t>Tiết</t>
  </si>
  <si>
    <t>Lớp dạy</t>
  </si>
  <si>
    <t>Phòng dạy</t>
  </si>
  <si>
    <t>Sáng 19/2</t>
  </si>
  <si>
    <t>Chiều 19/2</t>
  </si>
  <si>
    <t>Sáng 20/2</t>
  </si>
  <si>
    <t>Thời gian dạy</t>
  </si>
  <si>
    <t>Chiều 20/2</t>
  </si>
  <si>
    <t>Anh_01</t>
  </si>
  <si>
    <t>Anh_02</t>
  </si>
  <si>
    <t>Anh_03</t>
  </si>
  <si>
    <t>Anh_04</t>
  </si>
  <si>
    <t>Anh_05</t>
  </si>
  <si>
    <t>Anh_06</t>
  </si>
  <si>
    <t>Anh_07</t>
  </si>
  <si>
    <t>Anh_08</t>
  </si>
  <si>
    <t>Anh_09</t>
  </si>
  <si>
    <t>Anh_10</t>
  </si>
  <si>
    <t>Anh_11</t>
  </si>
  <si>
    <t>Anh_12</t>
  </si>
  <si>
    <t>Anh_13</t>
  </si>
  <si>
    <t>Anh_14</t>
  </si>
  <si>
    <t>Anh_15</t>
  </si>
  <si>
    <t>Anh_16</t>
  </si>
  <si>
    <t>Anh_17</t>
  </si>
  <si>
    <t>Anh_18</t>
  </si>
  <si>
    <t>Anh_19</t>
  </si>
  <si>
    <t>Anh_20</t>
  </si>
  <si>
    <t>Anh_21</t>
  </si>
  <si>
    <t>Anh_22</t>
  </si>
  <si>
    <t>Anh_23</t>
  </si>
  <si>
    <t>Anh_24</t>
  </si>
  <si>
    <t>Anh_25</t>
  </si>
  <si>
    <t>Anh_26</t>
  </si>
  <si>
    <t>Anh_27</t>
  </si>
  <si>
    <t>Anh_28</t>
  </si>
  <si>
    <t>Anh_29</t>
  </si>
  <si>
    <t>Anh_30</t>
  </si>
  <si>
    <t>Anh_31</t>
  </si>
  <si>
    <t>Anh_32</t>
  </si>
  <si>
    <t>Anh_33</t>
  </si>
  <si>
    <t>Anh_34</t>
  </si>
  <si>
    <t>Anh_35</t>
  </si>
  <si>
    <t>Anh_36</t>
  </si>
  <si>
    <t>Anh_37</t>
  </si>
  <si>
    <t>Anh_38</t>
  </si>
  <si>
    <t>Anh_39</t>
  </si>
  <si>
    <t>Anh_40</t>
  </si>
  <si>
    <t>Anh_41</t>
  </si>
  <si>
    <t>Anh_42</t>
  </si>
  <si>
    <t>Anh_43</t>
  </si>
  <si>
    <t>Anh_44</t>
  </si>
  <si>
    <t>Anh_45</t>
  </si>
  <si>
    <t>Anh_46</t>
  </si>
  <si>
    <t>Anh_47</t>
  </si>
  <si>
    <t>Anh_48</t>
  </si>
  <si>
    <t>Anh_49</t>
  </si>
  <si>
    <t>Anh_50</t>
  </si>
  <si>
    <t>Anh_51</t>
  </si>
  <si>
    <t>Anh_52</t>
  </si>
  <si>
    <t>Anh_53</t>
  </si>
  <si>
    <t>Anh_54</t>
  </si>
  <si>
    <t>Anh_55</t>
  </si>
  <si>
    <t>Anh_56</t>
  </si>
  <si>
    <t>Anh_57</t>
  </si>
  <si>
    <t>Anh_58</t>
  </si>
  <si>
    <t>Cánh diều</t>
  </si>
  <si>
    <t>KTPL_01</t>
  </si>
  <si>
    <t>KTPL_02</t>
  </si>
  <si>
    <t>KTPL_03</t>
  </si>
  <si>
    <t>KTPL_04</t>
  </si>
  <si>
    <t>KTPL_05</t>
  </si>
  <si>
    <t>KTPL_06</t>
  </si>
  <si>
    <t>KTPL_07</t>
  </si>
  <si>
    <t>KTPL_08</t>
  </si>
  <si>
    <t>KTPL_09</t>
  </si>
  <si>
    <t>KTPL_10</t>
  </si>
  <si>
    <t>KTPL_11</t>
  </si>
  <si>
    <t>KTPL_12</t>
  </si>
  <si>
    <t>KTPL_13</t>
  </si>
  <si>
    <t>KTPL_14</t>
  </si>
  <si>
    <t>KTPL_15</t>
  </si>
  <si>
    <t>KTPL_16</t>
  </si>
  <si>
    <t>Âm nhạc_01</t>
  </si>
  <si>
    <t>Âm nhạc_02</t>
  </si>
  <si>
    <t>Âm nhạc_03</t>
  </si>
  <si>
    <t>10C9</t>
  </si>
  <si>
    <t>10C10</t>
  </si>
  <si>
    <t>10C13</t>
  </si>
  <si>
    <t>P.D202</t>
  </si>
  <si>
    <t>P.C305</t>
  </si>
  <si>
    <t>P.D204</t>
  </si>
  <si>
    <t>P.D205</t>
  </si>
  <si>
    <t>P.C304</t>
  </si>
  <si>
    <t>P.C205</t>
  </si>
  <si>
    <t>P.C206</t>
  </si>
  <si>
    <t>P.B305</t>
  </si>
  <si>
    <t>P.C201</t>
  </si>
  <si>
    <t>P.C202</t>
  </si>
  <si>
    <t>P.C203</t>
  </si>
  <si>
    <t>P.C204</t>
  </si>
  <si>
    <t>P.C301</t>
  </si>
  <si>
    <t>P.C302</t>
  </si>
  <si>
    <t>P.C303</t>
  </si>
  <si>
    <t>P.B201</t>
  </si>
  <si>
    <t>P.B202</t>
  </si>
  <si>
    <t>P.B204</t>
  </si>
  <si>
    <t>P.B301</t>
  </si>
  <si>
    <t>P.B302</t>
  </si>
  <si>
    <t>10C1</t>
  </si>
  <si>
    <t>P.B402</t>
  </si>
  <si>
    <t>Phòng Báo cáo</t>
  </si>
  <si>
    <t>Thời gian Báo cáo</t>
  </si>
  <si>
    <t>TIẾT DẠY</t>
  </si>
  <si>
    <t>BÁO CÁO</t>
  </si>
  <si>
    <t>10C2</t>
  </si>
  <si>
    <t>11B1</t>
  </si>
  <si>
    <t>11B2</t>
  </si>
  <si>
    <t>11B3</t>
  </si>
  <si>
    <t>10C11</t>
  </si>
  <si>
    <t>10C12</t>
  </si>
  <si>
    <t>10C8</t>
  </si>
  <si>
    <t>10C4</t>
  </si>
  <si>
    <t>10C5</t>
  </si>
  <si>
    <t>10C6</t>
  </si>
  <si>
    <t>10C7</t>
  </si>
  <si>
    <t>10C3</t>
  </si>
  <si>
    <t>11B4</t>
  </si>
  <si>
    <t>11B5</t>
  </si>
  <si>
    <t>11B6</t>
  </si>
  <si>
    <t>11B7</t>
  </si>
  <si>
    <t>11B8</t>
  </si>
  <si>
    <t>11B9</t>
  </si>
  <si>
    <t>11B10</t>
  </si>
  <si>
    <t>11B12</t>
  </si>
  <si>
    <t>11B11</t>
  </si>
  <si>
    <t>12A1</t>
  </si>
  <si>
    <t>12A7</t>
  </si>
  <si>
    <t>12A8</t>
  </si>
  <si>
    <t>12A9</t>
  </si>
  <si>
    <t>12A10</t>
  </si>
  <si>
    <t>12A11</t>
  </si>
  <si>
    <t>12A12</t>
  </si>
  <si>
    <t>12A2</t>
  </si>
  <si>
    <t>12A3</t>
  </si>
  <si>
    <t>12A4</t>
  </si>
  <si>
    <t>12A5</t>
  </si>
  <si>
    <t>12A6</t>
  </si>
  <si>
    <t>Lớp</t>
  </si>
  <si>
    <t>BAN</t>
  </si>
  <si>
    <t>Số HS</t>
  </si>
  <si>
    <t>Họ và tên GV CN</t>
  </si>
  <si>
    <t xml:space="preserve">Số Điện thoại </t>
  </si>
  <si>
    <t>Môn học lựa chọn</t>
  </si>
  <si>
    <t>Môn học CĐ</t>
  </si>
  <si>
    <t>A</t>
  </si>
  <si>
    <t xml:space="preserve">Nguyễn Xuân Trung </t>
  </si>
  <si>
    <t>Lí,Hóa,Tin, CNTK</t>
  </si>
  <si>
    <t>Toán, Lí,Hóa</t>
  </si>
  <si>
    <t>Nguyễn Bích Thủy</t>
  </si>
  <si>
    <t>Ngô Kim Ngân</t>
  </si>
  <si>
    <t>Lí,Hóa,Tin,CN TK</t>
  </si>
  <si>
    <t>Toán, Lí, Hóa</t>
  </si>
  <si>
    <t>Vũ T. Thùy Dung</t>
  </si>
  <si>
    <t>B</t>
  </si>
  <si>
    <t>Ng. T. Minh Ngọc</t>
  </si>
  <si>
    <t>Hóa,Lí, Sinh, ÂN</t>
  </si>
  <si>
    <t>Toán,Hóa,Sinh</t>
  </si>
  <si>
    <t>A1</t>
  </si>
  <si>
    <t>Vũ T. Thanh Miền</t>
  </si>
  <si>
    <t xml:space="preserve">Lí,Tin, Địa,CNTT </t>
  </si>
  <si>
    <t>Toán,Lí,Văn</t>
  </si>
  <si>
    <t>Tạ T. Xuân Dương</t>
  </si>
  <si>
    <t>Lí,Tin,Địa, CNTT</t>
  </si>
  <si>
    <t>Toán, Lí,Văn</t>
  </si>
  <si>
    <t>Ng. Thị Phương</t>
  </si>
  <si>
    <t>Lí,Sinh,KTPL,ÂN</t>
  </si>
  <si>
    <t xml:space="preserve"> Toán,Lí,Văn</t>
  </si>
  <si>
    <t>D</t>
  </si>
  <si>
    <t>Vũ Thị Thanh Trà</t>
  </si>
  <si>
    <t xml:space="preserve">Địa,Tin,ÂN, Sinh  </t>
  </si>
  <si>
    <t>Toán,Văn,Sử</t>
  </si>
  <si>
    <t xml:space="preserve">Trịnh T.Kim Chung </t>
  </si>
  <si>
    <t>Trần Thị Thu Hà</t>
  </si>
  <si>
    <t xml:space="preserve">Địa,KT PL,ÂN,Hóa </t>
  </si>
  <si>
    <t>Phạm T. Thanh Lan</t>
  </si>
  <si>
    <t xml:space="preserve">Địa,KT PL,ÂN,Sinh  </t>
  </si>
  <si>
    <t>Toán,Văn, Sử</t>
  </si>
  <si>
    <t>Nguyễn Thị Bé</t>
  </si>
  <si>
    <t xml:space="preserve">Địa,KTPL,ÂN,Sinh  </t>
  </si>
  <si>
    <t>Nguyễn Thị Huyền Trang</t>
  </si>
  <si>
    <t>Vật lí, Hóa, Sinh, Tin</t>
  </si>
  <si>
    <t>Toán, Vật lí, Hóa</t>
  </si>
  <si>
    <t>Nguyễn Xuân Thành</t>
  </si>
  <si>
    <t>Đào Thị Yên</t>
  </si>
  <si>
    <t>Vật lí, Hóa, Tin, CN TK</t>
  </si>
  <si>
    <t>Phạm Thị Kim Quy</t>
  </si>
  <si>
    <t>Trần Thị Thu Thủy</t>
  </si>
  <si>
    <t xml:space="preserve">Vật lí, Địa, GDKT PL, Tin </t>
  </si>
  <si>
    <t>Toán, Vật lí, Văn</t>
  </si>
  <si>
    <t>Tô Thị Thanh Lan</t>
  </si>
  <si>
    <t>Trần Thị Dung</t>
  </si>
  <si>
    <t>Hoàng Diễm Tuyết</t>
  </si>
  <si>
    <t>Địa, GDKT PL, Tin, Sinh</t>
  </si>
  <si>
    <t>Toán, Văn, Sử</t>
  </si>
  <si>
    <t> 47</t>
  </si>
  <si>
    <t>Lê Thị Loan</t>
  </si>
  <si>
    <t>Địa, GDKT PL, CNTK, Lí</t>
  </si>
  <si>
    <t> 42</t>
  </si>
  <si>
    <t>Chu Thị Hải Yến</t>
  </si>
  <si>
    <t>Địa, GDKT PL, Tin, Lí</t>
  </si>
  <si>
    <t>Trần Thị Thu</t>
  </si>
  <si>
    <t>Địa, GDKT PL, Tin, Hóa</t>
  </si>
  <si>
    <t>Lê Thị Đào</t>
  </si>
  <si>
    <t>Tạ Thị Thúy Hằng</t>
  </si>
  <si>
    <t>Nguyễn Văn Lương</t>
  </si>
  <si>
    <t>Nguyễn Văn Toản</t>
  </si>
  <si>
    <t>Vật lí, Hóa, GDKTPL,Tin</t>
  </si>
  <si>
    <t>Ng. Thị Phương Thúy</t>
  </si>
  <si>
    <t>Vật lí, Hóa, Tin, CNTK</t>
  </si>
  <si>
    <t>Phạm Minh Hải</t>
  </si>
  <si>
    <t>Đồng Thị Nhung</t>
  </si>
  <si>
    <t>Vật lí, Hóa,GDKT PL,Tin</t>
  </si>
  <si>
    <t>Đoàn Thị Thanh Loan</t>
  </si>
  <si>
    <t>Địa,GDKTPL,Sinh,CNTT</t>
  </si>
  <si>
    <t>Phạm Ngọc Huyền My</t>
  </si>
  <si>
    <t>Địa,GDKTPL,Sinh, CNTT</t>
  </si>
  <si>
    <t>Vũ Thị Hương</t>
  </si>
  <si>
    <t>Đặng Phương Thảo</t>
  </si>
  <si>
    <t>Lâm Thị Kiều</t>
  </si>
  <si>
    <t>Bùi Hồng Nụ</t>
  </si>
  <si>
    <t>Địa, GDKTPL,Tin, Sịnh</t>
  </si>
  <si>
    <t>0936190885</t>
  </si>
  <si>
    <t>0796363345</t>
  </si>
  <si>
    <t>0934512525</t>
  </si>
  <si>
    <t>0985986928</t>
  </si>
  <si>
    <t>0904650598</t>
  </si>
  <si>
    <t>0904098456</t>
  </si>
  <si>
    <t>0972978927</t>
  </si>
  <si>
    <t>0936906382</t>
  </si>
  <si>
    <t>0904338396</t>
  </si>
  <si>
    <t>0936697805</t>
  </si>
  <si>
    <t>0942044686</t>
  </si>
  <si>
    <t>0914574286</t>
  </si>
  <si>
    <t>0918480199</t>
  </si>
  <si>
    <t>0934222127</t>
  </si>
  <si>
    <t>0902530398</t>
  </si>
  <si>
    <t>0936300483</t>
  </si>
  <si>
    <t>0914909044</t>
  </si>
  <si>
    <t>0982011002</t>
  </si>
  <si>
    <t>0934818681</t>
  </si>
  <si>
    <t>0395953295</t>
  </si>
  <si>
    <t>0904179056</t>
  </si>
  <si>
    <t>0396629622</t>
  </si>
  <si>
    <t>0396932888</t>
  </si>
  <si>
    <t>0974863462</t>
  </si>
  <si>
    <t>0918545985</t>
  </si>
  <si>
    <t>0974998373</t>
  </si>
  <si>
    <t>0906149366</t>
  </si>
  <si>
    <t>0946256668</t>
  </si>
  <si>
    <t>0383172519</t>
  </si>
  <si>
    <t>0912552334</t>
  </si>
  <si>
    <t>0914029398</t>
  </si>
  <si>
    <t>0979838369</t>
  </si>
  <si>
    <t>0917512889</t>
  </si>
  <si>
    <t>0976498139</t>
  </si>
  <si>
    <t>0936521699</t>
  </si>
  <si>
    <t>0389009402</t>
  </si>
  <si>
    <t>0983109638</t>
  </si>
  <si>
    <t>Phòng 
Báo cáo</t>
  </si>
  <si>
    <t>Lớp 
dạy</t>
  </si>
  <si>
    <t>MÔN</t>
  </si>
  <si>
    <t>Họ và tên</t>
  </si>
  <si>
    <t>SĐT</t>
  </si>
  <si>
    <t>Nguyễn Thị Minh Nguyệt</t>
  </si>
  <si>
    <t>0989.205.778</t>
  </si>
  <si>
    <t>B8</t>
  </si>
  <si>
    <t>VĂN</t>
  </si>
  <si>
    <t>0914.574.286</t>
  </si>
  <si>
    <t>C13, A2, A11</t>
  </si>
  <si>
    <t>0936.906.382</t>
  </si>
  <si>
    <t>C9, C10, A1, A9</t>
  </si>
  <si>
    <t>Lưu Minh Dự</t>
  </si>
  <si>
    <t>0982.883.126</t>
  </si>
  <si>
    <t>Phạm Thị Thanh Lan</t>
  </si>
  <si>
    <t>0942.044.686</t>
  </si>
  <si>
    <t>C1, C12, A5, A7</t>
  </si>
  <si>
    <t>0936.521.699</t>
  </si>
  <si>
    <t>C11, A3, A10</t>
  </si>
  <si>
    <t>0983.109.638</t>
  </si>
  <si>
    <t>B5, B6, A6, A12</t>
  </si>
  <si>
    <t>Nguyễn Thị Phương</t>
  </si>
  <si>
    <t>C8, B4, B11, A4</t>
  </si>
  <si>
    <t>Lê Thị Minh</t>
  </si>
  <si>
    <t>0936.516.209</t>
  </si>
  <si>
    <t>B3, B7, B10, C6</t>
  </si>
  <si>
    <t>0917.512.889</t>
  </si>
  <si>
    <t>C4, C7, A8</t>
  </si>
  <si>
    <t xml:space="preserve"> Ngô Kim Ngân</t>
  </si>
  <si>
    <t>GDCD</t>
  </si>
  <si>
    <t>0936.697.805</t>
  </si>
  <si>
    <t>A3,7,9,12, B6,8, 9,12 C11, 13</t>
  </si>
  <si>
    <t>Phạm Thị Thảo</t>
  </si>
  <si>
    <t>0796.459.037</t>
  </si>
  <si>
    <t>A6,8,10,11; B5,7,B10,B11; C8, 12</t>
  </si>
  <si>
    <t>ĐỊA</t>
  </si>
  <si>
    <t>Lê Phi Thường</t>
  </si>
  <si>
    <t>0982.053.457</t>
  </si>
  <si>
    <t>A8, A10, A12, B5,8,12 , C7, 9</t>
  </si>
  <si>
    <t>0976.498.139</t>
  </si>
  <si>
    <t xml:space="preserve">A7, A9, A11, B7, 10  </t>
  </si>
  <si>
    <t>Vũ Đông Tấn</t>
  </si>
  <si>
    <t>0945448566</t>
  </si>
  <si>
    <t>B6, B9, B11, C6, 10, 11, 12, 13</t>
  </si>
  <si>
    <t>SỬ</t>
  </si>
  <si>
    <t xml:space="preserve">Trần Thị Thúy </t>
  </si>
  <si>
    <t>0384.497.186</t>
  </si>
  <si>
    <t>A1, A5, A8, A10; B8, B9, C4, C9</t>
  </si>
  <si>
    <t>0389.009.402</t>
  </si>
  <si>
    <t>A7, 11, 12, B1, 2, B4</t>
  </si>
  <si>
    <t>Trịnh Thị Kim Chung</t>
  </si>
  <si>
    <t>0904.338.396</t>
  </si>
  <si>
    <t>A2, 3, 4, 6, 9,  C3, C10</t>
  </si>
  <si>
    <t>Đặng Thị Hồng Nhung</t>
  </si>
  <si>
    <t>0936306903</t>
  </si>
  <si>
    <t>0918.545.985</t>
  </si>
  <si>
    <r>
      <t xml:space="preserve">B3, </t>
    </r>
    <r>
      <rPr>
        <b/>
        <sz val="10"/>
        <color rgb="FFFF0000"/>
        <rFont val="Times New Roman"/>
        <family val="1"/>
      </rPr>
      <t>B11, B12</t>
    </r>
    <r>
      <rPr>
        <sz val="10"/>
        <color rgb="FFFF0000"/>
        <rFont val="Times New Roman"/>
        <family val="1"/>
      </rPr>
      <t>, C6,  13</t>
    </r>
  </si>
  <si>
    <t>Nguyễn Thu Hường</t>
  </si>
  <si>
    <t xml:space="preserve"> 0986929497</t>
  </si>
  <si>
    <t>C1, C2, C5, C7, B10</t>
  </si>
  <si>
    <t>ANH</t>
  </si>
  <si>
    <t>Nguyễn Tường Thụy</t>
  </si>
  <si>
    <t>0903.030.665</t>
  </si>
  <si>
    <t xml:space="preserve">A8, A12, B9, B12, C13                           </t>
  </si>
  <si>
    <t>0904.179.056</t>
  </si>
  <si>
    <t>A5, A11, B2, B8</t>
  </si>
  <si>
    <t>Tô Thanh Lan</t>
  </si>
  <si>
    <t>0934.818.681</t>
  </si>
  <si>
    <t xml:space="preserve">A1, A4, B3, B6  </t>
  </si>
  <si>
    <t>Đoàn Thanh Loan</t>
  </si>
  <si>
    <t>0979.838.369</t>
  </si>
  <si>
    <t>A2, A7, B4, B11</t>
  </si>
  <si>
    <t>Nguyễn Thị Lâm</t>
  </si>
  <si>
    <t>0936.778.056</t>
  </si>
  <si>
    <t>A6, A10, C2, C8, C12</t>
  </si>
  <si>
    <t>Tạ Thị Xuân Dương</t>
  </si>
  <si>
    <t>0904.098.456</t>
  </si>
  <si>
    <t xml:space="preserve">    A9, A3, C5, C7</t>
  </si>
  <si>
    <t>Phạm Thị Việt Hồng</t>
  </si>
  <si>
    <t>0852995985</t>
  </si>
  <si>
    <t xml:space="preserve">   C3, C4 , C11</t>
  </si>
  <si>
    <t>Vũ Thị Thanh Miền</t>
  </si>
  <si>
    <t>B7,  B10, C6, C10</t>
  </si>
  <si>
    <t xml:space="preserve">Nguyễn Thế Mạnh </t>
  </si>
  <si>
    <t xml:space="preserve">C1, C9, B1, B5 </t>
  </si>
  <si>
    <t>Âm nhạc</t>
  </si>
  <si>
    <t>Đỗ Thị Phương Diệp</t>
  </si>
  <si>
    <t>0912733456</t>
  </si>
  <si>
    <t>C9, C10, C13</t>
  </si>
  <si>
    <t>Môn Văn</t>
  </si>
  <si>
    <t>Môn Anh</t>
  </si>
  <si>
    <t>Môn Sử</t>
  </si>
  <si>
    <t>Môn Địa</t>
  </si>
  <si>
    <t>Môn KTPL</t>
  </si>
  <si>
    <t>Họ tên</t>
  </si>
  <si>
    <t xml:space="preserve">C2, B1, B12,C5  </t>
  </si>
  <si>
    <t>B2, B9, C3</t>
  </si>
  <si>
    <t>0356223891</t>
  </si>
  <si>
    <t>B5, B6, B7, C8, 11, 12</t>
  </si>
  <si>
    <t>Tiết 1</t>
  </si>
  <si>
    <t>Tiết 2</t>
  </si>
  <si>
    <t>Tiết 3</t>
  </si>
  <si>
    <t>Tiết 4</t>
  </si>
  <si>
    <t>Sử</t>
  </si>
  <si>
    <t>Văn</t>
  </si>
  <si>
    <t>Anh</t>
  </si>
  <si>
    <t>Nhạc</t>
  </si>
  <si>
    <t>Địa</t>
  </si>
  <si>
    <t xml:space="preserve"> </t>
  </si>
  <si>
    <t>KTPL</t>
  </si>
  <si>
    <t>LỚP</t>
  </si>
  <si>
    <t>SÁNG 19/2</t>
  </si>
  <si>
    <t>CHIỀU 19/2</t>
  </si>
  <si>
    <t>SÁNG 20/2</t>
  </si>
  <si>
    <t>CHIỀU 20/2</t>
  </si>
  <si>
    <t>Tổng</t>
  </si>
  <si>
    <t>TT
 Báo cáo</t>
  </si>
  <si>
    <r>
      <t xml:space="preserve">Toán,Lí, </t>
    </r>
    <r>
      <rPr>
        <b/>
        <i/>
        <sz val="12"/>
        <color rgb="FF002060"/>
        <rFont val="Times New Roman"/>
        <family val="1"/>
      </rPr>
      <t xml:space="preserve"> Văn</t>
    </r>
  </si>
  <si>
    <r>
      <t xml:space="preserve">Toán, Lí, </t>
    </r>
    <r>
      <rPr>
        <b/>
        <i/>
        <sz val="12"/>
        <color rgb="FF002060"/>
        <rFont val="Times New Roman"/>
        <family val="1"/>
      </rPr>
      <t>Văn</t>
    </r>
  </si>
  <si>
    <t>VAN_01</t>
  </si>
  <si>
    <t>VAN_02</t>
  </si>
  <si>
    <t>VAN_03</t>
  </si>
  <si>
    <t>VAN_04</t>
  </si>
  <si>
    <t>VAN_05</t>
  </si>
  <si>
    <t>VAN_06</t>
  </si>
  <si>
    <t>VAN_07</t>
  </si>
  <si>
    <t>VAN_08</t>
  </si>
  <si>
    <t>VAN_09</t>
  </si>
  <si>
    <t>VAN_10</t>
  </si>
  <si>
    <t>VAN_11</t>
  </si>
  <si>
    <t>VAN_12</t>
  </si>
  <si>
    <t>VAN_13</t>
  </si>
  <si>
    <t>VAN_14</t>
  </si>
  <si>
    <t>VAN_15</t>
  </si>
  <si>
    <t>VAN_16</t>
  </si>
  <si>
    <t>VAN_17</t>
  </si>
  <si>
    <t>VAN_18</t>
  </si>
  <si>
    <t>VAN_19</t>
  </si>
  <si>
    <t>VAN_20</t>
  </si>
  <si>
    <t>VAN_21</t>
  </si>
  <si>
    <t>VAN_22</t>
  </si>
  <si>
    <t>VAN_23</t>
  </si>
  <si>
    <t>VAN_24</t>
  </si>
  <si>
    <t>VAN_25</t>
  </si>
  <si>
    <t>VAN_26</t>
  </si>
  <si>
    <t>VAN_27</t>
  </si>
  <si>
    <t>VAN_28</t>
  </si>
  <si>
    <t>VAN_29</t>
  </si>
  <si>
    <t>VAN_30</t>
  </si>
  <si>
    <t>VAN_31</t>
  </si>
  <si>
    <t>VAN_32</t>
  </si>
  <si>
    <t>VAN_33</t>
  </si>
  <si>
    <t>VAN_34</t>
  </si>
  <si>
    <t>VAN_35</t>
  </si>
  <si>
    <t>VAN_36</t>
  </si>
  <si>
    <t>VAN_37</t>
  </si>
  <si>
    <t>VAN_38</t>
  </si>
  <si>
    <t>VAN_39</t>
  </si>
  <si>
    <t>VAN_40</t>
  </si>
  <si>
    <t>VAN_41</t>
  </si>
  <si>
    <t>VAN_42</t>
  </si>
  <si>
    <t>VAN_43</t>
  </si>
  <si>
    <t>VAN_44</t>
  </si>
  <si>
    <t>VAN_45</t>
  </si>
  <si>
    <t>VAN_46</t>
  </si>
  <si>
    <t>VAN_47</t>
  </si>
  <si>
    <t>VAN_48</t>
  </si>
  <si>
    <t>VAN_49</t>
  </si>
  <si>
    <t>VAN_50</t>
  </si>
  <si>
    <t>VAN_51</t>
  </si>
  <si>
    <t>VAN_52</t>
  </si>
  <si>
    <t>VAN_53</t>
  </si>
  <si>
    <t>VAN_54</t>
  </si>
  <si>
    <t>VAN_55</t>
  </si>
  <si>
    <t>VAN_56</t>
  </si>
  <si>
    <t>VAN_57</t>
  </si>
  <si>
    <t>VAN_58</t>
  </si>
  <si>
    <t>VAN_59</t>
  </si>
  <si>
    <t>VAN_60</t>
  </si>
  <si>
    <t>VAN_61</t>
  </si>
  <si>
    <t>VAN_62</t>
  </si>
  <si>
    <t>VAN_63</t>
  </si>
  <si>
    <t>VAN_64</t>
  </si>
  <si>
    <t>DIA_01</t>
  </si>
  <si>
    <t>DIA_02</t>
  </si>
  <si>
    <t>DIA_03</t>
  </si>
  <si>
    <t>DIA_04</t>
  </si>
  <si>
    <t>DIA_05</t>
  </si>
  <si>
    <t>DIA_06</t>
  </si>
  <si>
    <t>DIA_07</t>
  </si>
  <si>
    <t>DIA_08</t>
  </si>
  <si>
    <t>DIA_09</t>
  </si>
  <si>
    <t>DIA_10</t>
  </si>
  <si>
    <t>DIA_11</t>
  </si>
  <si>
    <t>DIA_12</t>
  </si>
  <si>
    <t>DIA_13</t>
  </si>
  <si>
    <t>DIA_14</t>
  </si>
  <si>
    <t>DIA_15</t>
  </si>
  <si>
    <t>DIA_16</t>
  </si>
  <si>
    <t>DIA_17</t>
  </si>
  <si>
    <t>DIA_18</t>
  </si>
  <si>
    <t>DIA_19</t>
  </si>
  <si>
    <t>DIA_20</t>
  </si>
  <si>
    <t>Thời gian</t>
  </si>
  <si>
    <t>7h15 – 7h45</t>
  </si>
  <si>
    <t>7h50 – 7h20</t>
  </si>
  <si>
    <t>8h25 – 8h55</t>
  </si>
  <si>
    <t>9h00 – 9h30</t>
  </si>
  <si>
    <t>9h35 – 10h05</t>
  </si>
  <si>
    <t>10h10 – 10h40</t>
  </si>
  <si>
    <t>13h15 – 13h45</t>
  </si>
  <si>
    <t>13h50– 14h20</t>
  </si>
  <si>
    <t>14h25 – 14h55</t>
  </si>
  <si>
    <t>15h00 – 15h30</t>
  </si>
  <si>
    <t>P.C102</t>
  </si>
  <si>
    <t>P.C403</t>
  </si>
  <si>
    <t>P.C101</t>
  </si>
  <si>
    <t>Buổi</t>
  </si>
  <si>
    <t>SÁNG</t>
  </si>
  <si>
    <t>7h15 – 8h00</t>
  </si>
  <si>
    <t>CHIỀU</t>
  </si>
  <si>
    <t>13h15 – 14h00</t>
  </si>
  <si>
    <t>8h15 – 9h00</t>
  </si>
  <si>
    <t>14h15 – 15h00</t>
  </si>
  <si>
    <t>9h15 – 10h00</t>
  </si>
  <si>
    <t>15h15 – 16h00</t>
  </si>
  <si>
    <t>10h15 – 11h00</t>
  </si>
  <si>
    <t>16h15 – 17h00</t>
  </si>
  <si>
    <r>
      <t xml:space="preserve">PHẦN THI BÁO CÁO </t>
    </r>
    <r>
      <rPr>
        <sz val="13"/>
        <color theme="1"/>
        <rFont val="Times New Roman"/>
        <family val="1"/>
      </rPr>
      <t>(Mỗi báo cáo cách nhau 05 phút để chuẩn bị)</t>
    </r>
  </si>
  <si>
    <t>Thứ tự</t>
  </si>
  <si>
    <t>15h35 – 16h05</t>
  </si>
  <si>
    <t>16h10 – 16h40</t>
  </si>
  <si>
    <t>10h45 – 11h15</t>
  </si>
  <si>
    <t>P.B205</t>
  </si>
  <si>
    <t>P.B304</t>
  </si>
  <si>
    <t>Trường</t>
  </si>
  <si>
    <t>SU_01</t>
  </si>
  <si>
    <t>SU_02</t>
  </si>
  <si>
    <t>SU_03</t>
  </si>
  <si>
    <t>SU_04</t>
  </si>
  <si>
    <t>SU_05</t>
  </si>
  <si>
    <t>SU_06</t>
  </si>
  <si>
    <t>SU_07</t>
  </si>
  <si>
    <t>SU_08</t>
  </si>
  <si>
    <t>SU_09</t>
  </si>
  <si>
    <t>SU_10</t>
  </si>
  <si>
    <t>SU_11</t>
  </si>
  <si>
    <t>SU_12</t>
  </si>
  <si>
    <t>SU_13</t>
  </si>
  <si>
    <t>SU_14</t>
  </si>
  <si>
    <t>SU_15</t>
  </si>
  <si>
    <t>SU_16</t>
  </si>
  <si>
    <t>SU_17</t>
  </si>
  <si>
    <t>SU_18</t>
  </si>
  <si>
    <t>SU_19</t>
  </si>
  <si>
    <t>SU_20</t>
  </si>
  <si>
    <t xml:space="preserve">Mã </t>
  </si>
  <si>
    <t xml:space="preserve">HỌ VÀ TÊN GIÁO VIÊN </t>
  </si>
  <si>
    <t>TRƯỜNG</t>
  </si>
  <si>
    <t>ĐIỆN THOẠI LIÊN HỆ</t>
  </si>
  <si>
    <t>NGÀY SINH</t>
  </si>
  <si>
    <t>MÔN DỰ THI</t>
  </si>
  <si>
    <t>NĂM ĐẠT GV GIỎI CẤP TRƯỜNG/CỤM</t>
  </si>
  <si>
    <t>EMAIL</t>
  </si>
  <si>
    <t>THPT An Dương</t>
  </si>
  <si>
    <t>0979826169</t>
  </si>
  <si>
    <t>ÂM NHẠC</t>
  </si>
  <si>
    <t>Mcruby2@gmail.com</t>
  </si>
  <si>
    <t>BÙI THỊ HƯỜNG</t>
  </si>
  <si>
    <t>THPT Mạc Đĩnh Chi</t>
  </si>
  <si>
    <t>0795398764</t>
  </si>
  <si>
    <t>huongbui.ndc@gmail.com</t>
  </si>
  <si>
    <t>ĐỒNG VĂN TÁM</t>
  </si>
  <si>
    <t>THPT Ngô Quyền</t>
  </si>
  <si>
    <t>0973686645</t>
  </si>
  <si>
    <t>dongvantamlhkthd@gmail.com</t>
  </si>
  <si>
    <t>TRẦN THỊ HUỆ</t>
  </si>
  <si>
    <t>THPT  An Hải</t>
  </si>
  <si>
    <t>0373397565</t>
  </si>
  <si>
    <t>ĐỊA LÝ</t>
  </si>
  <si>
    <t>Tranhuehp2k12@gmal.com</t>
  </si>
  <si>
    <t>HOÀNG THỊ SEN</t>
  </si>
  <si>
    <t>THPT 25 - 10</t>
  </si>
  <si>
    <t>0382891562</t>
  </si>
  <si>
    <t>Hoangsen25.10@gmail.com</t>
  </si>
  <si>
    <t>ĐOÀN THỊ DỊU</t>
  </si>
  <si>
    <t>0384988918</t>
  </si>
  <si>
    <t>doanthidiu@gmail.com</t>
  </si>
  <si>
    <t>NGUYỄN THỊ LÝ</t>
  </si>
  <si>
    <t>THPT Bạch Đằng</t>
  </si>
  <si>
    <t>quangvinhvanhien@gmail.com</t>
  </si>
  <si>
    <t>ĐẶNG THỊ THẢO</t>
  </si>
  <si>
    <t>THPT Chuyên Trần Phú</t>
  </si>
  <si>
    <t>0917663698</t>
  </si>
  <si>
    <t>thaodang.dialy@gmail.com</t>
  </si>
  <si>
    <t>VŨ ĐÔNG TẤN</t>
  </si>
  <si>
    <t>THPT Hồng Bàng</t>
  </si>
  <si>
    <t>Vutanch@gmail.com</t>
  </si>
  <si>
    <t>HOÀNG THẾ LONG</t>
  </si>
  <si>
    <t>THPT Hùng Thắng</t>
  </si>
  <si>
    <t>0979982148</t>
  </si>
  <si>
    <t>longdiaenter@gmail.com</t>
  </si>
  <si>
    <t>THPT Lê Chân</t>
  </si>
  <si>
    <t>0982247291</t>
  </si>
  <si>
    <t>hoangthilanhuong.diahh@gmail.com</t>
  </si>
  <si>
    <t>NGUYỄN THỊ VÂN THU</t>
  </si>
  <si>
    <t>THPT Lê Quý Đôn</t>
  </si>
  <si>
    <t>0772364333</t>
  </si>
  <si>
    <t>vanthu.dhk@gmail.com</t>
  </si>
  <si>
    <t>NGUYỄN THỊ KIM CÚC</t>
  </si>
  <si>
    <t>0859933143</t>
  </si>
  <si>
    <t>cucdiamdc@gmail.com</t>
  </si>
  <si>
    <t>NGUYỄN CAO QUÝ</t>
  </si>
  <si>
    <t>THPT Nguyễn Huệ</t>
  </si>
  <si>
    <t>0376095096</t>
  </si>
  <si>
    <t>nho10c5@gmail.com</t>
  </si>
  <si>
    <t>THPT Nhữ Văn Lan</t>
  </si>
  <si>
    <t>0828487880</t>
  </si>
  <si>
    <t>maianhtlhp@gmail.com</t>
  </si>
  <si>
    <t>PHẠM THỊ THANH TƯƠM</t>
  </si>
  <si>
    <t>THPT Phan Đăng Lưu</t>
  </si>
  <si>
    <t>0383383626</t>
  </si>
  <si>
    <t>phamthithanhtuom@gmail.com</t>
  </si>
  <si>
    <t>LƯƠNG XUÂN VĨNH</t>
  </si>
  <si>
    <t>THPT Thuỵ Hương</t>
  </si>
  <si>
    <t>0866982898</t>
  </si>
  <si>
    <t>luongxuanvinh0866982898@gmail.com</t>
  </si>
  <si>
    <t>NGUYỄN THỊ PHƯỢNG</t>
  </si>
  <si>
    <t>0373591729</t>
  </si>
  <si>
    <t>phuongthptth@gmail.com</t>
  </si>
  <si>
    <t>NGUYỄN THỊ BÍCH PHƯỢNG</t>
  </si>
  <si>
    <t>THPT Tô Hiệu</t>
  </si>
  <si>
    <t>0326868592</t>
  </si>
  <si>
    <t>nguyenthibichphuong199234@gmail.com</t>
  </si>
  <si>
    <t>NGUYỄN THỊ MINH THUẬN</t>
  </si>
  <si>
    <t>THPT Trần Hưng Đạo</t>
  </si>
  <si>
    <t>0383442201</t>
  </si>
  <si>
    <t>nguyenvandaiit@gmail.com</t>
  </si>
  <si>
    <t>TRỊNH THỊ HIỂN</t>
  </si>
  <si>
    <t>THPT Trần Nguyên Hãn</t>
  </si>
  <si>
    <t>0971861990</t>
  </si>
  <si>
    <t>hientrinhnb1990@gmail.com</t>
  </si>
  <si>
    <t>VŨ THỊ NGA</t>
  </si>
  <si>
    <t>THPT Trần Tất Văn</t>
  </si>
  <si>
    <t>0392856733</t>
  </si>
  <si>
    <t>hoahobgxanhdhhp01@gmail.com</t>
  </si>
  <si>
    <t>NGUYỄN THỊ KIM THUÝ</t>
  </si>
  <si>
    <t>THPT Vĩnh Bảo</t>
  </si>
  <si>
    <t>0783139698</t>
  </si>
  <si>
    <t>Nguyenthikimthuy1981vbhp@gmail.com</t>
  </si>
  <si>
    <t>PHẠM THỊ THẢO</t>
  </si>
  <si>
    <t>THCS-THPT Lý Thánh Tông</t>
  </si>
  <si>
    <t>0976136702</t>
  </si>
  <si>
    <t>GIÁO DỤC KINH TẾ VÀ PHÁP LUẬT</t>
  </si>
  <si>
    <t>Phamthithao1507@ gmail.com</t>
  </si>
  <si>
    <t>0984627480</t>
  </si>
  <si>
    <t>Nguyen.hien009@gmail.com</t>
  </si>
  <si>
    <t>PHÙNG THỊ NGỌC MAI</t>
  </si>
  <si>
    <t>0978933177</t>
  </si>
  <si>
    <t>Maingocphung1999@gmail.com</t>
  </si>
  <si>
    <t>VŨ HỒNG THANH</t>
  </si>
  <si>
    <t>THPT Đồng Hoà</t>
  </si>
  <si>
    <t>0778357780</t>
  </si>
  <si>
    <t>Vhthanh2011@gmail.com</t>
  </si>
  <si>
    <t>ĐINH THỊ KHUYÊN</t>
  </si>
  <si>
    <t>THPT Hải An</t>
  </si>
  <si>
    <t>0384989197</t>
  </si>
  <si>
    <t>tieukhuyen97@gmail.com</t>
  </si>
  <si>
    <t>vangdanhdatcang2910@gmail.com</t>
  </si>
  <si>
    <t>NGUYỄN ĐỨC MẠNH</t>
  </si>
  <si>
    <t>THPT Lê Hồng Phong</t>
  </si>
  <si>
    <t>0787291768</t>
  </si>
  <si>
    <t>manhcongdanlhp@gmail.com</t>
  </si>
  <si>
    <t>NGUYỄN THỊ THANH HUYỀN</t>
  </si>
  <si>
    <t>0983461483</t>
  </si>
  <si>
    <t>thanhhuyenlqd83@gmail.com</t>
  </si>
  <si>
    <t>LÊ THỊ HỌA MY</t>
  </si>
  <si>
    <t>0904193011</t>
  </si>
  <si>
    <t>lemymdc@gmail.com</t>
  </si>
  <si>
    <t>HOÀNG THỊ LINH</t>
  </si>
  <si>
    <t>THPT Nam Triệu</t>
  </si>
  <si>
    <t>0865582886</t>
  </si>
  <si>
    <t>hoanglinhhp173@gmail.com</t>
  </si>
  <si>
    <t>MAI HUỆ ANH</t>
  </si>
  <si>
    <t>0898682866</t>
  </si>
  <si>
    <t>hueanh.6817@gmail.com</t>
  </si>
  <si>
    <t>0906110203</t>
  </si>
  <si>
    <t>dangthao983@gmail.com</t>
  </si>
  <si>
    <t>VŨ TÀI CUNG</t>
  </si>
  <si>
    <t>THPT Tiên Lãng</t>
  </si>
  <si>
    <t>0966072229</t>
  </si>
  <si>
    <t>Vutaicung@gmail.com</t>
  </si>
  <si>
    <t>NGUYỄN THỊ KIM LIÊN</t>
  </si>
  <si>
    <t>0349967956</t>
  </si>
  <si>
    <t>kimlienhp2012@gmail.com</t>
  </si>
  <si>
    <t>PHẠM THỊ VÂN</t>
  </si>
  <si>
    <t>0985481984</t>
  </si>
  <si>
    <t>phamthivan.thd@gmail.com</t>
  </si>
  <si>
    <t>ĐOÀN THỊ THƠ</t>
  </si>
  <si>
    <t>0913374898</t>
  </si>
  <si>
    <t>chaudaiduongtho@gmail.com</t>
  </si>
  <si>
    <t>Phạm Trung Thành</t>
  </si>
  <si>
    <t>THCS - THPT FPT</t>
  </si>
  <si>
    <t>0932211577</t>
  </si>
  <si>
    <t>LỊCH SỬ</t>
  </si>
  <si>
    <t>phamtrungthanh441982@gmail.com</t>
  </si>
  <si>
    <t>Trương Thị Thuyên</t>
  </si>
  <si>
    <t>0982830168</t>
  </si>
  <si>
    <t>truongthuyenptthntdoson@gmail.com</t>
  </si>
  <si>
    <t>Bùi Thị Chen</t>
  </si>
  <si>
    <t>0975590223</t>
  </si>
  <si>
    <t>angelsmall04044@gmail.com</t>
  </si>
  <si>
    <t>Đỗ Thị Thu Hà</t>
  </si>
  <si>
    <t>0932346035</t>
  </si>
  <si>
    <t>mtrinhtuong@gmail.com</t>
  </si>
  <si>
    <t>Nguyễn Thị Ánh Vân</t>
  </si>
  <si>
    <t>0903035044</t>
  </si>
  <si>
    <t>nguyenanhvan87hp@gmail.com</t>
  </si>
  <si>
    <t>Ngô Thị Lan</t>
  </si>
  <si>
    <t>THPT Kiến Thuỵ</t>
  </si>
  <si>
    <t>0975428324</t>
  </si>
  <si>
    <t>Lansukt@gmail.com</t>
  </si>
  <si>
    <t>Hoàng Thị Hương</t>
  </si>
  <si>
    <t>0916812388</t>
  </si>
  <si>
    <t>huongsuthptlequydonhaiphong@gmail.com</t>
  </si>
  <si>
    <t>Nguyễn Thị Hương</t>
  </si>
  <si>
    <t>THPT Lý Thường Kiệt</t>
  </si>
  <si>
    <t>0392644318</t>
  </si>
  <si>
    <t>nguyenhuong832014@gmail.com</t>
  </si>
  <si>
    <t>Bùi Thị Hồng Phương</t>
  </si>
  <si>
    <t>0836959562</t>
  </si>
  <si>
    <t>hgphuong0806@gmail.com</t>
  </si>
  <si>
    <t>Phạm Thị Doan</t>
  </si>
  <si>
    <t>THPT Nguyễn Đức Cảnh</t>
  </si>
  <si>
    <t>0975666163</t>
  </si>
  <si>
    <t>ptdoan87@gmail.com</t>
  </si>
  <si>
    <t>Phạm Bá Hải</t>
  </si>
  <si>
    <t>0965283189</t>
  </si>
  <si>
    <t>phambahai272@gmail.com</t>
  </si>
  <si>
    <t>Nguyễn Thị Liên Hương</t>
  </si>
  <si>
    <t>THPT Nguyễn Trãi</t>
  </si>
  <si>
    <t>0793292866</t>
  </si>
  <si>
    <t>nguyenlienhuong95@gmail.com</t>
  </si>
  <si>
    <t>Hoàng Thị Thu Thủy</t>
  </si>
  <si>
    <t>0989403227</t>
  </si>
  <si>
    <t>thuthuy.thp@gmail.com</t>
  </si>
  <si>
    <t>Nguyễn Thị Hồng</t>
  </si>
  <si>
    <t>THPT Thái Phiên</t>
  </si>
  <si>
    <t>0948337289</t>
  </si>
  <si>
    <t>hongthaiphien1@gmail.com</t>
  </si>
  <si>
    <t>Nguyễn Thị Hiệp</t>
  </si>
  <si>
    <t>THPT Thăng Long</t>
  </si>
  <si>
    <t>0389955193</t>
  </si>
  <si>
    <t>nguyenhieptll@gmail.com</t>
  </si>
  <si>
    <t>Bùi Thị Minh Ngọc</t>
  </si>
  <si>
    <t>THPT Thuỷ Sơn</t>
  </si>
  <si>
    <t>0766248573</t>
  </si>
  <si>
    <t>minhngocts2014@gmail.com</t>
  </si>
  <si>
    <t>Nguyễn Hải Hà</t>
  </si>
  <si>
    <t>0978442411</t>
  </si>
  <si>
    <t>Haihanguyen06@gmail.com</t>
  </si>
  <si>
    <t>Trần Thị Thu Hương</t>
  </si>
  <si>
    <t>0968359490</t>
  </si>
  <si>
    <t>thuhuongtran1981@gmail.com</t>
  </si>
  <si>
    <t>Đỗ Thị Thu Hằng</t>
  </si>
  <si>
    <t>0989825491</t>
  </si>
  <si>
    <t>Hanghunglinh34@gmail.com</t>
  </si>
  <si>
    <t>Lê Thị Thu Trang</t>
  </si>
  <si>
    <t>0914606033</t>
  </si>
  <si>
    <t>letrangvb87@gmail.com</t>
  </si>
  <si>
    <t>Vũ Minh Thảo</t>
  </si>
  <si>
    <t>PT Hermann Gmeiner</t>
  </si>
  <si>
    <t>0977341659</t>
  </si>
  <si>
    <t>NGỮ VĂN</t>
  </si>
  <si>
    <t>viethaolam@gmail.com</t>
  </si>
  <si>
    <t>0765076407</t>
  </si>
  <si>
    <t>Nguyenthianhquyenhpvn@gmail.com</t>
  </si>
  <si>
    <t>NGUYỄN THỊ OANH</t>
  </si>
  <si>
    <t>0965620468</t>
  </si>
  <si>
    <t>nguyenoanh902019@gmail.com</t>
  </si>
  <si>
    <t>PHẠM THỊ NHUNG</t>
  </si>
  <si>
    <t>0985862989</t>
  </si>
  <si>
    <t>nhungka85@gmail.com</t>
  </si>
  <si>
    <t>NGUYỄN TIẾN KHÁNH</t>
  </si>
  <si>
    <t>0702200993</t>
  </si>
  <si>
    <t>ioseph.tienkhanh@gmail.com</t>
  </si>
  <si>
    <t>TRẦN THỊ KIM ANH</t>
  </si>
  <si>
    <t>THPT An Lão</t>
  </si>
  <si>
    <t>0835938666</t>
  </si>
  <si>
    <t>Tranthikimanh@als.edu.vn</t>
  </si>
  <si>
    <t>ĐOÀN MẠNH TÙNG</t>
  </si>
  <si>
    <t>0762002990</t>
  </si>
  <si>
    <t>doanmanhtung2512@gmail.com</t>
  </si>
  <si>
    <t>MẠC THỊ MAI THU</t>
  </si>
  <si>
    <t>0916898185</t>
  </si>
  <si>
    <t>maithu.teacher@gmail.com</t>
  </si>
  <si>
    <t xml:space="preserve">VŨ TÙNG DƯƠNG </t>
  </si>
  <si>
    <t>THPT Cát Bà</t>
  </si>
  <si>
    <t xml:space="preserve">Minhhuy37@outlook.com </t>
  </si>
  <si>
    <t>NGÔ HOÀI THƯƠNG</t>
  </si>
  <si>
    <t>THPT Cát Hải</t>
  </si>
  <si>
    <t>0395452982</t>
  </si>
  <si>
    <t>thuongvan.cathai@gmail.com</t>
  </si>
  <si>
    <t>PHẠM THỊ HOÀI</t>
  </si>
  <si>
    <t>0987966679</t>
  </si>
  <si>
    <t>Hoaitp2011@gmail.com</t>
  </si>
  <si>
    <t>THPT Cộng Hiền</t>
  </si>
  <si>
    <t>0979304271</t>
  </si>
  <si>
    <t>ngochau2011thptch@gmail.com</t>
  </si>
  <si>
    <t xml:space="preserve">NGUYỄN THỊ THU DUNG </t>
  </si>
  <si>
    <t>THPT Đồ Sơn</t>
  </si>
  <si>
    <t>0974842248</t>
  </si>
  <si>
    <t>nguyendung.doson@gmail.com</t>
  </si>
  <si>
    <t>LÊ THỊ DIỄM</t>
  </si>
  <si>
    <t>0332329669</t>
  </si>
  <si>
    <t>lediem82hp@gmail.com</t>
  </si>
  <si>
    <t>NGUYỄN THỊ PHƯƠNG THẢO</t>
  </si>
  <si>
    <t>0934295787</t>
  </si>
  <si>
    <t>thaovanhp82@gmail.com</t>
  </si>
  <si>
    <t>PHẠM QUỲNH ANH</t>
  </si>
  <si>
    <t>0912149879</t>
  </si>
  <si>
    <t>quynhannh172@gmail.com</t>
  </si>
  <si>
    <t>LÊ THỊ MINH</t>
  </si>
  <si>
    <t>leminhhp285@gmail.com</t>
  </si>
  <si>
    <t>NGUYỄN THỊ PHƯƠNG</t>
  </si>
  <si>
    <t>nguyenphuongvan.0307@gmail.com</t>
  </si>
  <si>
    <t>ĐỖ THỊ DUNG</t>
  </si>
  <si>
    <t>0352327469</t>
  </si>
  <si>
    <t>dothidung.1982@gmail.com</t>
  </si>
  <si>
    <t>PHẠM THỊ DUYÊN</t>
  </si>
  <si>
    <t>0945059955</t>
  </si>
  <si>
    <t>phamduyenthpt@gmail.com</t>
  </si>
  <si>
    <t>NGUYỄN NGỌC THUỲ</t>
  </si>
  <si>
    <t>THPT Hữu Nghị quốc tế</t>
  </si>
  <si>
    <t>0706241096</t>
  </si>
  <si>
    <t>Thuy.nn@hns.edu.vn</t>
  </si>
  <si>
    <t>TRỊNH THỊ HUYỀN</t>
  </si>
  <si>
    <t>0982304195</t>
  </si>
  <si>
    <t>Trinhhuyen222@gmail.com</t>
  </si>
  <si>
    <t>ĐÀO THỊ THỦY</t>
  </si>
  <si>
    <t>THPT Kiến An</t>
  </si>
  <si>
    <t>0855806183</t>
  </si>
  <si>
    <t>daothuy83ka@gmail.com</t>
  </si>
  <si>
    <t>BÙI THẢO PHƯƠNG</t>
  </si>
  <si>
    <t>0384327842</t>
  </si>
  <si>
    <t>buithaophuong2001@gmail.com</t>
  </si>
  <si>
    <t>NGUYỄN HÀ HƯƠNG LY</t>
  </si>
  <si>
    <t>0382342368</t>
  </si>
  <si>
    <t>nguyenhahuongly.vmc@gmail.com</t>
  </si>
  <si>
    <t>Lyanhmy1998@mail.com</t>
  </si>
  <si>
    <t>NGUYỄN THỊ THU TRANG</t>
  </si>
  <si>
    <t>trangnguyen87hpg@gmail.com</t>
  </si>
  <si>
    <t>VŨ THỊ MINH HOÀ</t>
  </si>
  <si>
    <t>0904595904</t>
  </si>
  <si>
    <t>hoalhp15@gmail.com</t>
  </si>
  <si>
    <t>NGUYỄN THỊ KHUYÊN</t>
  </si>
  <si>
    <t>THPT Lê Ích Mộc</t>
  </si>
  <si>
    <t>nguyenthikhuyenhp@gmail.com</t>
  </si>
  <si>
    <t>TRẦN VĂN LƯỢNG</t>
  </si>
  <si>
    <t>0984690699</t>
  </si>
  <si>
    <t>tranluong02021979@gmail.com</t>
  </si>
  <si>
    <t>ĐINH THỊ MAI PHƯƠNG</t>
  </si>
  <si>
    <t>THPT Lương Thế Vinh</t>
  </si>
  <si>
    <t>0946013039</t>
  </si>
  <si>
    <t>maiphuong0411@gmail.com</t>
  </si>
  <si>
    <t xml:space="preserve">CHU THỊ KHUYÊN </t>
  </si>
  <si>
    <t>0779242842</t>
  </si>
  <si>
    <t>Chukhuyenhp@gmail.com</t>
  </si>
  <si>
    <t>NGÔ THỊ THUỲ DUNG</t>
  </si>
  <si>
    <t>Dungngoac1809@gmail.com</t>
  </si>
  <si>
    <t>PHẠM THỊ LÝ</t>
  </si>
  <si>
    <t>0974420442</t>
  </si>
  <si>
    <t>Phamly060183@gmail.com</t>
  </si>
  <si>
    <t>TRẦN THU HUYỀN</t>
  </si>
  <si>
    <t>THPT Marie Curie</t>
  </si>
  <si>
    <t>0934231376</t>
  </si>
  <si>
    <t>Huyen.exe@gmail.com</t>
  </si>
  <si>
    <t>NGUYỄN THỊ HIỀN</t>
  </si>
  <si>
    <t>0398306028</t>
  </si>
  <si>
    <t>nguyenthihien06041985@gmail.com</t>
  </si>
  <si>
    <t>LƯƠNG KIM PHƯƠNG</t>
  </si>
  <si>
    <t>0335340258</t>
  </si>
  <si>
    <t>luongkimphuonghp2002@gmail.com</t>
  </si>
  <si>
    <t>NGUYỄN HỒNG NHUNG</t>
  </si>
  <si>
    <t>0332002210</t>
  </si>
  <si>
    <t>hongnhungnguyen1561998@gmail.com</t>
  </si>
  <si>
    <t>NGUYỄN THỊ HỒNG LAM</t>
  </si>
  <si>
    <t>nthlamhnuek69@gmail.com</t>
  </si>
  <si>
    <t>NGUYỄN THỊ MAI ANH</t>
  </si>
  <si>
    <t>0349301966</t>
  </si>
  <si>
    <t>nguyenmaianh1405@gmail.com</t>
  </si>
  <si>
    <t>VŨ PHÚ HIỂN</t>
  </si>
  <si>
    <t xml:space="preserve">menthptnguyenhue@gmail.com </t>
  </si>
  <si>
    <t>ĐÀO THỊ NHUNG</t>
  </si>
  <si>
    <t>THPT Nguyễn Khuyến</t>
  </si>
  <si>
    <t>0983424671</t>
  </si>
  <si>
    <t>nhungnhat.nhatnhung@gmail.com</t>
  </si>
  <si>
    <t>HOÀNG THỊ NGỌC</t>
  </si>
  <si>
    <t>0344359568</t>
  </si>
  <si>
    <t>minhphuongnvl87@gmail.com</t>
  </si>
  <si>
    <t>THPT Phạm Ngũ Lão</t>
  </si>
  <si>
    <t>0392909468</t>
  </si>
  <si>
    <t>nhungvanpnl@gmail.com</t>
  </si>
  <si>
    <t>NGUYỄN THỊ HƯƠNG</t>
  </si>
  <si>
    <t>THPT Phan Chu Trinh</t>
  </si>
  <si>
    <t>0352452738</t>
  </si>
  <si>
    <t>nguyenhuong.411998@gmail.com</t>
  </si>
  <si>
    <t>PHẠM THỊ PHỤNG</t>
  </si>
  <si>
    <t>THPT Quang Trung</t>
  </si>
  <si>
    <t>0383900195</t>
  </si>
  <si>
    <t>phungvanqt@gmail.com</t>
  </si>
  <si>
    <t>NGUYỄN THỊ THANH TÂM</t>
  </si>
  <si>
    <t>THPT Quốc Tuấn</t>
  </si>
  <si>
    <t>0984361278</t>
  </si>
  <si>
    <t>Tamvanqt2015@gmail.com</t>
  </si>
  <si>
    <t>0988278641</t>
  </si>
  <si>
    <t>hangvanthaiphien@gmail.com</t>
  </si>
  <si>
    <t>NGUYỄN THỊ THU HUYỀN</t>
  </si>
  <si>
    <t>0796476466</t>
  </si>
  <si>
    <t>thuhuyenk35csp2@gmail.com</t>
  </si>
  <si>
    <t>0913048333</t>
  </si>
  <si>
    <t>phamngoc18092005@gmail.com</t>
  </si>
  <si>
    <t>NGUYỄN CHI PHƯƠNG</t>
  </si>
  <si>
    <t>0971049985</t>
  </si>
  <si>
    <t xml:space="preserve">msphuonggv@gmail.com </t>
  </si>
  <si>
    <t>NGUYỄN THỊ XUYÊN</t>
  </si>
  <si>
    <t>0981269234</t>
  </si>
  <si>
    <t>Thuyxuyendhsphn@gmail.com</t>
  </si>
  <si>
    <t xml:space="preserve">HOÀNG THỊ NGỌC BÍCH </t>
  </si>
  <si>
    <t>0839181288</t>
  </si>
  <si>
    <t>Hoangngocbich1812@gmail.com</t>
  </si>
  <si>
    <t>PHẠM THỊ OANH</t>
  </si>
  <si>
    <t>0985981187</t>
  </si>
  <si>
    <t>Oanhoanh14788@gmail.com</t>
  </si>
  <si>
    <t>LÊ THỊ THANH HUYỀN</t>
  </si>
  <si>
    <t>0989917826</t>
  </si>
  <si>
    <t>lethithanhhuyenvbhp@gmail.com</t>
  </si>
  <si>
    <t>LÊ THỊ LÝ</t>
  </si>
  <si>
    <t>THPT Toàn Thắng</t>
  </si>
  <si>
    <t>0824179820</t>
  </si>
  <si>
    <t>lyrong8376@gmail.com</t>
  </si>
  <si>
    <t>NGUYỄN THỊ LOAN</t>
  </si>
  <si>
    <t>0383331598</t>
  </si>
  <si>
    <t>phamloantlhp@gmail.com</t>
  </si>
  <si>
    <t>NGÔ THỊ HUYỀN</t>
  </si>
  <si>
    <t>huyenvanthd@gmail.com</t>
  </si>
  <si>
    <t>0962829668</t>
  </si>
  <si>
    <t>lehuyenllct@gmail.com</t>
  </si>
  <si>
    <t>LÊ THỊ HƯỜNG</t>
  </si>
  <si>
    <t>0362260990</t>
  </si>
  <si>
    <t>Lehuong.92hd@gmail.com</t>
  </si>
  <si>
    <t>NGUYỄN THANH TÚ</t>
  </si>
  <si>
    <t>0329592956</t>
  </si>
  <si>
    <t>thanhtu150785@gmail.com</t>
  </si>
  <si>
    <t>NGUYỄN THỊ NHUNG</t>
  </si>
  <si>
    <t>0979522484</t>
  </si>
  <si>
    <t>Bongyeu1984@gmail.com</t>
  </si>
  <si>
    <t>NGUYỄN THỊ THÚY LÝ</t>
  </si>
  <si>
    <t>TT GDTX AN LÃO</t>
  </si>
  <si>
    <t>0981767484</t>
  </si>
  <si>
    <t>nguyenthithuylyhp1997@gmail.com</t>
  </si>
  <si>
    <t>PHẠM THỊ HÀ VÂN</t>
  </si>
  <si>
    <t>PT Anhxtanh</t>
  </si>
  <si>
    <t>0788450282</t>
  </si>
  <si>
    <t>vangalaxinh1405@gmail.com</t>
  </si>
  <si>
    <t>PHAN KHÁNH HUYỀN</t>
  </si>
  <si>
    <t>0964046214</t>
  </si>
  <si>
    <t>huyenpk5@fe.edu.vn</t>
  </si>
  <si>
    <t>PHẠM THẾ HOÀNG</t>
  </si>
  <si>
    <t>0383139882</t>
  </si>
  <si>
    <t>hoangpham97tlhpe@gmail.com</t>
  </si>
  <si>
    <t>NGUYỄN THỊ THUỲ</t>
  </si>
  <si>
    <t>0387370698</t>
  </si>
  <si>
    <t>Nguyenthuy.vcu19@gmail.com</t>
  </si>
  <si>
    <t>VŨ XUÂN ĐỨC</t>
  </si>
  <si>
    <t>0772321680</t>
  </si>
  <si>
    <t>vuxuanduc.info@gmail.com</t>
  </si>
  <si>
    <t>HOÀNG THỊ NGỌC MAI</t>
  </si>
  <si>
    <t>0914554417</t>
  </si>
  <si>
    <t>hoangthingocmai@als.edu.vn</t>
  </si>
  <si>
    <t>NGUYỄN THỊ HỒNG</t>
  </si>
  <si>
    <t>0975796188</t>
  </si>
  <si>
    <t>tuyenxemay22@gmail.com</t>
  </si>
  <si>
    <t>HOÀNG THỊ THANH TÂM</t>
  </si>
  <si>
    <t>0338686599</t>
  </si>
  <si>
    <t>hoangthanhtam80@gmail.com</t>
  </si>
  <si>
    <t>LÝ THỊ BÌNH NGUYÊN</t>
  </si>
  <si>
    <t>0399641989</t>
  </si>
  <si>
    <t>vitcon21@gmail.com</t>
  </si>
  <si>
    <t>TRẦN THỊ NGỌC MỸ</t>
  </si>
  <si>
    <t>0939318993</t>
  </si>
  <si>
    <t>myx.ctp@gmail.com</t>
  </si>
  <si>
    <t>TRẦN THỊ TUYẾT MAI</t>
  </si>
  <si>
    <t>0982870211</t>
  </si>
  <si>
    <t>tuyetmai0211tpc.hp@gmail.com</t>
  </si>
  <si>
    <t>ĐỖ THỊ MAI</t>
  </si>
  <si>
    <t>0936521569</t>
  </si>
  <si>
    <t>trongluc09788@gmail.com</t>
  </si>
  <si>
    <t>NGUYỄN THỊ HỢP</t>
  </si>
  <si>
    <t>0986351309</t>
  </si>
  <si>
    <t>nguyenhophp82@gmail.com</t>
  </si>
  <si>
    <t>PHẠM THỊ THUỶ</t>
  </si>
  <si>
    <t>0974177890</t>
  </si>
  <si>
    <t>phamthuya@gmail.com</t>
  </si>
  <si>
    <t>0387045495</t>
  </si>
  <si>
    <t>nguyenduesp2@gmail.com</t>
  </si>
  <si>
    <t>0985201569</t>
  </si>
  <si>
    <t>trinhthuhuong84@gmail.com</t>
  </si>
  <si>
    <t>ĐOÀN THỊ THANH LOAN</t>
  </si>
  <si>
    <t>doanthanhloan83@gmail.com</t>
  </si>
  <si>
    <t>VŨ THỊ THANH MIỀN</t>
  </si>
  <si>
    <t>thanhmienad@gmail.com</t>
  </si>
  <si>
    <t>PHẠM THỊ HẢI YẾN</t>
  </si>
  <si>
    <t>0973063736</t>
  </si>
  <si>
    <t>haiyenthpththp@gmail.com</t>
  </si>
  <si>
    <t>VŨ THỊ THU</t>
  </si>
  <si>
    <t>0974034880</t>
  </si>
  <si>
    <t>vuthithu.80@gmail.com</t>
  </si>
  <si>
    <t>NGUYỄN THỊ THANH NGA</t>
  </si>
  <si>
    <t>0944885196</t>
  </si>
  <si>
    <t>annahenrrylau@gmail.com</t>
  </si>
  <si>
    <t>0944446195</t>
  </si>
  <si>
    <t>tranganh28031977</t>
  </si>
  <si>
    <t>PHẠM THỊ LỆ YẾN</t>
  </si>
  <si>
    <t>0984173768</t>
  </si>
  <si>
    <t>Phamyenkt1983@gmail.com</t>
  </si>
  <si>
    <t>TRẦN THỊ VANG</t>
  </si>
  <si>
    <t>0795282707</t>
  </si>
  <si>
    <t>Vangtran.hp20@gmail.com</t>
  </si>
  <si>
    <t>NGUYỄN THỊ HẰNG</t>
  </si>
  <si>
    <t>Hangnguyenntds@gmail.com</t>
  </si>
  <si>
    <t>PHẠM THỊ TƯƠI</t>
  </si>
  <si>
    <t>tuoihp09@gmail.com</t>
  </si>
  <si>
    <t>NGUYỄN HẢI HÀ</t>
  </si>
  <si>
    <t>0964400308</t>
  </si>
  <si>
    <t>huongbeotttv@gmail.com</t>
  </si>
  <si>
    <t>VŨ THỊ NGỌC HÀ</t>
  </si>
  <si>
    <t>0982250998</t>
  </si>
  <si>
    <t>vtngocha1234@gmail.com</t>
  </si>
  <si>
    <t>LÊ THỊ THƠM</t>
  </si>
  <si>
    <t>0912883985</t>
  </si>
  <si>
    <t>thomle.7191@gmail.com</t>
  </si>
  <si>
    <t xml:space="preserve">LÊ THỊ THU HIỀN </t>
  </si>
  <si>
    <t>0904240774</t>
  </si>
  <si>
    <t>lethuhien.mdchp@gmail.com</t>
  </si>
  <si>
    <t>VŨ PHƯƠNG THẢO</t>
  </si>
  <si>
    <t>0986070522</t>
  </si>
  <si>
    <t>thaomdc86@gmail.com</t>
  </si>
  <si>
    <t>ĐẶNG THỊ THANH HUYỀN</t>
  </si>
  <si>
    <t>0906180893</t>
  </si>
  <si>
    <t>thanhhuyen18893@gmail.com</t>
  </si>
  <si>
    <t>NGUYỄN THỊ THUÝ MINH</t>
  </si>
  <si>
    <t>0904811345</t>
  </si>
  <si>
    <t>thuyminh86@gmail.com</t>
  </si>
  <si>
    <t>NGUYỄN THỊ THU</t>
  </si>
  <si>
    <t>THPT Nguyễn Bỉnh Khiêm</t>
  </si>
  <si>
    <t>0936472555</t>
  </si>
  <si>
    <t>thunt.nbk@gmail.com</t>
  </si>
  <si>
    <t xml:space="preserve">NGUYỄN THỊ THUÝ </t>
  </si>
  <si>
    <t>0936831318</t>
  </si>
  <si>
    <t>nguyenthuy.kthp@gmail.com</t>
  </si>
  <si>
    <t>PHẠM THỊ TRANG</t>
  </si>
  <si>
    <t>0902001869</t>
  </si>
  <si>
    <t>soko.fun93@gmail.com</t>
  </si>
  <si>
    <t>PHẠM THỊ NGỌC</t>
  </si>
  <si>
    <t>0936300056</t>
  </si>
  <si>
    <t>phamngoc862010@gmail.com</t>
  </si>
  <si>
    <t>NGUYỄN THỊ KIM OANH</t>
  </si>
  <si>
    <t>0985803246</t>
  </si>
  <si>
    <t>kimoanhht86@gmail.com</t>
  </si>
  <si>
    <t>NGUYỄN THỊ THU HƯƠNG</t>
  </si>
  <si>
    <t>0816666313</t>
  </si>
  <si>
    <t>huongnguyen060988@gmail.com</t>
  </si>
  <si>
    <t>0982427705</t>
  </si>
  <si>
    <t>anhainam1977@gmail.com</t>
  </si>
  <si>
    <t>LƯU VIỆT CƯỜNG</t>
  </si>
  <si>
    <t>0373084795</t>
  </si>
  <si>
    <t>luuvietcuongkahp@gmail.com</t>
  </si>
  <si>
    <t>THPT Quảng Thanh</t>
  </si>
  <si>
    <t>0903200185</t>
  </si>
  <si>
    <t>xoandoankim@gmail.com</t>
  </si>
  <si>
    <t>NGUYỄN NGỌC DIỆP</t>
  </si>
  <si>
    <t>0766388621</t>
  </si>
  <si>
    <t>Ngocdiep.tnhp.99@gmail.com</t>
  </si>
  <si>
    <t>DƯƠNG THỊ AN CHI</t>
  </si>
  <si>
    <t>0977156475</t>
  </si>
  <si>
    <t>duonganchi1983@gmail.com</t>
  </si>
  <si>
    <t>NGUYỄN THỊ NGA</t>
  </si>
  <si>
    <t>0384433228</t>
  </si>
  <si>
    <t>nguyenthinga12041988qt@gmail.com</t>
  </si>
  <si>
    <t>NGÔ THỊ THU HÀ</t>
  </si>
  <si>
    <t>THPT Tân Trào</t>
  </si>
  <si>
    <t>0942126707</t>
  </si>
  <si>
    <t>Miss.phuongha@gmail.com</t>
  </si>
  <si>
    <t>MAI ANH</t>
  </si>
  <si>
    <t>0989747558</t>
  </si>
  <si>
    <t>maianh26384@gmail.com</t>
  </si>
  <si>
    <t>0976318157</t>
  </si>
  <si>
    <t>vhtrang88@gmail.com</t>
  </si>
  <si>
    <t>LÊ THỊ HƯƠNG</t>
  </si>
  <si>
    <t>0986187965</t>
  </si>
  <si>
    <t xml:space="preserve">vungthanthanyeu259@gmail.com </t>
  </si>
  <si>
    <t>NGUYỄN THỊ CHÂM</t>
  </si>
  <si>
    <t>0968158896</t>
  </si>
  <si>
    <t>nguyenngoccham1983@gmail.com</t>
  </si>
  <si>
    <t>0901512999</t>
  </si>
  <si>
    <t>nguyenhuong2016.thpt@mail.com</t>
  </si>
  <si>
    <t>NGUYỄN THỊ NHẪN</t>
  </si>
  <si>
    <t>0976416026</t>
  </si>
  <si>
    <t>nhannguyen84th@gmail.com</t>
  </si>
  <si>
    <t>PHẠM THỊ HƯƠNG</t>
  </si>
  <si>
    <t>0973214688</t>
  </si>
  <si>
    <t>thaohuong.pham999@gmail.com</t>
  </si>
  <si>
    <t>TRẦN THỊ HIÊN</t>
  </si>
  <si>
    <t>0975669198</t>
  </si>
  <si>
    <t>tranthihien.nov16@gmail.com</t>
  </si>
  <si>
    <t>HOÀNG KIM PHƯỢNG</t>
  </si>
  <si>
    <t>0916848984</t>
  </si>
  <si>
    <t>Phuonghoang251284@gmail.com</t>
  </si>
  <si>
    <t>PHẠM THÚY TRINH</t>
  </si>
  <si>
    <t>0773730596</t>
  </si>
  <si>
    <t>Nhi170912@gmail.com</t>
  </si>
  <si>
    <t>BÙI THUỲ TRANG</t>
  </si>
  <si>
    <t>0704070416</t>
  </si>
  <si>
    <t>Buithuytrang221097@gmail.com</t>
  </si>
  <si>
    <t>PHẠM THỊ LAN PHƯƠNG</t>
  </si>
  <si>
    <t>0936925975</t>
  </si>
  <si>
    <t>phamthilanphuongvb@gmail.com</t>
  </si>
  <si>
    <t>0936127976</t>
  </si>
  <si>
    <t>0838291080</t>
  </si>
  <si>
    <t>0904458808</t>
  </si>
  <si>
    <t>0936516209</t>
  </si>
  <si>
    <t>0387899131</t>
  </si>
  <si>
    <t>0936669168</t>
  </si>
  <si>
    <t>0399649595</t>
  </si>
  <si>
    <t>0357873148</t>
  </si>
  <si>
    <t>0833708086</t>
  </si>
  <si>
    <t>0934349454</t>
  </si>
  <si>
    <t>0912971155</t>
  </si>
  <si>
    <t>0933419889</t>
  </si>
  <si>
    <r>
      <t xml:space="preserve">HỘI THI GIÁO VIÊN DẠY GIỎI THÀNH PHỐ CẤP THPT NĂM HỌC 2024-2025
THỜI KHÓA BIỂU MÔN: </t>
    </r>
    <r>
      <rPr>
        <b/>
        <sz val="16"/>
        <color rgb="FFFF0000"/>
        <rFont val="Times New Roman"/>
        <family val="1"/>
      </rPr>
      <t>ÂM NHẠC</t>
    </r>
    <r>
      <rPr>
        <b/>
        <sz val="16"/>
        <color rgb="FF002060"/>
        <rFont val="Times New Roman"/>
        <family val="1"/>
      </rPr>
      <t xml:space="preserve">
 ĐIỂM THI: TRƯỜNG THPT HỒNG BÀNG
</t>
    </r>
    <r>
      <rPr>
        <b/>
        <i/>
        <sz val="14"/>
        <color rgb="FF002060"/>
        <rFont val="Times New Roman"/>
        <family val="1"/>
      </rPr>
      <t>Địa chỉ: Số 991 đường Tôn Đức Thắng, phường Sở Dầu, quận Hồng Bàng, Hải Phòng</t>
    </r>
  </si>
  <si>
    <r>
      <t xml:space="preserve">SỞ GIÁO </t>
    </r>
    <r>
      <rPr>
        <b/>
        <u/>
        <sz val="14"/>
        <rFont val="Times New Roman"/>
        <family val="1"/>
      </rPr>
      <t>DỤC VÀ ĐÀO TẠO</t>
    </r>
    <r>
      <rPr>
        <b/>
        <sz val="14"/>
        <rFont val="Times New Roman"/>
        <family val="1"/>
      </rPr>
      <t xml:space="preserve"> HẢI PHÒNG</t>
    </r>
  </si>
  <si>
    <t>PHẦN THI DẠY (Mỗi tiết học cách nhau 15 phút để chuẩn bị)</t>
  </si>
  <si>
    <t>KNTT với CS</t>
  </si>
  <si>
    <t>GHI CHÚ</t>
  </si>
  <si>
    <t>PHẦN THI BÁO CÁO (Mỗi báo cáo cách nhau 05 phút để chuẩn bị)</t>
  </si>
  <si>
    <r>
      <t xml:space="preserve">HỘI THI GIÁO VIÊN DẠY GIỎI THÀNH PHỐ CẤP THPT NĂM HỌC 2024-2025
THỜI KHÓA BIỂU MÔN: </t>
    </r>
    <r>
      <rPr>
        <b/>
        <sz val="16"/>
        <color rgb="FFFF0000"/>
        <rFont val="Times New Roman"/>
        <family val="1"/>
      </rPr>
      <t>NGỮ VĂN</t>
    </r>
    <r>
      <rPr>
        <b/>
        <sz val="16"/>
        <rFont val="Times New Roman"/>
        <family val="1"/>
      </rPr>
      <t xml:space="preserve">
 ĐIỂM THI: TRƯỜNG THPT HỒNG BÀNG
</t>
    </r>
    <r>
      <rPr>
        <b/>
        <i/>
        <sz val="14"/>
        <rFont val="Times New Roman"/>
        <family val="1"/>
      </rPr>
      <t>Địa chỉ: Số 991 đường Tôn Đức Thắng, phường Sở Dầu, quận Hồng Bàng, Hải Phòng</t>
    </r>
  </si>
  <si>
    <r>
      <t>SỞ GIÁO</t>
    </r>
    <r>
      <rPr>
        <b/>
        <u/>
        <sz val="14"/>
        <rFont val="Times New Roman"/>
        <family val="1"/>
      </rPr>
      <t xml:space="preserve"> DỤC VÀ ĐÀO TẠO</t>
    </r>
    <r>
      <rPr>
        <b/>
        <sz val="14"/>
        <rFont val="Times New Roman"/>
        <family val="1"/>
      </rPr>
      <t xml:space="preserve"> HẢI PHÒNG</t>
    </r>
  </si>
  <si>
    <t>Ghi chú</t>
  </si>
  <si>
    <r>
      <t xml:space="preserve">HỘI THI GIÁO VIÊN DẠY GIỎI THÀNH PHỐ CẤP THPT NĂM HỌC 2024-2025
THỜI KHÓA BIỂU MÔN: </t>
    </r>
    <r>
      <rPr>
        <b/>
        <sz val="16"/>
        <color rgb="FFFF0000"/>
        <rFont val="Times New Roman"/>
        <family val="1"/>
      </rPr>
      <t>LỊCH SỬ</t>
    </r>
    <r>
      <rPr>
        <b/>
        <sz val="16"/>
        <color rgb="FF002060"/>
        <rFont val="Times New Roman"/>
        <family val="1"/>
      </rPr>
      <t xml:space="preserve">
 ĐIỂM THI: TRƯỜNG THPT HỒNG BÀNG
</t>
    </r>
    <r>
      <rPr>
        <b/>
        <i/>
        <sz val="14"/>
        <color rgb="FF002060"/>
        <rFont val="Times New Roman"/>
        <family val="1"/>
      </rPr>
      <t>Địa chỉ: Số 991 đường Tôn Đức Thắng, phường Sở Dầu, quận Hồng Bàng, Hải Phòng</t>
    </r>
  </si>
  <si>
    <t>PH
TM</t>
  </si>
  <si>
    <r>
      <rPr>
        <b/>
        <sz val="16"/>
        <rFont val="Times New Roman"/>
        <family val="1"/>
      </rPr>
      <t xml:space="preserve">HỘI THI GIÁO VIÊN DẠY GIỎI THÀNH PHỐ CẤP THPT NĂM HỌC 2024-2025
THỜI KHÓA BIỂU MÔN: </t>
    </r>
    <r>
      <rPr>
        <b/>
        <sz val="16"/>
        <color rgb="FFC00000"/>
        <rFont val="Times New Roman"/>
        <family val="1"/>
      </rPr>
      <t>TIẾNG ANH</t>
    </r>
    <r>
      <rPr>
        <b/>
        <sz val="16"/>
        <rFont val="Times New Roman"/>
        <family val="1"/>
      </rPr>
      <t xml:space="preserve">
 ĐIỂM THI: TRƯỜNG THPT HỒNG BÀNG
</t>
    </r>
    <r>
      <rPr>
        <b/>
        <i/>
        <sz val="14"/>
        <rFont val="Times New Roman"/>
        <family val="1"/>
      </rPr>
      <t>Địa chỉ: Số 991 đường Tôn Đức Thắng, phường Sở Dầu, quận Hồng Bàng, Hải Phòng</t>
    </r>
  </si>
  <si>
    <t>PH 
TM</t>
  </si>
  <si>
    <t>Ngày</t>
  </si>
  <si>
    <t>Ngô Quyền</t>
  </si>
  <si>
    <t>Lý Thường Kiệt</t>
  </si>
  <si>
    <t>Hồng Bàng</t>
  </si>
  <si>
    <t>Môn</t>
  </si>
  <si>
    <t>Lê Quý Đôn</t>
  </si>
  <si>
    <t>PHÒNG HỌC THÔNG MINH TẠI HỒNG BÀNG</t>
  </si>
  <si>
    <t xml:space="preserve">Sáng 19 </t>
  </si>
  <si>
    <t>Sáng  19</t>
  </si>
  <si>
    <t>Sáng 20</t>
  </si>
  <si>
    <t xml:space="preserve">Chiều 19 </t>
  </si>
  <si>
    <t>MÃ</t>
  </si>
  <si>
    <r>
      <rPr>
        <b/>
        <sz val="14"/>
        <rFont val="Times New Roman"/>
        <family val="1"/>
      </rPr>
      <t xml:space="preserve">UNIT 7: </t>
    </r>
    <r>
      <rPr>
        <sz val="14"/>
        <rFont val="Times New Roman"/>
        <family val="1"/>
      </rPr>
      <t xml:space="preserve"> EDUCATION OPTIONS FOR SCHOOL-LEAVERS ; Lesson 3 - Reading</t>
    </r>
  </si>
  <si>
    <r>
      <rPr>
        <b/>
        <sz val="14"/>
        <rFont val="Times New Roman"/>
        <family val="1"/>
      </rPr>
      <t>UNIT 7:</t>
    </r>
    <r>
      <rPr>
        <sz val="14"/>
        <rFont val="Times New Roman"/>
        <family val="1"/>
      </rPr>
      <t xml:space="preserve">    
EDUCATION OPTIONS FOR SCHOOL-LEAVERS ; Lesson 4 - Speaking</t>
    </r>
  </si>
  <si>
    <r>
      <rPr>
        <b/>
        <sz val="14"/>
        <rFont val="Times New Roman"/>
        <family val="1"/>
      </rPr>
      <t>UNIT 7:</t>
    </r>
    <r>
      <rPr>
        <sz val="14"/>
        <rFont val="Times New Roman"/>
        <family val="1"/>
      </rPr>
      <t xml:space="preserve">   
EDUCATION OPTIONS FOR SCHOOL-LEAVERS ; Lesson 5 - Listening  </t>
    </r>
  </si>
  <si>
    <r>
      <rPr>
        <b/>
        <sz val="14"/>
        <rFont val="Times New Roman"/>
        <family val="1"/>
      </rPr>
      <t>UNIT 7:</t>
    </r>
    <r>
      <rPr>
        <sz val="14"/>
        <rFont val="Times New Roman"/>
        <family val="1"/>
      </rPr>
      <t xml:space="preserve"> EDUCATION OPTIONS FOR SCHOOL-LEAVERS ; Lesson 7 - Communication and Culture/CLIL</t>
    </r>
  </si>
  <si>
    <r>
      <rPr>
        <b/>
        <sz val="14"/>
        <color rgb="FFC00000"/>
        <rFont val="Times New Roman"/>
        <family val="1"/>
      </rPr>
      <t xml:space="preserve">UNIT 7:  </t>
    </r>
    <r>
      <rPr>
        <sz val="14"/>
        <color rgb="FFC00000"/>
        <rFont val="Times New Roman"/>
        <family val="1"/>
      </rPr>
      <t>EDUCATION OPTIONS FOR SCHOOL-LEAVERS ; Lesson 6 - Writing</t>
    </r>
  </si>
  <si>
    <r>
      <rPr>
        <b/>
        <sz val="14"/>
        <rFont val="Times New Roman"/>
        <family val="1"/>
      </rPr>
      <t xml:space="preserve">UNIT 7:
 </t>
    </r>
    <r>
      <rPr>
        <sz val="14"/>
        <rFont val="Times New Roman"/>
        <family val="1"/>
      </rPr>
      <t>THE WORLD OF MASS MEDIA ; Lesson 4 - Speaking</t>
    </r>
  </si>
  <si>
    <r>
      <rPr>
        <b/>
        <sz val="14"/>
        <rFont val="Times New Roman"/>
        <family val="1"/>
      </rPr>
      <t xml:space="preserve">UNIT 7:
 </t>
    </r>
    <r>
      <rPr>
        <sz val="14"/>
        <rFont val="Times New Roman"/>
        <family val="1"/>
      </rPr>
      <t>THE WORLD OF MASS MEDIA ; Lesson 5 - Listening</t>
    </r>
  </si>
  <si>
    <r>
      <rPr>
        <b/>
        <sz val="14"/>
        <rFont val="Times New Roman"/>
        <family val="1"/>
      </rPr>
      <t xml:space="preserve">UNIT 7:  
</t>
    </r>
    <r>
      <rPr>
        <sz val="14"/>
        <rFont val="Times New Roman"/>
        <family val="1"/>
      </rPr>
      <t>VIETNAM AND INTERNATIONAL ORGANISATIONS;  Lesson 3 - Reading</t>
    </r>
  </si>
  <si>
    <r>
      <rPr>
        <b/>
        <sz val="14"/>
        <rFont val="Times New Roman"/>
        <family val="1"/>
      </rPr>
      <t>UNIT 7:</t>
    </r>
    <r>
      <rPr>
        <sz val="14"/>
        <rFont val="Times New Roman"/>
        <family val="1"/>
      </rPr>
      <t xml:space="preserve"> 
VIETNAM AND INTERNATIONAL ORGANISATIONS; Lesson 4 - Speaking</t>
    </r>
  </si>
  <si>
    <r>
      <rPr>
        <b/>
        <sz val="14"/>
        <rFont val="Times New Roman"/>
        <family val="1"/>
      </rPr>
      <t>UNIT 7:</t>
    </r>
    <r>
      <rPr>
        <sz val="14"/>
        <rFont val="Times New Roman"/>
        <family val="1"/>
      </rPr>
      <t xml:space="preserve"> 
VIETNAM AND INTERNATIONAL ORGANISATIONS; Lesson 5 - Listening</t>
    </r>
  </si>
  <si>
    <r>
      <rPr>
        <b/>
        <sz val="14"/>
        <rFont val="Times New Roman"/>
        <family val="1"/>
      </rPr>
      <t xml:space="preserve">UNIT 7: </t>
    </r>
    <r>
      <rPr>
        <sz val="14"/>
        <rFont val="Times New Roman"/>
        <family val="1"/>
      </rPr>
      <t>VIETNAM AND INTERNATIONAL ORGANISATIONS; Lesson 6 - Writing</t>
    </r>
  </si>
  <si>
    <r>
      <rPr>
        <b/>
        <sz val="14"/>
        <rFont val="Times New Roman"/>
        <family val="1"/>
      </rPr>
      <t>UNIT 7:</t>
    </r>
    <r>
      <rPr>
        <sz val="14"/>
        <rFont val="Times New Roman"/>
        <family val="1"/>
      </rPr>
      <t xml:space="preserve"> VIETNAM AND INTERNATIONAL ORGANISATIONS; Lesson 7 - Communication and Culture/CLIL</t>
    </r>
  </si>
  <si>
    <r>
      <rPr>
        <b/>
        <sz val="14"/>
        <rFont val="Times New Roman"/>
        <family val="1"/>
      </rPr>
      <t xml:space="preserve">UNIT 7: </t>
    </r>
    <r>
      <rPr>
        <sz val="14"/>
        <rFont val="Times New Roman"/>
        <family val="1"/>
      </rPr>
      <t>VIETNAM AND INTERNATIONAL ORGANISATIONS; Lesson 8 - Looking back and Project</t>
    </r>
  </si>
  <si>
    <r>
      <rPr>
        <b/>
        <sz val="14"/>
        <rFont val="Times New Roman"/>
        <family val="1"/>
      </rPr>
      <t>UNIT 7:</t>
    </r>
    <r>
      <rPr>
        <sz val="14"/>
        <rFont val="Times New Roman"/>
        <family val="1"/>
      </rPr>
      <t xml:space="preserve"> EDUCATION OPTIONS FOR SCHOOL-LEAVERS ; Lesson 3 - Reading</t>
    </r>
  </si>
  <si>
    <r>
      <rPr>
        <b/>
        <sz val="14"/>
        <rFont val="Times New Roman"/>
        <family val="1"/>
      </rPr>
      <t>UNIT 7:</t>
    </r>
    <r>
      <rPr>
        <sz val="14"/>
        <rFont val="Times New Roman"/>
        <family val="1"/>
      </rPr>
      <t xml:space="preserve"> 
 EDUCATION OPTIONS FOR SCHOOL-LEAVERS ; Lesson 4 - Speaking</t>
    </r>
  </si>
  <si>
    <r>
      <rPr>
        <b/>
        <sz val="14"/>
        <rFont val="Times New Roman"/>
        <family val="1"/>
      </rPr>
      <t>UNIT 7:</t>
    </r>
    <r>
      <rPr>
        <sz val="14"/>
        <rFont val="Times New Roman"/>
        <family val="1"/>
      </rPr>
      <t xml:space="preserve"> 
EDUCATION OPTIONS FOR SCHOOL-LEAVERS ; Lesson 8 - Looking back and Project</t>
    </r>
  </si>
  <si>
    <r>
      <rPr>
        <b/>
        <sz val="14"/>
        <rFont val="Times New Roman"/>
        <family val="1"/>
      </rPr>
      <t>UNIT 7:</t>
    </r>
    <r>
      <rPr>
        <sz val="14"/>
        <rFont val="Times New Roman"/>
        <family val="1"/>
      </rPr>
      <t xml:space="preserve"> 
EDUCATION OPTIONS FOR SCHOOL-LEAVERS ; Lesson 6 - Writing</t>
    </r>
  </si>
  <si>
    <r>
      <rPr>
        <b/>
        <sz val="14"/>
        <color rgb="FFC00000"/>
        <rFont val="Times New Roman"/>
        <family val="1"/>
      </rPr>
      <t>UNIT 7:</t>
    </r>
    <r>
      <rPr>
        <sz val="14"/>
        <color rgb="FFC00000"/>
        <rFont val="Times New Roman"/>
        <family val="1"/>
      </rPr>
      <t xml:space="preserve"> 
EDUCATION OPTIONS FOR SCHOOL-LEAVERS ; Lesson 5 - Listening</t>
    </r>
  </si>
  <si>
    <r>
      <rPr>
        <b/>
        <sz val="14"/>
        <rFont val="Times New Roman"/>
        <family val="1"/>
      </rPr>
      <t>UNIT 7:</t>
    </r>
    <r>
      <rPr>
        <sz val="14"/>
        <rFont val="Times New Roman"/>
        <family val="1"/>
      </rPr>
      <t xml:space="preserve"> 
THE WORLD OF MASS MEDIA ; Lesson 3 - Reading</t>
    </r>
  </si>
  <si>
    <r>
      <rPr>
        <b/>
        <sz val="14"/>
        <rFont val="Times New Roman"/>
        <family val="1"/>
      </rPr>
      <t xml:space="preserve">UNIT 7:
 </t>
    </r>
    <r>
      <rPr>
        <sz val="14"/>
        <rFont val="Times New Roman"/>
        <family val="1"/>
      </rPr>
      <t>VIETNAM AND INTERNATIONAL ORGANISATIONS;  Lesson 3 - Reading</t>
    </r>
  </si>
  <si>
    <r>
      <rPr>
        <b/>
        <sz val="14"/>
        <rFont val="Times New Roman"/>
        <family val="1"/>
      </rPr>
      <t xml:space="preserve">UNIT 7:
</t>
    </r>
    <r>
      <rPr>
        <sz val="14"/>
        <rFont val="Times New Roman"/>
        <family val="1"/>
      </rPr>
      <t xml:space="preserve"> VIETNAM AND INTERNATIONAL ORGANISATIONS; Lesson 4 - Speaking</t>
    </r>
  </si>
  <si>
    <r>
      <rPr>
        <b/>
        <sz val="14"/>
        <rFont val="Times New Roman"/>
        <family val="1"/>
      </rPr>
      <t xml:space="preserve">UNIT 7:
</t>
    </r>
    <r>
      <rPr>
        <sz val="14"/>
        <rFont val="Times New Roman"/>
        <family val="1"/>
      </rPr>
      <t xml:space="preserve"> VIETNAM AND INTERNATIONAL ORGANISATIONS; Lesson 5 - Listening</t>
    </r>
  </si>
  <si>
    <r>
      <rPr>
        <b/>
        <sz val="14"/>
        <rFont val="Times New Roman"/>
        <family val="1"/>
      </rPr>
      <t xml:space="preserve">UNIT 7: 
</t>
    </r>
    <r>
      <rPr>
        <sz val="14"/>
        <rFont val="Times New Roman"/>
        <family val="1"/>
      </rPr>
      <t>VIETNAM AND INTERNATIONAL ORGANISATIONS; Lesson 6 - Writing</t>
    </r>
  </si>
  <si>
    <r>
      <rPr>
        <b/>
        <sz val="14"/>
        <rFont val="Times New Roman"/>
        <family val="1"/>
      </rPr>
      <t xml:space="preserve">UNIT 7:
</t>
    </r>
    <r>
      <rPr>
        <sz val="14"/>
        <rFont val="Times New Roman"/>
        <family val="1"/>
      </rPr>
      <t xml:space="preserve"> VIETNAM AND INTERNATIONAL ORGANISATIONS; Lesson 7 - Communication and Culture/CLIL</t>
    </r>
  </si>
  <si>
    <r>
      <rPr>
        <b/>
        <sz val="14"/>
        <rFont val="Times New Roman"/>
        <family val="1"/>
      </rPr>
      <t xml:space="preserve">UNIT 7: 
</t>
    </r>
    <r>
      <rPr>
        <sz val="14"/>
        <rFont val="Times New Roman"/>
        <family val="1"/>
      </rPr>
      <t>VIETNAM AND INTERNATIONAL ORGANISATIONS; Lesson 8 - Looking back and Project</t>
    </r>
  </si>
  <si>
    <r>
      <rPr>
        <b/>
        <sz val="14"/>
        <rFont val="Times New Roman"/>
        <family val="1"/>
      </rPr>
      <t>UNIT 7:</t>
    </r>
    <r>
      <rPr>
        <sz val="14"/>
        <rFont val="Times New Roman"/>
        <family val="1"/>
      </rPr>
      <t xml:space="preserve"> 
EDUCATION OPTIONS FOR SCHOOL-LEAVERS ; Lesson 4 - Speaking</t>
    </r>
  </si>
  <si>
    <r>
      <rPr>
        <b/>
        <sz val="14"/>
        <rFont val="Times New Roman"/>
        <family val="1"/>
      </rPr>
      <t xml:space="preserve">UNIT 7: </t>
    </r>
    <r>
      <rPr>
        <sz val="14"/>
        <rFont val="Times New Roman"/>
        <family val="1"/>
      </rPr>
      <t>EDUCATION OPTIONS FOR SCHOOL-LEAVERS ; Lesson 7 - Communication and Culture/CLIL</t>
    </r>
  </si>
  <si>
    <r>
      <rPr>
        <b/>
        <sz val="14"/>
        <rFont val="Times New Roman"/>
        <family val="1"/>
      </rPr>
      <t xml:space="preserve">UNIT 7: </t>
    </r>
    <r>
      <rPr>
        <sz val="14"/>
        <rFont val="Times New Roman"/>
        <family val="1"/>
      </rPr>
      <t xml:space="preserve">
EDUCATION OPTIONS FOR SCHOOL-LEAVERS ; Lesson 8 - Looking back and Project</t>
    </r>
  </si>
  <si>
    <r>
      <rPr>
        <b/>
        <sz val="14"/>
        <rFont val="Times New Roman"/>
        <family val="1"/>
      </rPr>
      <t xml:space="preserve">UNIT 7:
</t>
    </r>
    <r>
      <rPr>
        <sz val="14"/>
        <rFont val="Times New Roman"/>
        <family val="1"/>
      </rPr>
      <t xml:space="preserve"> THE WORLD OF MASS MEDIA ; Lesson 3 - Reading</t>
    </r>
  </si>
  <si>
    <r>
      <rPr>
        <b/>
        <sz val="14"/>
        <rFont val="Times New Roman"/>
        <family val="1"/>
      </rPr>
      <t>UNIT 7:</t>
    </r>
    <r>
      <rPr>
        <sz val="14"/>
        <rFont val="Times New Roman"/>
        <family val="1"/>
      </rPr>
      <t xml:space="preserve"> 
VIETNAM AND INTERNATIONAL ORGANISATIONS; Lesson 7 - Communication and Culture/CLIL</t>
    </r>
  </si>
  <si>
    <r>
      <rPr>
        <b/>
        <sz val="14"/>
        <rFont val="Times New Roman"/>
        <family val="1"/>
      </rPr>
      <t>UNIT 7:</t>
    </r>
    <r>
      <rPr>
        <sz val="14"/>
        <rFont val="Times New Roman"/>
        <family val="1"/>
      </rPr>
      <t xml:space="preserve"> 
EDUCATION OPTIONS FOR SCHOOL-LEAVERS ; Lesson 5 - Listening</t>
    </r>
  </si>
  <si>
    <r>
      <rPr>
        <b/>
        <sz val="14"/>
        <rFont val="Times New Roman"/>
        <family val="1"/>
      </rPr>
      <t xml:space="preserve">UNIT 7:
</t>
    </r>
    <r>
      <rPr>
        <sz val="14"/>
        <rFont val="Times New Roman"/>
        <family val="1"/>
      </rPr>
      <t>VIETNAM AND INTERNATIONAL ORGANISATIONS;  Lesson 3 - Reading</t>
    </r>
  </si>
  <si>
    <r>
      <rPr>
        <b/>
        <sz val="14"/>
        <rFont val="Times New Roman"/>
        <family val="1"/>
      </rPr>
      <t xml:space="preserve">UNIT 7:
 </t>
    </r>
    <r>
      <rPr>
        <sz val="14"/>
        <rFont val="Times New Roman"/>
        <family val="1"/>
      </rPr>
      <t>VIETNAM AND INTERNATIONAL ORGANISATIONS; Lesson 6 - Writing</t>
    </r>
  </si>
  <si>
    <r>
      <rPr>
        <b/>
        <sz val="14"/>
        <rFont val="Times New Roman"/>
        <family val="1"/>
      </rPr>
      <t xml:space="preserve">UNIT 7:
 </t>
    </r>
    <r>
      <rPr>
        <sz val="14"/>
        <rFont val="Times New Roman"/>
        <family val="1"/>
      </rPr>
      <t>VIETNAM AND INTERNATIONAL ORGANISATIONS; Lesson 8 - Looking back and Project</t>
    </r>
  </si>
  <si>
    <r>
      <t>SỞ GIÁO D</t>
    </r>
    <r>
      <rPr>
        <b/>
        <u/>
        <sz val="14"/>
        <rFont val="Times New Roman"/>
        <family val="1"/>
      </rPr>
      <t>ỤC VÀ ĐÀO TẠO</t>
    </r>
    <r>
      <rPr>
        <b/>
        <sz val="14"/>
        <rFont val="Times New Roman"/>
        <family val="1"/>
      </rPr>
      <t xml:space="preserve"> HẢI PHÒNG</t>
    </r>
  </si>
  <si>
    <t>Bộ sách</t>
  </si>
  <si>
    <t>HỌ VÀ TÊN
 GIÁO VIÊN</t>
  </si>
  <si>
    <t>KHỐI</t>
  </si>
  <si>
    <r>
      <t xml:space="preserve">PHẦN THI DẠY </t>
    </r>
    <r>
      <rPr>
        <b/>
        <i/>
        <sz val="14"/>
        <rFont val="Times New Roman"/>
        <family val="1"/>
      </rPr>
      <t>(Mỗi tiết học cách nhau 15 phút để chuẩn bị)</t>
    </r>
  </si>
  <si>
    <r>
      <t xml:space="preserve">PHẦN THI BÁO CÁO </t>
    </r>
    <r>
      <rPr>
        <b/>
        <i/>
        <sz val="14"/>
        <rFont val="Times New Roman"/>
        <family val="1"/>
      </rPr>
      <t>(Mỗi báo cáo cách nhau 05 phút để chuẩn bị)</t>
    </r>
  </si>
  <si>
    <t>GHI CHÚ:</t>
  </si>
  <si>
    <r>
      <rPr>
        <b/>
        <sz val="14"/>
        <rFont val="Times New Roman"/>
        <family val="1"/>
      </rPr>
      <t xml:space="preserve">UNIT 7:
</t>
    </r>
    <r>
      <rPr>
        <sz val="14"/>
        <rFont val="Times New Roman"/>
        <family val="1"/>
      </rPr>
      <t xml:space="preserve"> EDUCATION OPTIONS FOR SCHOOL-LEAVERS ; Lesson 3 - Reading</t>
    </r>
  </si>
  <si>
    <r>
      <rPr>
        <b/>
        <sz val="14"/>
        <rFont val="Times New Roman"/>
        <family val="1"/>
      </rPr>
      <t>UNIT 7:</t>
    </r>
    <r>
      <rPr>
        <sz val="14"/>
        <rFont val="Times New Roman"/>
        <family val="1"/>
      </rPr>
      <t xml:space="preserve"> 
EDUCATION OPTIONS FOR SCHOOL-LEAVERS ; Lesson 7 - Communication and Culture/CLIL</t>
    </r>
  </si>
  <si>
    <r>
      <rPr>
        <b/>
        <sz val="14"/>
        <rFont val="Times New Roman"/>
        <family val="1"/>
      </rPr>
      <t xml:space="preserve">UNIT 7:
</t>
    </r>
    <r>
      <rPr>
        <sz val="14"/>
        <rFont val="Times New Roman"/>
        <family val="1"/>
      </rPr>
      <t xml:space="preserve"> EDUCATION OPTIONS FOR SCHOOL-LEAVERS ; Lesson 7 - Communication and Culture/CLIL</t>
    </r>
  </si>
  <si>
    <t>HỌ VÀ TÊN GIÁO VIÊN</t>
  </si>
  <si>
    <t>HỌ VÀ TÊN 
GIÁO VIÊN</t>
  </si>
  <si>
    <r>
      <rPr>
        <b/>
        <sz val="12"/>
        <rFont val="Times New Roman"/>
        <family val="1"/>
      </rPr>
      <t>Bài số 1:</t>
    </r>
    <r>
      <rPr>
        <sz val="12"/>
        <rFont val="Times New Roman"/>
        <family val="1"/>
      </rPr>
      <t xml:space="preserve"> Đọc văn bản tiểu thuyết – lớp 10
Đồng chí hãy thực hiện dạy 01 tiết Đọc văn bản tiểu thuyết theo yêu cầu cần đạt của Chương trình Giáo dục phổ thông 2018 - lớp 10.</t>
    </r>
  </si>
  <si>
    <r>
      <rPr>
        <b/>
        <sz val="12"/>
        <rFont val="Times New Roman"/>
        <family val="1"/>
      </rPr>
      <t xml:space="preserve">Bài số 2: </t>
    </r>
    <r>
      <rPr>
        <sz val="12"/>
        <rFont val="Times New Roman"/>
        <family val="1"/>
      </rPr>
      <t>Đọc văn bản truyện ngắn – Lớp 10
Đồng chí hãy thực hiện dạy 01 tiết Đọc văn bản truyện ngắn theo yêu cầu cần đạt của Chương trình Giáo dục phổ thông 2018- lớp 10.</t>
    </r>
  </si>
  <si>
    <r>
      <rPr>
        <b/>
        <sz val="12"/>
        <rFont val="Times New Roman"/>
        <family val="1"/>
      </rPr>
      <t>Bài 3</t>
    </r>
    <r>
      <rPr>
        <sz val="12"/>
        <rFont val="Times New Roman"/>
        <family val="1"/>
      </rPr>
      <t>: Đọc văn bản thông tin 
 Đồng chí hãy thực hiện dạy 01 tiết Đọc văn bản thông tin theo yêu cầu cần đạt của Chương trình Giáo dục phổ thông 2018 - lớp 10.</t>
    </r>
  </si>
  <si>
    <r>
      <rPr>
        <b/>
        <sz val="12"/>
        <rFont val="Times New Roman"/>
        <family val="1"/>
      </rPr>
      <t>Bài 4.</t>
    </r>
    <r>
      <rPr>
        <sz val="12"/>
        <rFont val="Times New Roman"/>
        <family val="1"/>
      </rPr>
      <t xml:space="preserve"> Thực hành tiếng Việt: Biện pháp liệt kê, chêm xen 
 Đồng chí hãy thực hiện dạy 01 tiết Thực hành tiếng Việt: Biện pháp liệt kê, chêm xen theo yêu cầu nội dung kiến thức tiếng Việt lớp 10 - Chương trình Giáo dục phổ thông 2018.</t>
    </r>
  </si>
  <si>
    <r>
      <rPr>
        <b/>
        <sz val="12"/>
        <rFont val="Times New Roman"/>
        <family val="1"/>
      </rPr>
      <t>Bài 5.</t>
    </r>
    <r>
      <rPr>
        <sz val="12"/>
        <rFont val="Times New Roman"/>
        <family val="1"/>
      </rPr>
      <t xml:space="preserve"> Viết bài văn nghị luận phân tích đánh giá một tác phẩm văn học (chủ đề và nhân vật trong tác phẩm truyện)
Đồng chí hãy thực hiện dạy 01 tiết Viết bài văn nghị luận phân tích, đánh giá một tác phẩm văn học (chủ đề và nhân vật trong tác phẩm truyện) theo yêu cầu cần đạt của Chương trình Giáo dục phổ thông 2018 - lớp 10.</t>
    </r>
  </si>
  <si>
    <r>
      <rPr>
        <b/>
        <sz val="12"/>
        <rFont val="Times New Roman"/>
        <family val="1"/>
      </rPr>
      <t>Bài 6</t>
    </r>
    <r>
      <rPr>
        <sz val="12"/>
        <rFont val="Times New Roman"/>
        <family val="1"/>
      </rPr>
      <t>. Nói và Nghe: Thảo luận về một vấn đề văn học có ý kiến khác nhau
 Đồng chí hãy thực hiện dạy 01 tiết Nói và Nghe: Thảo luận về một vấn đề văn học có ý kiến khác nhau theo yêu cầu cần đạt của Chương trình Giáo dục phổ thông 2018 - lớp 10.</t>
    </r>
  </si>
  <si>
    <r>
      <rPr>
        <b/>
        <sz val="12"/>
        <rFont val="Times New Roman"/>
        <family val="1"/>
      </rPr>
      <t>Bài 7:</t>
    </r>
    <r>
      <rPr>
        <sz val="12"/>
        <rFont val="Times New Roman"/>
        <family val="1"/>
      </rPr>
      <t xml:space="preserve"> Đọc văn bản kí (Tùy bút) – Lớp 11
Đồng chí hãy thực hiện dạy 01 tiết Đọc văn bản kí (Tùy bút) theo yêu cầu cần đạt của Chương trình Giáo dục phổ thông 2018 - lớp 11.</t>
    </r>
  </si>
  <si>
    <r>
      <rPr>
        <b/>
        <sz val="12"/>
        <rFont val="Times New Roman"/>
        <family val="1"/>
      </rPr>
      <t xml:space="preserve">Bài 8: </t>
    </r>
    <r>
      <rPr>
        <sz val="12"/>
        <rFont val="Times New Roman"/>
        <family val="1"/>
      </rPr>
      <t>Đọc văn bản kí (Truyện kí) – Lớp 11
Đồng chí hãy thực hiện dạy 01 tiết Đọc văn bản ký (Truyện kí) theo yêu cầu cần đạt của Chương trình Giáo dục phổ thông 2018 lớp 11.</t>
    </r>
  </si>
  <si>
    <r>
      <rPr>
        <b/>
        <sz val="12"/>
        <rFont val="Times New Roman"/>
        <family val="1"/>
      </rPr>
      <t>Bài 9:</t>
    </r>
    <r>
      <rPr>
        <sz val="12"/>
        <rFont val="Times New Roman"/>
        <family val="1"/>
      </rPr>
      <t xml:space="preserve"> Đọc văn bản kí (Tản văn) - Lớp 11 
Đồng chí hãy thực hiện dạy 01 tiết Đọc văn bản kí (Tản văn) theo yêu cầu cần đạt của Chương trình Giáo dục phổ thông 2018 - lớp 11.</t>
    </r>
  </si>
  <si>
    <r>
      <rPr>
        <b/>
        <sz val="12"/>
        <rFont val="Times New Roman"/>
        <family val="1"/>
      </rPr>
      <t>Bài 10:</t>
    </r>
    <r>
      <rPr>
        <sz val="12"/>
        <rFont val="Times New Roman"/>
        <family val="1"/>
      </rPr>
      <t xml:space="preserve"> Đọc văn bản thông tin – Lớp 11
 Đồng chí hãy thực hiện dạy 01 tiết Đọc văn bản thông tin theo yêu cầu cần đạt của Chương trình Giáo dục phổ thông 2018 - lớp 11.</t>
    </r>
  </si>
  <si>
    <r>
      <rPr>
        <b/>
        <sz val="12"/>
        <rFont val="Times New Roman"/>
        <family val="1"/>
      </rPr>
      <t>Bài 11:</t>
    </r>
    <r>
      <rPr>
        <sz val="12"/>
        <rFont val="Times New Roman"/>
        <family val="1"/>
      </rPr>
      <t xml:space="preserve"> Thực hành Tiếng Việt: Một số hiện tượng phá vỡ những quy tắc ngôn ngữ thông thường: đặc điểm và tác dụng – Lớp 11
Đồng chí hãy thực hiện dạy 01 tiết Thực hành tiếng Việt: Một số hiện tượng phá vỡ những quy tắc ngôn ngữ thông thường: đặc điểm và tác dụng theo yêu cầu nội dung kiến thức tiếng Việt lớp 11 Chương trình Giáo dục phổ thông 2018.</t>
    </r>
  </si>
  <si>
    <r>
      <rPr>
        <b/>
        <sz val="12"/>
        <rFont val="Times New Roman"/>
        <family val="1"/>
      </rPr>
      <t>Bài 12:</t>
    </r>
    <r>
      <rPr>
        <sz val="12"/>
        <rFont val="Times New Roman"/>
        <family val="1"/>
      </rPr>
      <t xml:space="preserve"> Viết văn bản thuyết minh về một sự vật, hiện tượng trong đời sống xã hội – Lớp 11
Đồng chí hãy thực hiện dạy 01 tiết Viết văn bản thuyết minh về một sự vật, hiện tượng trong đời sống xã hội theo yêu cầu cần đạt của Chương trình Giáo dục phổ thông 2018-  lớp 11.</t>
    </r>
  </si>
  <si>
    <r>
      <rPr>
        <b/>
        <sz val="12"/>
        <rFont val="Times New Roman"/>
        <family val="1"/>
      </rPr>
      <t>Bài 13:</t>
    </r>
    <r>
      <rPr>
        <sz val="12"/>
        <rFont val="Times New Roman"/>
        <family val="1"/>
      </rPr>
      <t xml:space="preserve"> Nói và nghe thảo luận, tranh luận về một vấn đề trong đời sống
Đồng chí hãy thực hiện dạy 01 tiết Nói và Nghe: Thảo luận, tranh luận về một vấn đề trong đời sống theo yêu cầu cần đạt của Chương trình Giáo dục phổ thông 2018 - lớp 11.</t>
    </r>
  </si>
  <si>
    <r>
      <rPr>
        <b/>
        <sz val="12"/>
        <rFont val="Times New Roman"/>
        <family val="1"/>
      </rPr>
      <t>Bài 14:</t>
    </r>
    <r>
      <rPr>
        <sz val="12"/>
        <rFont val="Times New Roman"/>
        <family val="1"/>
      </rPr>
      <t xml:space="preserve"> Đọc văn bản kí (Phóng sự) – Lớp 12
 Đồng chí hãy thực hiện dạy 01 tiết Đọc văn bản kí (Phóng sự) theo yêu cầu cần đạt của Chương trình Giáo dục phổ thông 2018 - lớp 12. </t>
    </r>
  </si>
  <si>
    <r>
      <rPr>
        <b/>
        <sz val="12"/>
        <rFont val="Times New Roman"/>
        <family val="1"/>
      </rPr>
      <t>Bài 15:</t>
    </r>
    <r>
      <rPr>
        <sz val="12"/>
        <rFont val="Times New Roman"/>
        <family val="1"/>
      </rPr>
      <t xml:space="preserve"> Đọc văn bản kí (Hồi kí) – Lớp 12
Đồng chí hãy thực hiện dạy 01 tiết Đọc văn bản kí (Hồi kí) theo yêu cầu cần đạt của Chương trình Giáo dục phổ thông 2018 - lớp 12. </t>
    </r>
  </si>
  <si>
    <r>
      <rPr>
        <b/>
        <sz val="12"/>
        <rFont val="Times New Roman"/>
        <family val="1"/>
      </rPr>
      <t>Bài 16:</t>
    </r>
    <r>
      <rPr>
        <sz val="12"/>
        <rFont val="Times New Roman"/>
        <family val="1"/>
      </rPr>
      <t xml:space="preserve"> Đọc văn bản thông tin – Lớp 12
 Đồng chí hãy thực hiện dạy 01 tiết Đọc văn bản thông tin theo yêu cầu cần đạt của Chương trình Giáo dục phổ thông 2018 - lớp 12.</t>
    </r>
  </si>
  <si>
    <r>
      <rPr>
        <b/>
        <sz val="12"/>
        <rFont val="Times New Roman"/>
        <family val="1"/>
      </rPr>
      <t>Bài 17:</t>
    </r>
    <r>
      <rPr>
        <sz val="12"/>
        <rFont val="Times New Roman"/>
        <family val="1"/>
      </rPr>
      <t xml:space="preserve"> Thực hành Tiếng Việt: Ngôn ngữ trang trọng và ngôn ngữ thân mật – Lớp 12
 Đồng chí hãy thực hiện dạy 01 tiết Thực hành tiếng Việt: Ngôn ngữ trang trọng và ngôn ngữ thân mật theo yêu cầu nội dung kiến thức tiếng Việt lớp 12  Chương trình Giáo dục phổ thông 2018.</t>
    </r>
  </si>
  <si>
    <r>
      <rPr>
        <b/>
        <sz val="12"/>
        <rFont val="Times New Roman"/>
        <family val="1"/>
      </rPr>
      <t>Bài 18</t>
    </r>
    <r>
      <rPr>
        <sz val="12"/>
        <rFont val="Times New Roman"/>
        <family val="1"/>
      </rPr>
      <t>: Viết bài văn nghị luận bàn về một vấn đề liên quan đến tuổi trẻ (Cách ứng xử trong các mối quan hệ gia đình, xã hội) – Lớp 12
Đồng chí hãy thực hiện dạy 01 tiết Viết bài văn nghị luận bàn về một vấn đề liên quan đến tuổi trẻ (Cách ứng xử trong các mối quan hệ gia đình, xã hội) theo yêu cầu cần đạt của Chương trình Giáo dục phổ thông 2018 - lớp 12.</t>
    </r>
  </si>
  <si>
    <r>
      <rPr>
        <b/>
        <sz val="12"/>
        <rFont val="Times New Roman"/>
        <family val="1"/>
      </rPr>
      <t>Bài 19:</t>
    </r>
    <r>
      <rPr>
        <sz val="12"/>
        <rFont val="Times New Roman"/>
        <family val="1"/>
      </rPr>
      <t xml:space="preserve"> Nói và Nghe trình bày quan điểm về một vấn đề liên quan đến tuổi trẻ (Cách ứng xử trong các mối quan hệ gia đình, xã hội) – Lớp 12
 Đồng chí hãy thực hiện dạy 01 tiết Nói và Nghe trình bày quan điểm về một vấn đề liên quan đến tuổi trẻ (Cách ứng xử trong các mối quan hệ gia đình, xã hội) theo yêu cầu cần đạt của Chương trình Giáo dục phổ thông 2018 -  lớp 12.</t>
    </r>
  </si>
  <si>
    <r>
      <rPr>
        <b/>
        <sz val="12"/>
        <rFont val="Times New Roman"/>
        <family val="1"/>
      </rPr>
      <t>Bài số 2:</t>
    </r>
    <r>
      <rPr>
        <sz val="12"/>
        <rFont val="Times New Roman"/>
        <family val="1"/>
      </rPr>
      <t xml:space="preserve"> Đọc văn bản truyện ngắn – Lớp 10
Đồng chí hãy thực hiện dạy 01 tiết Đọc văn bản truyện ngắn theo yêu cầu cần đạt của Chương trình Giáo dục phổ thông 2018- lớp 10.</t>
    </r>
  </si>
  <si>
    <r>
      <rPr>
        <b/>
        <sz val="12"/>
        <rFont val="Times New Roman"/>
        <family val="1"/>
      </rPr>
      <t xml:space="preserve">Bài 3: </t>
    </r>
    <r>
      <rPr>
        <sz val="12"/>
        <rFont val="Times New Roman"/>
        <family val="1"/>
      </rPr>
      <t>Đọc văn bản thông tin 
 Đồng chí hãy thực hiện dạy 01 tiết Đọc văn bản thông tin theo yêu cầu cần đạt của Chương trình Giáo dục phổ thông 2018 - lớp 10.</t>
    </r>
  </si>
  <si>
    <r>
      <rPr>
        <b/>
        <sz val="12"/>
        <rFont val="Times New Roman"/>
        <family val="1"/>
      </rPr>
      <t xml:space="preserve">Bài 6. </t>
    </r>
    <r>
      <rPr>
        <sz val="12"/>
        <rFont val="Times New Roman"/>
        <family val="1"/>
      </rPr>
      <t>Nói và Nghe: Thảo luận về một vấn đề văn học có ý kiến khác nhau
 Đồng chí hãy thực hiện dạy 01 tiết Nói và Nghe: Thảo luận về một vấn đề văn học có ý kiến khác nhau theo yêu cầu cần đạt của Chương trình Giáo dục phổ thông 2018 - lớp 10.</t>
    </r>
  </si>
  <si>
    <r>
      <rPr>
        <b/>
        <sz val="12"/>
        <rFont val="Times New Roman"/>
        <family val="1"/>
      </rPr>
      <t>Bài 10</t>
    </r>
    <r>
      <rPr>
        <sz val="12"/>
        <rFont val="Times New Roman"/>
        <family val="1"/>
      </rPr>
      <t>: Đọc văn bản thông tin – Lớp 11
 Đồng chí hãy thực hiện dạy 01 tiết Đọc văn bản thông tin theo yêu cầu cần đạt của Chương trình Giáo dục phổ thông 2018 - lớp 11.</t>
    </r>
  </si>
  <si>
    <r>
      <rPr>
        <b/>
        <sz val="12"/>
        <rFont val="Times New Roman"/>
        <family val="1"/>
      </rPr>
      <t>Bài 12</t>
    </r>
    <r>
      <rPr>
        <sz val="12"/>
        <rFont val="Times New Roman"/>
        <family val="1"/>
      </rPr>
      <t>: Viết văn bản thuyết minh về một sự vật, hiện tượng trong đời sống xã hội – Lớp 11
Đồng chí hãy thực hiện dạy 01 tiết Viết văn bản thuyết minh về một sự vật, hiện tượng trong đời sống xã hội theo yêu cầu cần đạt của Chương trình Giáo dục phổ thông 2018-  lớp 11.</t>
    </r>
  </si>
  <si>
    <r>
      <rPr>
        <b/>
        <sz val="12"/>
        <rFont val="Times New Roman"/>
        <family val="1"/>
      </rPr>
      <t>Bài 13</t>
    </r>
    <r>
      <rPr>
        <sz val="12"/>
        <rFont val="Times New Roman"/>
        <family val="1"/>
      </rPr>
      <t>: Nói và nghe thảo luận, tranh luận về một vấn đề trong đời sống
Đồng chí hãy thực hiện dạy 01 tiết Nói và Nghe: Thảo luận, tranh luận về một vấn đề trong đời sống theo yêu cầu cần đạt của Chương trình Giáo dục phổ thông 2018 - lớp 11.</t>
    </r>
  </si>
  <si>
    <r>
      <rPr>
        <b/>
        <sz val="12"/>
        <rFont val="Times New Roman"/>
        <family val="1"/>
      </rPr>
      <t>Bài 15</t>
    </r>
    <r>
      <rPr>
        <sz val="12"/>
        <rFont val="Times New Roman"/>
        <family val="1"/>
      </rPr>
      <t xml:space="preserve">: Đọc văn bản kí (Hồi kí) – Lớp 12
Đồng chí hãy thực hiện dạy 01 tiết Đọc văn bản kí (Hồi kí) theo yêu cầu cần đạt của Chương trình Giáo dục phổ thông 2018 - lớp 12. </t>
    </r>
  </si>
  <si>
    <r>
      <rPr>
        <b/>
        <sz val="12"/>
        <rFont val="Times New Roman"/>
        <family val="1"/>
      </rPr>
      <t>Bài 16</t>
    </r>
    <r>
      <rPr>
        <sz val="12"/>
        <rFont val="Times New Roman"/>
        <family val="1"/>
      </rPr>
      <t>: Đọc văn bản thông tin – Lớp 12
 Đồng chí hãy thực hiện dạy 01 tiết Đọc văn bản thông tin theo yêu cầu cần đạt của Chương trình Giáo dục phổ thông 2018 - lớp 12.</t>
    </r>
  </si>
  <si>
    <r>
      <rPr>
        <b/>
        <sz val="12"/>
        <rFont val="Times New Roman"/>
        <family val="1"/>
      </rPr>
      <t>Bài 18:</t>
    </r>
    <r>
      <rPr>
        <sz val="12"/>
        <rFont val="Times New Roman"/>
        <family val="1"/>
      </rPr>
      <t xml:space="preserve"> Viết bài văn nghị luận bàn về một vấn đề liên quan đến tuổi trẻ (Cách ứng xử trong các mối quan hệ gia đình, xã hội) – Lớp 12
Đồng chí hãy thực hiện dạy 01 tiết Viết bài văn nghị luận bàn về một vấn đề liên quan đến tuổi trẻ (Cách ứng xử trong các mối quan hệ gia đình, xã hội) theo yêu cầu cần đạt của Chương trình Giáo dục phổ thông 2018 - lớp 12.</t>
    </r>
  </si>
  <si>
    <r>
      <rPr>
        <b/>
        <sz val="12"/>
        <rFont val="Times New Roman"/>
        <family val="1"/>
      </rPr>
      <t xml:space="preserve">Bài số 1: </t>
    </r>
    <r>
      <rPr>
        <sz val="12"/>
        <rFont val="Times New Roman"/>
        <family val="1"/>
      </rPr>
      <t>Đọc văn bản tiểu thuyết – lớp 10
Đồng chí hãy thực hiện dạy 01 tiết Đọc văn bản tiểu thuyết theo yêu cầu cần đạt của Chương trình Giáo dục phổ thông 2018 - lớp 10.</t>
    </r>
  </si>
  <si>
    <r>
      <rPr>
        <b/>
        <sz val="12"/>
        <rFont val="Times New Roman"/>
        <family val="1"/>
      </rPr>
      <t xml:space="preserve">Bài 9: </t>
    </r>
    <r>
      <rPr>
        <sz val="12"/>
        <rFont val="Times New Roman"/>
        <family val="1"/>
      </rPr>
      <t>Đọc văn bản kí (Tản văn) - Lớp 11 
Đồng chí hãy thực hiện dạy 01 tiết Đọc văn bản kí (Tản văn) theo yêu cầu cần đạt của Chương trình Giáo dục phổ thông 2018 - lớp 11.</t>
    </r>
  </si>
  <si>
    <r>
      <rPr>
        <b/>
        <sz val="12"/>
        <rFont val="Times New Roman"/>
        <family val="1"/>
      </rPr>
      <t>Bài 19</t>
    </r>
    <r>
      <rPr>
        <sz val="12"/>
        <rFont val="Times New Roman"/>
        <family val="1"/>
      </rPr>
      <t>: Nói và Nghe trình bày quan điểm về một vấn đề liên quan đến tuổi trẻ (Cách ứng xử trong các mối quan hệ gia đình, xã hội) – Lớp 12
 Đồng chí hãy thực hiện dạy 01 tiết Nói và Nghe trình bày quan điểm về một vấn đề liên quan đến tuổi trẻ (Cách ứng xử trong các mối quan hệ gia đình, xã hội) theo yêu cầu cần đạt của Chương trình Giáo dục phổ thông 2018 -  lớp 12.</t>
    </r>
  </si>
  <si>
    <r>
      <rPr>
        <b/>
        <sz val="12"/>
        <rFont val="Times New Roman"/>
        <family val="1"/>
      </rPr>
      <t>Bài 3:</t>
    </r>
    <r>
      <rPr>
        <sz val="12"/>
        <rFont val="Times New Roman"/>
        <family val="1"/>
      </rPr>
      <t xml:space="preserve"> Đọc văn bản thông tin 
 Đồng chí hãy thực hiện dạy 01 tiết Đọc văn bản thông tin theo yêu cầu cần đạt của Chương trình Giáo dục phổ thông 2018 - lớp 10.</t>
    </r>
  </si>
  <si>
    <r>
      <rPr>
        <b/>
        <sz val="12"/>
        <rFont val="Times New Roman"/>
        <family val="1"/>
      </rPr>
      <t>Bài 5</t>
    </r>
    <r>
      <rPr>
        <sz val="12"/>
        <rFont val="Times New Roman"/>
        <family val="1"/>
      </rPr>
      <t>. Viết bài văn nghị luận phân tích đánh giá một tác phẩm văn học (chủ đề và nhân vật trong tác phẩm truyện)
Đồng chí hãy thực hiện dạy 01 tiết Viết bài văn nghị luận phân tích, đánh giá một tác phẩm văn học (chủ đề và nhân vật trong tác phẩm truyện) theo yêu cầu cần đạt của Chương trình Giáo dục phổ thông 2018 - lớp 10.</t>
    </r>
  </si>
  <si>
    <r>
      <rPr>
        <b/>
        <sz val="12"/>
        <rFont val="Times New Roman"/>
        <family val="1"/>
      </rPr>
      <t xml:space="preserve">Bài số </t>
    </r>
    <r>
      <rPr>
        <sz val="12"/>
        <rFont val="Times New Roman"/>
        <family val="1"/>
      </rPr>
      <t>2: Đọc văn bản truyện ngắn – Lớp 10
Đồng chí hãy thực hiện dạy 01 tiết Đọc văn bản truyện ngắn theo yêu cầu cần đạt của Chương trình Giáo dục phổ thông 2018- lớp 10.</t>
    </r>
  </si>
  <si>
    <r>
      <rPr>
        <b/>
        <sz val="12"/>
        <rFont val="Times New Roman"/>
        <family val="1"/>
      </rPr>
      <t xml:space="preserve">Bài 7: </t>
    </r>
    <r>
      <rPr>
        <sz val="12"/>
        <rFont val="Times New Roman"/>
        <family val="1"/>
      </rPr>
      <t>Đọc văn bản kí (Tùy bút) – Lớp 11
Đồng chí hãy thực hiện dạy 01 tiết Đọc văn bản kí (Tùy bút) theo yêu cầu cần đạt của Chương trình Giáo dục phổ thông 2018 - lớp 11.</t>
    </r>
  </si>
  <si>
    <r>
      <rPr>
        <b/>
        <sz val="12"/>
        <rFont val="Times New Roman"/>
        <family val="1"/>
      </rPr>
      <t>Bài số 2</t>
    </r>
    <r>
      <rPr>
        <sz val="12"/>
        <rFont val="Times New Roman"/>
        <family val="1"/>
      </rPr>
      <t>: Đọc văn bản truyện ngắn – Lớp 10
Đồng chí hãy thực hiện dạy 01 tiết Đọc văn bản truyện ngắn theo yêu cầu cần đạt của Chương trình Giáo dục phổ thông 2018- lớp 10.</t>
    </r>
  </si>
  <si>
    <r>
      <rPr>
        <b/>
        <sz val="12"/>
        <rFont val="Times New Roman"/>
        <family val="1"/>
      </rPr>
      <t>Bài số</t>
    </r>
    <r>
      <rPr>
        <sz val="12"/>
        <rFont val="Times New Roman"/>
        <family val="1"/>
      </rPr>
      <t xml:space="preserve"> 2: Đọc văn bản truyện ngắn – Lớp 10
Đồng chí hãy thực hiện dạy 01 tiết Đọc văn bản truyện ngắn theo yêu cầu cần đạt của Chương trình Giáo dục phổ thông 2018- lớp 10.</t>
    </r>
  </si>
  <si>
    <r>
      <rPr>
        <b/>
        <sz val="12"/>
        <rFont val="Times New Roman"/>
        <family val="1"/>
      </rPr>
      <t>Bài 8</t>
    </r>
    <r>
      <rPr>
        <sz val="12"/>
        <rFont val="Times New Roman"/>
        <family val="1"/>
      </rPr>
      <t>: Đọc văn bản kí (Truyện kí) – Lớp 11
Đồng chí hãy thực hiện dạy 01 tiết Đọc văn bản ký (Truyện kí) theo yêu cầu cần đạt của Chương trình Giáo dục phổ thông 2018 lớp 11.</t>
    </r>
  </si>
  <si>
    <r>
      <rPr>
        <b/>
        <sz val="12"/>
        <rFont val="Times New Roman"/>
        <family val="1"/>
      </rPr>
      <t xml:space="preserve">Bài 15: </t>
    </r>
    <r>
      <rPr>
        <sz val="12"/>
        <rFont val="Times New Roman"/>
        <family val="1"/>
      </rPr>
      <t xml:space="preserve">Đọc văn bản kí (Hồi kí) – Lớp 12
Đồng chí hãy thực hiện dạy 01 tiết Đọc văn bản kí (Hồi kí) theo yêu cầu cần đạt của Chương trình Giáo dục phổ thông 2018 - lớp 12. </t>
    </r>
  </si>
  <si>
    <r>
      <rPr>
        <b/>
        <sz val="12"/>
        <rFont val="Times New Roman"/>
        <family val="1"/>
      </rPr>
      <t xml:space="preserve">Bài 16: </t>
    </r>
    <r>
      <rPr>
        <sz val="12"/>
        <rFont val="Times New Roman"/>
        <family val="1"/>
      </rPr>
      <t>Đọc văn bản thông tin – Lớp 12
 Đồng chí hãy thực hiện dạy 01 tiết Đọc văn bản thông tin theo yêu cầu cần đạt của Chương trình Giáo dục phổ thông 2018 - lớp 12.</t>
    </r>
  </si>
  <si>
    <t xml:space="preserve">HĐ thi hiện đang SD bộ sách </t>
  </si>
  <si>
    <t>PHẦN THI DẠY 
(Mỗi tiết học cách nhau 15 phút để chuẩn bị)</t>
  </si>
  <si>
    <r>
      <t xml:space="preserve">PHẦN THI DẠY 
</t>
    </r>
    <r>
      <rPr>
        <b/>
        <i/>
        <sz val="13"/>
        <rFont val="Times New Roman"/>
        <family val="1"/>
      </rPr>
      <t>(Mỗi tiết học cách nhau 15 phút để chuẩn bị)</t>
    </r>
  </si>
  <si>
    <r>
      <rPr>
        <b/>
        <sz val="14"/>
        <color theme="1"/>
        <rFont val="Times New Roman"/>
        <family val="1"/>
      </rPr>
      <t xml:space="preserve">PHẦN THI BÁO CÁO
</t>
    </r>
    <r>
      <rPr>
        <b/>
        <i/>
        <sz val="14"/>
        <color theme="1"/>
        <rFont val="Times New Roman"/>
        <family val="1"/>
      </rPr>
      <t>(Mỗi tiết học có 05 phút để chuẩn bị)</t>
    </r>
  </si>
  <si>
    <r>
      <t xml:space="preserve">SỞ GIÁO </t>
    </r>
    <r>
      <rPr>
        <b/>
        <u/>
        <sz val="14"/>
        <color rgb="FF002060"/>
        <rFont val="Times New Roman"/>
        <family val="1"/>
      </rPr>
      <t>DỤC VÀ ĐÀO TẠO</t>
    </r>
    <r>
      <rPr>
        <b/>
        <sz val="14"/>
        <color rgb="FF002060"/>
        <rFont val="Times New Roman"/>
        <family val="1"/>
      </rPr>
      <t xml:space="preserve"> HẢI PHÒNG</t>
    </r>
  </si>
  <si>
    <r>
      <rPr>
        <b/>
        <sz val="16"/>
        <rFont val="Times New Roman"/>
        <family val="1"/>
      </rPr>
      <t>HỘI THI GIÁO VIÊN DẠY GIỎI THÀNH PHỐ CẤP THPT NĂM HỌC 2024-2025
THỜI KHÓA BIỂU MÔN:</t>
    </r>
    <r>
      <rPr>
        <b/>
        <sz val="16"/>
        <color rgb="FFFF0000"/>
        <rFont val="Times New Roman"/>
        <family val="1"/>
      </rPr>
      <t xml:space="preserve"> ĐỊA LÍ</t>
    </r>
    <r>
      <rPr>
        <b/>
        <sz val="16"/>
        <rFont val="Times New Roman"/>
        <family val="1"/>
      </rPr>
      <t xml:space="preserve">
 ĐIỂM THI: TRƯỜNG THPT HỒNG BÀNG
</t>
    </r>
    <r>
      <rPr>
        <b/>
        <i/>
        <sz val="16"/>
        <rFont val="Times New Roman"/>
        <family val="1"/>
      </rPr>
      <t>Địa chỉ: Số 991 đường Tôn Đức Thắng, phường Sở Dầu, quận Hồng Bàng, Hải Phòng</t>
    </r>
  </si>
  <si>
    <t>HỌ VÀ TÊN
GIÁO VIÊN</t>
  </si>
  <si>
    <t>PHẦN THI BÁO CÁO
 (Mỗi báo cáo cách nhau 05 phút để chuẩn bị)</t>
  </si>
  <si>
    <r>
      <rPr>
        <b/>
        <sz val="12"/>
        <rFont val="Times New Roman"/>
        <family val="1"/>
      </rPr>
      <t>Bài 11</t>
    </r>
    <r>
      <rPr>
        <sz val="12"/>
        <rFont val="Times New Roman"/>
        <family val="1"/>
      </rPr>
      <t xml:space="preserve">. Quyền và nghĩa vụ của công dân trong học tập </t>
    </r>
  </si>
  <si>
    <r>
      <rPr>
        <b/>
        <sz val="12"/>
        <rFont val="Times New Roman"/>
        <family val="1"/>
      </rPr>
      <t>Bài 13:</t>
    </r>
    <r>
      <rPr>
        <sz val="12"/>
        <rFont val="Times New Roman"/>
        <family val="1"/>
      </rPr>
      <t xml:space="preserve"> Quyền và nghĩa vụ của công dân trong tham gia quản lí nhà nước và xã hội 
</t>
    </r>
    <r>
      <rPr>
        <b/>
        <sz val="12"/>
        <rFont val="Times New Roman"/>
        <family val="1"/>
      </rPr>
      <t/>
    </r>
  </si>
  <si>
    <r>
      <rPr>
        <b/>
        <sz val="12"/>
        <rFont val="Times New Roman"/>
        <family val="1"/>
      </rPr>
      <t>Bài 15</t>
    </r>
    <r>
      <rPr>
        <sz val="12"/>
        <rFont val="Times New Roman"/>
        <family val="1"/>
      </rPr>
      <t xml:space="preserve">: Nội dung cơ bản của  Hiến pháp về chế độ chính trị  </t>
    </r>
    <r>
      <rPr>
        <i/>
        <sz val="12"/>
        <rFont val="Times New Roman"/>
        <family val="1"/>
      </rPr>
      <t xml:space="preserve">
</t>
    </r>
    <r>
      <rPr>
        <b/>
        <sz val="12"/>
        <rFont val="Times New Roman"/>
        <family val="1"/>
      </rPr>
      <t/>
    </r>
  </si>
  <si>
    <r>
      <rPr>
        <b/>
        <sz val="12"/>
        <rFont val="Times New Roman"/>
        <family val="1"/>
      </rPr>
      <t>Bài 11</t>
    </r>
    <r>
      <rPr>
        <sz val="12"/>
        <rFont val="Times New Roman"/>
        <family val="1"/>
      </rPr>
      <t xml:space="preserve">. Quyền và nghĩa vụ của công dân trong học tập 
</t>
    </r>
    <r>
      <rPr>
        <b/>
        <sz val="12"/>
        <rFont val="Times New Roman"/>
        <family val="1"/>
      </rPr>
      <t/>
    </r>
  </si>
  <si>
    <r>
      <rPr>
        <b/>
        <sz val="12"/>
        <rFont val="Times New Roman"/>
        <family val="1"/>
      </rPr>
      <t>Bài 11</t>
    </r>
    <r>
      <rPr>
        <sz val="12"/>
        <rFont val="Times New Roman"/>
        <family val="1"/>
      </rPr>
      <t xml:space="preserve">. Quyền và nghĩa vụ của công dân trong học tập 
</t>
    </r>
  </si>
  <si>
    <r>
      <rPr>
        <b/>
        <sz val="12"/>
        <rFont val="Times New Roman"/>
        <family val="1"/>
      </rPr>
      <t>Bài 13</t>
    </r>
    <r>
      <rPr>
        <sz val="12"/>
        <rFont val="Times New Roman"/>
        <family val="1"/>
      </rPr>
      <t xml:space="preserve">: Quyền và nghĩa vụ của công dân trong tham gia quản lí nhà nước và xã hội 
</t>
    </r>
    <r>
      <rPr>
        <b/>
        <sz val="12"/>
        <rFont val="Times New Roman"/>
        <family val="1"/>
      </rPr>
      <t/>
    </r>
  </si>
  <si>
    <r>
      <rPr>
        <b/>
        <sz val="12"/>
        <rFont val="Times New Roman"/>
        <family val="1"/>
      </rPr>
      <t>Bài 1</t>
    </r>
    <r>
      <rPr>
        <sz val="12"/>
        <rFont val="Times New Roman"/>
        <family val="1"/>
      </rPr>
      <t xml:space="preserve">1. Quyền và nghĩa vụ của công dân trong học tập 
</t>
    </r>
    <r>
      <rPr>
        <b/>
        <sz val="12"/>
        <rFont val="Times New Roman"/>
        <family val="1"/>
      </rPr>
      <t/>
    </r>
  </si>
  <si>
    <t xml:space="preserve">          Tổng 16 tiết.</t>
  </si>
  <si>
    <r>
      <rPr>
        <b/>
        <sz val="14"/>
        <rFont val="Times New Roman"/>
        <family val="1"/>
      </rPr>
      <t>Bài 13</t>
    </r>
    <r>
      <rPr>
        <sz val="14"/>
        <rFont val="Times New Roman"/>
        <family val="1"/>
      </rPr>
      <t xml:space="preserve">: Một số thành tựu của văn minh Đại Việt </t>
    </r>
    <r>
      <rPr>
        <i/>
        <sz val="14"/>
        <rFont val="Times New Roman"/>
        <family val="1"/>
      </rPr>
      <t>(Tiết 1)</t>
    </r>
    <r>
      <rPr>
        <sz val="14"/>
        <rFont val="Times New Roman"/>
        <family val="1"/>
      </rPr>
      <t xml:space="preserve">
</t>
    </r>
  </si>
  <si>
    <r>
      <rPr>
        <b/>
        <sz val="14"/>
        <rFont val="Times New Roman"/>
        <family val="1"/>
      </rPr>
      <t>Bài 13:</t>
    </r>
    <r>
      <rPr>
        <sz val="14"/>
        <rFont val="Times New Roman"/>
        <family val="1"/>
      </rPr>
      <t xml:space="preserve"> Một số thành tựu của văn minh Đại Việt </t>
    </r>
    <r>
      <rPr>
        <i/>
        <sz val="14"/>
        <rFont val="Times New Roman"/>
        <family val="1"/>
      </rPr>
      <t xml:space="preserve">(Tiết 2)
</t>
    </r>
  </si>
  <si>
    <r>
      <rPr>
        <b/>
        <sz val="14"/>
        <rFont val="Times New Roman"/>
        <family val="1"/>
      </rPr>
      <t>Bài 9:</t>
    </r>
    <r>
      <rPr>
        <sz val="14"/>
        <rFont val="Times New Roman"/>
        <family val="1"/>
      </rPr>
      <t xml:space="preserve"> Cuộc cải cách của Hồ Quý Ly và triều Hồ đầu thể kỉ XV </t>
    </r>
    <r>
      <rPr>
        <i/>
        <sz val="14"/>
        <rFont val="Times New Roman"/>
        <family val="1"/>
      </rPr>
      <t xml:space="preserve"> (Tiết 1)</t>
    </r>
  </si>
  <si>
    <r>
      <rPr>
        <b/>
        <sz val="14"/>
        <rFont val="Times New Roman"/>
        <family val="1"/>
      </rPr>
      <t xml:space="preserve">Bài 13: </t>
    </r>
    <r>
      <rPr>
        <sz val="14"/>
        <rFont val="Times New Roman"/>
        <family val="1"/>
      </rPr>
      <t xml:space="preserve">Một số thành tựu của văn minh Đại Việt </t>
    </r>
    <r>
      <rPr>
        <i/>
        <sz val="14"/>
        <rFont val="Times New Roman"/>
        <family val="1"/>
      </rPr>
      <t xml:space="preserve">(Tiết 1)
</t>
    </r>
    <r>
      <rPr>
        <b/>
        <sz val="14"/>
        <rFont val="Times New Roman"/>
        <family val="1"/>
      </rPr>
      <t/>
    </r>
  </si>
  <si>
    <r>
      <rPr>
        <b/>
        <sz val="14"/>
        <rFont val="Times New Roman"/>
        <family val="1"/>
      </rPr>
      <t>Bài 15:</t>
    </r>
    <r>
      <rPr>
        <sz val="14"/>
        <rFont val="Times New Roman"/>
        <family val="1"/>
      </rPr>
      <t xml:space="preserve"> Hồ Chí Minh - Anh hùng giải phóng dân tộc</t>
    </r>
    <r>
      <rPr>
        <i/>
        <sz val="14"/>
        <rFont val="Times New Roman"/>
        <family val="1"/>
      </rPr>
      <t xml:space="preserve"> (Tiết 2)</t>
    </r>
    <r>
      <rPr>
        <sz val="14"/>
        <rFont val="Times New Roman"/>
        <family val="1"/>
      </rPr>
      <t xml:space="preserve">
</t>
    </r>
    <r>
      <rPr>
        <b/>
        <sz val="14"/>
        <rFont val="Times New Roman"/>
        <family val="1"/>
      </rPr>
      <t/>
    </r>
  </si>
  <si>
    <r>
      <rPr>
        <b/>
        <sz val="14"/>
        <rFont val="Times New Roman"/>
        <family val="1"/>
      </rPr>
      <t>Bài 7</t>
    </r>
    <r>
      <rPr>
        <sz val="14"/>
        <rFont val="Times New Roman"/>
        <family val="1"/>
      </rPr>
      <t>: Khái quát chiến tranh bảo vệ Tổ Quốc trong lịch sử Việt Nam</t>
    </r>
    <r>
      <rPr>
        <i/>
        <sz val="14"/>
        <rFont val="Times New Roman"/>
        <family val="1"/>
      </rPr>
      <t xml:space="preserve"> (Tiết 3)</t>
    </r>
    <r>
      <rPr>
        <sz val="14"/>
        <rFont val="Times New Roman"/>
        <family val="1"/>
      </rPr>
      <t xml:space="preserve">
</t>
    </r>
    <r>
      <rPr>
        <b/>
        <sz val="14"/>
        <rFont val="Times New Roman"/>
        <family val="1"/>
      </rPr>
      <t/>
    </r>
  </si>
  <si>
    <r>
      <rPr>
        <b/>
        <sz val="14"/>
        <rFont val="Times New Roman"/>
        <family val="1"/>
      </rPr>
      <t xml:space="preserve">Bài 7: </t>
    </r>
    <r>
      <rPr>
        <sz val="14"/>
        <rFont val="Times New Roman"/>
        <family val="1"/>
      </rPr>
      <t xml:space="preserve">Khái quát chiến tranh bảo vệ Tổ Quốc trong lịch sử Việt Nam  </t>
    </r>
    <r>
      <rPr>
        <i/>
        <sz val="14"/>
        <rFont val="Times New Roman"/>
        <family val="1"/>
      </rPr>
      <t>(Tiết 4)</t>
    </r>
    <r>
      <rPr>
        <sz val="14"/>
        <rFont val="Times New Roman"/>
        <family val="1"/>
      </rPr>
      <t xml:space="preserve">
</t>
    </r>
    <r>
      <rPr>
        <b/>
        <sz val="14"/>
        <rFont val="Times New Roman"/>
        <family val="1"/>
      </rPr>
      <t/>
    </r>
  </si>
  <si>
    <r>
      <rPr>
        <b/>
        <sz val="14"/>
        <rFont val="Times New Roman"/>
        <family val="1"/>
      </rPr>
      <t>Bài 8</t>
    </r>
    <r>
      <rPr>
        <sz val="14"/>
        <rFont val="Times New Roman"/>
        <family val="1"/>
      </rPr>
      <t>: Một số cuộc khởi nghĩa và chiến tranh giải phóng trong lịch sử VN (từ thế kỉ III TCN đến cuối thế kỉ XIX)</t>
    </r>
    <r>
      <rPr>
        <i/>
        <sz val="14"/>
        <rFont val="Times New Roman"/>
        <family val="1"/>
      </rPr>
      <t xml:space="preserve">  (Tiết 3)</t>
    </r>
    <r>
      <rPr>
        <sz val="14"/>
        <rFont val="Times New Roman"/>
        <family val="1"/>
      </rPr>
      <t xml:space="preserve">
</t>
    </r>
    <r>
      <rPr>
        <b/>
        <sz val="14"/>
        <rFont val="Times New Roman"/>
        <family val="1"/>
      </rPr>
      <t/>
    </r>
  </si>
  <si>
    <r>
      <rPr>
        <b/>
        <sz val="14"/>
        <rFont val="Times New Roman"/>
        <family val="1"/>
      </rPr>
      <t xml:space="preserve">Bài 9: </t>
    </r>
    <r>
      <rPr>
        <sz val="14"/>
        <rFont val="Times New Roman"/>
        <family val="1"/>
      </rPr>
      <t>Cuộc cải cách của Hồ Quý Ly và triều Hồ đầu thể kỉ XV</t>
    </r>
    <r>
      <rPr>
        <i/>
        <sz val="14"/>
        <rFont val="Times New Roman"/>
        <family val="1"/>
      </rPr>
      <t xml:space="preserve">  (Tiết 1)</t>
    </r>
    <r>
      <rPr>
        <sz val="14"/>
        <rFont val="Times New Roman"/>
        <family val="1"/>
      </rPr>
      <t xml:space="preserve">
</t>
    </r>
    <r>
      <rPr>
        <b/>
        <sz val="14"/>
        <rFont val="Times New Roman"/>
        <family val="1"/>
      </rPr>
      <t/>
    </r>
  </si>
  <si>
    <r>
      <rPr>
        <b/>
        <sz val="14"/>
        <rFont val="Times New Roman"/>
        <family val="1"/>
      </rPr>
      <t>Bài 8</t>
    </r>
    <r>
      <rPr>
        <sz val="14"/>
        <rFont val="Times New Roman"/>
        <family val="1"/>
      </rPr>
      <t xml:space="preserve">: Một số cuộc khởi nghĩa và chiến tranh giải phóng trong lịch sử VN (từ thế kỉ III TCN đến cuối thế kỉ XIX)  </t>
    </r>
    <r>
      <rPr>
        <i/>
        <sz val="14"/>
        <rFont val="Times New Roman"/>
        <family val="1"/>
      </rPr>
      <t>(Tiết 4)</t>
    </r>
    <r>
      <rPr>
        <sz val="14"/>
        <rFont val="Times New Roman"/>
        <family val="1"/>
      </rPr>
      <t xml:space="preserve">
</t>
    </r>
    <r>
      <rPr>
        <b/>
        <sz val="14"/>
        <rFont val="Times New Roman"/>
        <family val="1"/>
      </rPr>
      <t/>
    </r>
  </si>
  <si>
    <r>
      <rPr>
        <b/>
        <sz val="14"/>
        <rFont val="Times New Roman"/>
        <family val="1"/>
      </rPr>
      <t>Bài 15:</t>
    </r>
    <r>
      <rPr>
        <sz val="14"/>
        <rFont val="Times New Roman"/>
        <family val="1"/>
      </rPr>
      <t xml:space="preserve"> Hồ Chí Minh - Anh hùng giải phóng dân tộc</t>
    </r>
    <r>
      <rPr>
        <i/>
        <sz val="14"/>
        <rFont val="Times New Roman"/>
        <family val="1"/>
      </rPr>
      <t xml:space="preserve"> (Tiết 1)</t>
    </r>
    <r>
      <rPr>
        <sz val="14"/>
        <rFont val="Times New Roman"/>
        <family val="1"/>
      </rPr>
      <t xml:space="preserve">
</t>
    </r>
    <r>
      <rPr>
        <b/>
        <sz val="14"/>
        <rFont val="Times New Roman"/>
        <family val="1"/>
      </rPr>
      <t/>
    </r>
  </si>
  <si>
    <r>
      <rPr>
        <b/>
        <sz val="14"/>
        <rFont val="Times New Roman"/>
        <family val="1"/>
      </rPr>
      <t>Bài 15</t>
    </r>
    <r>
      <rPr>
        <sz val="14"/>
        <rFont val="Times New Roman"/>
        <family val="1"/>
      </rPr>
      <t xml:space="preserve">: Hồ Chí Minh - Anh hùng giải phóng dân tộc </t>
    </r>
    <r>
      <rPr>
        <i/>
        <sz val="14"/>
        <rFont val="Times New Roman"/>
        <family val="1"/>
      </rPr>
      <t>(Tiết 2)</t>
    </r>
  </si>
  <si>
    <r>
      <rPr>
        <b/>
        <sz val="14"/>
        <rFont val="Times New Roman"/>
        <family val="1"/>
      </rPr>
      <t>Bài 13</t>
    </r>
    <r>
      <rPr>
        <sz val="14"/>
        <rFont val="Times New Roman"/>
        <family val="1"/>
      </rPr>
      <t xml:space="preserve">: Một số thành tựu của văn minh Đại Việt </t>
    </r>
    <r>
      <rPr>
        <i/>
        <sz val="14"/>
        <rFont val="Times New Roman"/>
        <family val="1"/>
      </rPr>
      <t xml:space="preserve">(Tiết 2)
</t>
    </r>
    <r>
      <rPr>
        <b/>
        <sz val="14"/>
        <rFont val="Times New Roman"/>
        <family val="1"/>
      </rPr>
      <t/>
    </r>
  </si>
  <si>
    <r>
      <rPr>
        <b/>
        <sz val="14"/>
        <rFont val="Times New Roman"/>
        <family val="1"/>
      </rPr>
      <t>Bài 13</t>
    </r>
    <r>
      <rPr>
        <sz val="14"/>
        <rFont val="Times New Roman"/>
        <family val="1"/>
      </rPr>
      <t xml:space="preserve">: Một số thành tựu của văn minh Đại Việt </t>
    </r>
    <r>
      <rPr>
        <i/>
        <sz val="14"/>
        <rFont val="Times New Roman"/>
        <family val="1"/>
      </rPr>
      <t xml:space="preserve">(Tiết 1)
</t>
    </r>
    <r>
      <rPr>
        <b/>
        <sz val="14"/>
        <rFont val="Times New Roman"/>
        <family val="1"/>
      </rPr>
      <t/>
    </r>
  </si>
  <si>
    <r>
      <t xml:space="preserve">PHẦN THI DẠY </t>
    </r>
    <r>
      <rPr>
        <i/>
        <sz val="14"/>
        <rFont val="Times New Roman"/>
        <family val="1"/>
      </rPr>
      <t>(Mỗi tiết học cách nhau 15 phút để chuẩn bị)</t>
    </r>
  </si>
  <si>
    <t xml:space="preserve">                   Tổng 20 tiết.</t>
  </si>
  <si>
    <r>
      <t xml:space="preserve">Bài 19. </t>
    </r>
    <r>
      <rPr>
        <sz val="12"/>
        <rFont val="Times New Roman"/>
        <family val="1"/>
      </rPr>
      <t>Vị trí địa lí, điều kiện tự nhiên, dân cư - xã hội Liên Bang Nga (Tiết 2)</t>
    </r>
    <r>
      <rPr>
        <b/>
        <sz val="12"/>
        <rFont val="Times New Roman"/>
        <family val="1"/>
      </rPr>
      <t xml:space="preserve">
</t>
    </r>
  </si>
  <si>
    <r>
      <t xml:space="preserve">Bài 19. </t>
    </r>
    <r>
      <rPr>
        <sz val="12"/>
        <rFont val="Times New Roman"/>
        <family val="1"/>
      </rPr>
      <t>Vị trí địa lí, điều kiện tự nhiên, dân cư - xã hội Liên Bang Nga (Tiết 1)</t>
    </r>
    <r>
      <rPr>
        <b/>
        <sz val="12"/>
        <rFont val="Times New Roman"/>
        <family val="1"/>
      </rPr>
      <t xml:space="preserve">
</t>
    </r>
  </si>
  <si>
    <r>
      <rPr>
        <b/>
        <sz val="12"/>
        <color rgb="FFFF0000"/>
        <rFont val="Times New Roman"/>
        <family val="1"/>
      </rPr>
      <t>Bài 22.</t>
    </r>
    <r>
      <rPr>
        <sz val="12"/>
        <color rgb="FFFF0000"/>
        <rFont val="Times New Roman"/>
        <family val="1"/>
      </rPr>
      <t xml:space="preserve"> Thực hành: Tìm hiểu một số ngành dịch vụ 
</t>
    </r>
  </si>
  <si>
    <r>
      <rPr>
        <b/>
        <sz val="12"/>
        <rFont val="Times New Roman"/>
        <family val="1"/>
      </rPr>
      <t xml:space="preserve">Bài 26. </t>
    </r>
    <r>
      <rPr>
        <sz val="12"/>
        <rFont val="Times New Roman"/>
        <family val="1"/>
      </rPr>
      <t xml:space="preserve">Tổ chức lãnh thổ nông nghiệp, một số vấn đề phát triển nông nghiệp hiện đại (Tiết 2)
</t>
    </r>
  </si>
  <si>
    <r>
      <rPr>
        <b/>
        <sz val="12"/>
        <rFont val="Times New Roman"/>
        <family val="1"/>
      </rPr>
      <t xml:space="preserve">Bài 26. </t>
    </r>
    <r>
      <rPr>
        <sz val="12"/>
        <rFont val="Times New Roman"/>
        <family val="1"/>
      </rPr>
      <t xml:space="preserve">Tổ chức lãnh thổ nông nghiệp, một số vấn đề phát triển nông nghiệp hiện đại (Tiết 1)
</t>
    </r>
  </si>
  <si>
    <r>
      <t>Bài 19.</t>
    </r>
    <r>
      <rPr>
        <sz val="12"/>
        <rFont val="Times New Roman"/>
        <family val="1"/>
      </rPr>
      <t xml:space="preserve"> Vị trí địa lí, điều kiện tự nhiên, dân cư - xã hội Liên Bang Nga (Tiết 2)
</t>
    </r>
  </si>
  <si>
    <r>
      <t>Bài 23</t>
    </r>
    <r>
      <rPr>
        <sz val="12"/>
        <rFont val="Times New Roman"/>
        <family val="1"/>
      </rPr>
      <t>. Trung du và miền núi Bắc Bộ (Tiết 1)</t>
    </r>
    <r>
      <rPr>
        <b/>
        <sz val="12"/>
        <rFont val="Times New Roman"/>
        <family val="1"/>
      </rPr>
      <t xml:space="preserve">
</t>
    </r>
  </si>
  <si>
    <r>
      <rPr>
        <b/>
        <sz val="12"/>
        <rFont val="Times New Roman"/>
        <family val="1"/>
      </rPr>
      <t xml:space="preserve">Bài 22. </t>
    </r>
    <r>
      <rPr>
        <sz val="12"/>
        <rFont val="Times New Roman"/>
        <family val="1"/>
      </rPr>
      <t xml:space="preserve">Thực hành: Tìm hiểu một số ngành dịch vụ 
</t>
    </r>
  </si>
  <si>
    <r>
      <rPr>
        <b/>
        <sz val="12"/>
        <rFont val="Times New Roman"/>
        <family val="1"/>
      </rPr>
      <t xml:space="preserve">Bài 19. </t>
    </r>
    <r>
      <rPr>
        <sz val="12"/>
        <rFont val="Times New Roman"/>
        <family val="1"/>
      </rPr>
      <t xml:space="preserve">Vị trí địa lí, điều kiện tự nhiên, dân cư - xã hội Liên Bang Nga (Tiết 1)
</t>
    </r>
  </si>
  <si>
    <r>
      <rPr>
        <b/>
        <sz val="12"/>
        <rFont val="Times New Roman"/>
        <family val="1"/>
      </rPr>
      <t>Bài 26.</t>
    </r>
    <r>
      <rPr>
        <sz val="12"/>
        <rFont val="Times New Roman"/>
        <family val="1"/>
      </rPr>
      <t xml:space="preserve"> Tổ chức lãnh thổ nông nghiệp, một số vấn đề phát triển nông nghiệp hiện đại (Tiết 1)
</t>
    </r>
  </si>
  <si>
    <r>
      <t xml:space="preserve">Bài 19. </t>
    </r>
    <r>
      <rPr>
        <sz val="12"/>
        <rFont val="Times New Roman"/>
        <family val="1"/>
      </rPr>
      <t xml:space="preserve">Vị trí địa lí, điều kiện tự nhiên, dân cư - xã hội Liên Bang Nga (Tiết 2)
</t>
    </r>
  </si>
  <si>
    <r>
      <rPr>
        <b/>
        <sz val="12"/>
        <rFont val="Times New Roman"/>
        <family val="1"/>
      </rPr>
      <t>Bài 22</t>
    </r>
    <r>
      <rPr>
        <sz val="12"/>
        <rFont val="Times New Roman"/>
        <family val="1"/>
      </rPr>
      <t>. Thực hành: Tìm hiểu một số ngành dịch vụ</t>
    </r>
    <r>
      <rPr>
        <b/>
        <sz val="12"/>
        <rFont val="Times New Roman"/>
        <family val="1"/>
      </rPr>
      <t xml:space="preserve"> </t>
    </r>
    <r>
      <rPr>
        <sz val="12"/>
        <rFont val="Times New Roman"/>
        <family val="1"/>
      </rPr>
      <t xml:space="preserve">
</t>
    </r>
  </si>
  <si>
    <t>CTST</t>
  </si>
  <si>
    <r>
      <rPr>
        <b/>
        <sz val="12"/>
        <rFont val="Times New Roman"/>
        <family val="1"/>
      </rPr>
      <t>Bài 26.</t>
    </r>
    <r>
      <rPr>
        <sz val="12"/>
        <rFont val="Times New Roman"/>
        <family val="1"/>
      </rPr>
      <t xml:space="preserve"> Tổ chức lãnh thổ nông nghiệp, một số vấn đề phát triển nông nghiệp hiện đại (Tiết 2)
</t>
    </r>
  </si>
  <si>
    <t>CTSR</t>
  </si>
  <si>
    <r>
      <t xml:space="preserve">Bài 23. </t>
    </r>
    <r>
      <rPr>
        <sz val="12"/>
        <rFont val="Times New Roman"/>
        <family val="1"/>
      </rPr>
      <t>Trung du và miền núi Bắc Bộ
 (Tiết 1)</t>
    </r>
    <r>
      <rPr>
        <b/>
        <sz val="12"/>
        <rFont val="Times New Roman"/>
        <family val="1"/>
      </rPr>
      <t xml:space="preserve">
</t>
    </r>
  </si>
  <si>
    <r>
      <rPr>
        <b/>
        <sz val="12"/>
        <rFont val="Times New Roman"/>
        <family val="1"/>
      </rPr>
      <t>Bài 26.</t>
    </r>
    <r>
      <rPr>
        <b/>
        <i/>
        <sz val="12"/>
        <rFont val="Times New Roman"/>
        <family val="1"/>
      </rPr>
      <t xml:space="preserve"> </t>
    </r>
    <r>
      <rPr>
        <sz val="12"/>
        <rFont val="Times New Roman"/>
        <family val="1"/>
      </rPr>
      <t xml:space="preserve">Tổ chức lãnh thổ nông nghiệp, một số vấn đề phát triển nông nghiệp hiện đại (Tiết 2)
</t>
    </r>
  </si>
  <si>
    <r>
      <t>Bài 23. T</t>
    </r>
    <r>
      <rPr>
        <sz val="12"/>
        <rFont val="Times New Roman"/>
        <family val="1"/>
      </rPr>
      <t>rung du và miền núi Bắc Bộ
 (Tiết 1)</t>
    </r>
    <r>
      <rPr>
        <b/>
        <sz val="12"/>
        <rFont val="Times New Roman"/>
        <family val="1"/>
      </rPr>
      <t xml:space="preserve">
</t>
    </r>
  </si>
  <si>
    <r>
      <rPr>
        <b/>
        <sz val="14"/>
        <rFont val="Times New Roman"/>
        <family val="1"/>
      </rPr>
      <t>Chủ đề 3</t>
    </r>
    <r>
      <rPr>
        <sz val="14"/>
        <rFont val="Times New Roman"/>
        <family val="1"/>
      </rPr>
      <t xml:space="preserve">. 
Về miền kí ức
Nhạc cụ </t>
    </r>
  </si>
  <si>
    <r>
      <rPr>
        <b/>
        <sz val="14"/>
        <rFont val="Times New Roman"/>
        <family val="1"/>
      </rPr>
      <t xml:space="preserve">Chủ đề 3. </t>
    </r>
    <r>
      <rPr>
        <sz val="14"/>
        <rFont val="Times New Roman"/>
        <family val="1"/>
      </rPr>
      <t xml:space="preserve">
Về miền kí ức
Nghe nhạc</t>
    </r>
  </si>
  <si>
    <r>
      <rPr>
        <b/>
        <sz val="14"/>
        <rFont val="Times New Roman"/>
        <family val="1"/>
      </rPr>
      <t xml:space="preserve">Chủ đề 3. 
</t>
    </r>
    <r>
      <rPr>
        <sz val="14"/>
        <rFont val="Times New Roman"/>
        <family val="1"/>
      </rPr>
      <t xml:space="preserve">Về miền kí ức
Hát : Kỉ niệm thành phố tuổi  thơ Tiết 2 
</t>
    </r>
  </si>
  <si>
    <t>HOÀNG THỊ DUNG</t>
  </si>
  <si>
    <t>NGUYỄN ĐÌNH TRƯỜNG</t>
  </si>
  <si>
    <t>NGUYỄN THỊ ÁNH QUYÊN</t>
  </si>
  <si>
    <t>DƯƠNG THỊ THỦY</t>
  </si>
  <si>
    <t>LÝ DƯƠNG ANH MỸ</t>
  </si>
  <si>
    <t>PHẠM THỊ THÚY HẰNG</t>
  </si>
  <si>
    <t>BÙI THỊ HẢI YẾN</t>
  </si>
  <si>
    <t>NGUYỄN THỊ DUÊ</t>
  </si>
  <si>
    <t>TRỊNH THỊ THU HƯƠNG</t>
  </si>
  <si>
    <t>ĐOÀN KIM XOAN</t>
  </si>
  <si>
    <t>VŨ HẢI TRANG</t>
  </si>
  <si>
    <r>
      <rPr>
        <b/>
        <sz val="14"/>
        <color rgb="FFFF0000"/>
        <rFont val="Times New Roman"/>
        <family val="1"/>
      </rPr>
      <t xml:space="preserve">UNIT 7:   
</t>
    </r>
    <r>
      <rPr>
        <sz val="14"/>
        <color rgb="FFFF0000"/>
        <rFont val="Times New Roman"/>
        <family val="1"/>
      </rPr>
      <t xml:space="preserve">EDUCATION OPTIONS FOR SCHOOL-LEAVERS ; Lesson 5 - Listening </t>
    </r>
    <r>
      <rPr>
        <b/>
        <sz val="14"/>
        <color rgb="FFFF0000"/>
        <rFont val="Times New Roman"/>
        <family val="1"/>
      </rPr>
      <t xml:space="preserve"> </t>
    </r>
  </si>
  <si>
    <t>HOÀNG THỊ LAN HƯƠNG</t>
  </si>
  <si>
    <t>HOÀNG THỊ THU TRANG</t>
  </si>
  <si>
    <r>
      <t xml:space="preserve">HỘI THI GIÁO VIÊN DẠY GIỎI THÀNH PHỐ CẤP THPT NĂM HỌC 2024-2025
THỜI KHÓA BIỂU MÔN: GD </t>
    </r>
    <r>
      <rPr>
        <b/>
        <sz val="16"/>
        <color rgb="FFFF0000"/>
        <rFont val="Times New Roman"/>
        <family val="1"/>
      </rPr>
      <t>KTPL</t>
    </r>
    <r>
      <rPr>
        <b/>
        <sz val="16"/>
        <color rgb="FF002060"/>
        <rFont val="Times New Roman"/>
        <family val="1"/>
      </rPr>
      <t xml:space="preserve">
</t>
    </r>
    <r>
      <rPr>
        <b/>
        <sz val="14"/>
        <color rgb="FF002060"/>
        <rFont val="Times New Roman"/>
        <family val="1"/>
      </rPr>
      <t xml:space="preserve"> ĐIỂM THI: TRƯỜNG THPT HỒNG BÀNG
</t>
    </r>
    <r>
      <rPr>
        <b/>
        <i/>
        <sz val="14"/>
        <color rgb="FF002060"/>
        <rFont val="Times New Roman"/>
        <family val="1"/>
      </rPr>
      <t>Địa chỉ: Số 991 đường Tôn Đức Thắng, phường Sở Dầu, quận Hồng Bàng, Hải Phòng</t>
    </r>
  </si>
  <si>
    <r>
      <rPr>
        <b/>
        <sz val="12"/>
        <rFont val="Times New Roman"/>
        <family val="1"/>
      </rPr>
      <t>Bài 15:</t>
    </r>
    <r>
      <rPr>
        <sz val="12"/>
        <rFont val="Times New Roman"/>
        <family val="1"/>
      </rPr>
      <t xml:space="preserve"> Nội dung cơ bản của  Hiến pháp về chế độ chính trị  </t>
    </r>
    <r>
      <rPr>
        <i/>
        <sz val="12"/>
        <rFont val="Times New Roman"/>
        <family val="1"/>
      </rPr>
      <t xml:space="preserve">
</t>
    </r>
  </si>
  <si>
    <r>
      <rPr>
        <b/>
        <sz val="12"/>
        <rFont val="Times New Roman"/>
        <family val="1"/>
      </rPr>
      <t>Bài 15</t>
    </r>
    <r>
      <rPr>
        <sz val="12"/>
        <rFont val="Times New Roman"/>
        <family val="1"/>
      </rPr>
      <t xml:space="preserve">: Nội dung cơ bản của  Hiến pháp về chế độ chính trị  </t>
    </r>
    <r>
      <rPr>
        <i/>
        <sz val="12"/>
        <rFont val="Times New Roman"/>
        <family val="1"/>
      </rPr>
      <t xml:space="preserve">
</t>
    </r>
  </si>
  <si>
    <r>
      <rPr>
        <b/>
        <sz val="14"/>
        <rFont val="Times New Roman"/>
        <family val="1"/>
      </rPr>
      <t>Bài 7</t>
    </r>
    <r>
      <rPr>
        <sz val="14"/>
        <rFont val="Times New Roman"/>
        <family val="1"/>
      </rPr>
      <t xml:space="preserve">: Khái quát chiến tranh bảo vệ Tổ Quốc trong lịch sử Việt Nam </t>
    </r>
    <r>
      <rPr>
        <i/>
        <sz val="14"/>
        <rFont val="Times New Roman"/>
        <family val="1"/>
      </rPr>
      <t>(Tiết 3)</t>
    </r>
    <r>
      <rPr>
        <sz val="14"/>
        <rFont val="Times New Roman"/>
        <family val="1"/>
      </rPr>
      <t xml:space="preserve">
</t>
    </r>
  </si>
  <si>
    <r>
      <rPr>
        <b/>
        <sz val="14"/>
        <rFont val="Times New Roman"/>
        <family val="1"/>
      </rPr>
      <t>Bài 7</t>
    </r>
    <r>
      <rPr>
        <sz val="14"/>
        <rFont val="Times New Roman"/>
        <family val="1"/>
      </rPr>
      <t xml:space="preserve">: Khái quát chiến tranh bảo vệ Tổ Quốc trong lịch sử Việt Nam   (Tiết 4)
</t>
    </r>
  </si>
  <si>
    <r>
      <rPr>
        <b/>
        <sz val="14"/>
        <rFont val="Times New Roman"/>
        <family val="1"/>
      </rPr>
      <t>Bài 8</t>
    </r>
    <r>
      <rPr>
        <sz val="14"/>
        <rFont val="Times New Roman"/>
        <family val="1"/>
      </rPr>
      <t xml:space="preserve">: Một số cuộc khởi nghĩa và chiến tranh giải phóng trong lịch sử VN (từ thế kỉ III TCN đến cuối thế kỉ XIX) </t>
    </r>
    <r>
      <rPr>
        <i/>
        <sz val="14"/>
        <rFont val="Times New Roman"/>
        <family val="1"/>
      </rPr>
      <t xml:space="preserve"> (Tiết 4)</t>
    </r>
    <r>
      <rPr>
        <sz val="14"/>
        <rFont val="Times New Roman"/>
        <family val="1"/>
      </rPr>
      <t xml:space="preserve">
</t>
    </r>
  </si>
  <si>
    <r>
      <rPr>
        <b/>
        <sz val="14"/>
        <rFont val="Times New Roman"/>
        <family val="1"/>
      </rPr>
      <t>Bài 15:</t>
    </r>
    <r>
      <rPr>
        <sz val="14"/>
        <rFont val="Times New Roman"/>
        <family val="1"/>
      </rPr>
      <t xml:space="preserve"> Hồ Chí Minh - Anh hùng giải phóng dân tộc. </t>
    </r>
    <r>
      <rPr>
        <i/>
        <sz val="14"/>
        <rFont val="Times New Roman"/>
        <family val="1"/>
      </rPr>
      <t>(Tiết 1)</t>
    </r>
    <r>
      <rPr>
        <sz val="14"/>
        <rFont val="Times New Roman"/>
        <family val="1"/>
      </rPr>
      <t xml:space="preserve">
</t>
    </r>
  </si>
  <si>
    <r>
      <rPr>
        <b/>
        <sz val="14"/>
        <rFont val="Times New Roman"/>
        <family val="1"/>
      </rPr>
      <t>Bài 8</t>
    </r>
    <r>
      <rPr>
        <sz val="14"/>
        <rFont val="Times New Roman"/>
        <family val="1"/>
      </rPr>
      <t xml:space="preserve">: Một số cuộc khởi nghĩa và chiến tranh giải phóng trong lịch sử VN (từ thế kỉ III TCN đến cuối thế kỉ XIX) </t>
    </r>
    <r>
      <rPr>
        <i/>
        <sz val="14"/>
        <rFont val="Times New Roman"/>
        <family val="1"/>
      </rPr>
      <t xml:space="preserve"> (Tiết 3)
</t>
    </r>
  </si>
  <si>
    <t>GHI HÌNH DỰ TRỰC TUYẾN</t>
  </si>
  <si>
    <t>DỰ TT</t>
  </si>
  <si>
    <t>PHÒNG HỌC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</si>
</sst>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8"/>
      <name val="Calibri"/>
      <family val="2"/>
      <scheme val="minor"/>
    </font>
    <font>
      <b/>
      <sz val="12"/>
      <color theme="1"/>
      <name val="Times New Roman"/>
      <family val="1"/>
    </font>
    <font>
      <b/>
      <sz val="12"/>
      <color rgb="FF0070C0"/>
      <name val="Times New Roman"/>
      <family val="1"/>
    </font>
    <font>
      <sz val="12"/>
      <color theme="1"/>
      <name val="Times New Roman"/>
      <family val="1"/>
    </font>
    <font>
      <b/>
      <sz val="12"/>
      <color rgb="FFFF0000"/>
      <name val="Times New Roman"/>
      <family val="1"/>
    </font>
    <font>
      <sz val="12"/>
      <name val="Times New Roman"/>
      <family val="1"/>
    </font>
    <font>
      <sz val="12"/>
      <color theme="1"/>
      <name val="Calibri"/>
      <family val="2"/>
      <scheme val="minor"/>
    </font>
    <font>
      <b/>
      <sz val="12"/>
      <name val="Times New Roman"/>
      <family val="1"/>
    </font>
    <font>
      <sz val="11"/>
      <name val="Calibri"/>
      <family val="2"/>
      <scheme val="minor"/>
    </font>
    <font>
      <b/>
      <sz val="12"/>
      <color rgb="FF002060"/>
      <name val="Times New Roman"/>
      <family val="1"/>
    </font>
    <font>
      <b/>
      <sz val="16"/>
      <color rgb="FF002060"/>
      <name val="Times New Roman"/>
      <family val="1"/>
    </font>
    <font>
      <b/>
      <i/>
      <sz val="14"/>
      <color rgb="FF002060"/>
      <name val="Times New Roman"/>
      <family val="1"/>
    </font>
    <font>
      <b/>
      <sz val="12"/>
      <color rgb="FFC00000"/>
      <name val="Times New Roman"/>
      <family val="1"/>
    </font>
    <font>
      <sz val="11"/>
      <color theme="1"/>
      <name val="Times New Roman"/>
      <family val="1"/>
    </font>
    <font>
      <sz val="11"/>
      <color rgb="FFC00000"/>
      <name val="Calibri"/>
      <family val="2"/>
      <scheme val="minor"/>
    </font>
    <font>
      <sz val="11"/>
      <name val="Times New Roman"/>
      <family val="1"/>
    </font>
    <font>
      <b/>
      <sz val="11"/>
      <color theme="1"/>
      <name val="Times New Roman"/>
      <family val="1"/>
    </font>
    <font>
      <b/>
      <sz val="11"/>
      <color rgb="FFFF0000"/>
      <name val="Times New Roman"/>
      <family val="1"/>
    </font>
    <font>
      <sz val="12"/>
      <color rgb="FF000000"/>
      <name val="Times New Roman"/>
      <family val="1"/>
    </font>
    <font>
      <sz val="10"/>
      <color rgb="FFFF0000"/>
      <name val="Times New Roman"/>
      <family val="1"/>
    </font>
    <font>
      <b/>
      <sz val="10"/>
      <color rgb="FFFF0000"/>
      <name val="Times New Roman"/>
      <family val="1"/>
    </font>
    <font>
      <sz val="10"/>
      <name val="Times New Roman"/>
      <family val="1"/>
    </font>
    <font>
      <b/>
      <i/>
      <sz val="12"/>
      <color rgb="FF002060"/>
      <name val="Times New Roman"/>
      <family val="1"/>
    </font>
    <font>
      <b/>
      <sz val="14"/>
      <color rgb="FF002060"/>
      <name val="Times New Roman"/>
      <family val="1"/>
    </font>
    <font>
      <b/>
      <sz val="12"/>
      <color theme="9" tint="-0.499984740745262"/>
      <name val="Times New Roman"/>
      <family val="1"/>
    </font>
    <font>
      <b/>
      <sz val="12"/>
      <color rgb="FFC00000"/>
      <name val="Calibri"/>
      <family val="2"/>
      <scheme val="minor"/>
    </font>
    <font>
      <b/>
      <sz val="12"/>
      <color rgb="FFFFFFCC"/>
      <name val="Times New Roman"/>
      <family val="1"/>
    </font>
    <font>
      <b/>
      <sz val="12"/>
      <color rgb="FFFFFFCC"/>
      <name val="Calibri"/>
      <family val="2"/>
      <scheme val="minor"/>
    </font>
    <font>
      <b/>
      <sz val="11"/>
      <color rgb="FF002060"/>
      <name val="Times New Roman"/>
      <family val="1"/>
    </font>
    <font>
      <b/>
      <sz val="16"/>
      <color rgb="FFFF0000"/>
      <name val="Times New Roman"/>
      <family val="1"/>
    </font>
    <font>
      <sz val="11"/>
      <color rgb="FF002060"/>
      <name val="Times New Roman"/>
      <family val="1"/>
    </font>
    <font>
      <b/>
      <sz val="11"/>
      <name val="Times New Roman"/>
      <family val="1"/>
    </font>
    <font>
      <sz val="11"/>
      <color rgb="FFFF0000"/>
      <name val="Times New Roman"/>
      <family val="1"/>
    </font>
    <font>
      <sz val="13"/>
      <color theme="1"/>
      <name val="Times New Roman"/>
      <family val="1"/>
    </font>
    <font>
      <b/>
      <sz val="13"/>
      <color theme="1"/>
      <name val="Times New Roman"/>
      <family val="1"/>
    </font>
    <font>
      <sz val="12"/>
      <color rgb="FFC00000"/>
      <name val="Times New Roman"/>
      <family val="1"/>
    </font>
    <font>
      <b/>
      <sz val="10"/>
      <color rgb="FFFF0000"/>
      <name val="Arial"/>
      <family val="2"/>
    </font>
    <font>
      <b/>
      <sz val="10"/>
      <color theme="1"/>
      <name val="Arial"/>
      <family val="2"/>
    </font>
    <font>
      <sz val="11"/>
      <color rgb="FF0070C0"/>
      <name val="Times New Roman"/>
      <family val="1"/>
    </font>
    <font>
      <b/>
      <sz val="16"/>
      <name val="Times New Roman"/>
      <family val="1"/>
    </font>
    <font>
      <b/>
      <sz val="14"/>
      <name val="Times New Roman"/>
      <family val="1"/>
    </font>
    <font>
      <b/>
      <u/>
      <sz val="14"/>
      <name val="Times New Roman"/>
      <family val="1"/>
    </font>
    <font>
      <b/>
      <sz val="10"/>
      <name val="Times New Roman"/>
      <family val="1"/>
    </font>
    <font>
      <sz val="10"/>
      <color theme="1"/>
      <name val="Times New Roman"/>
      <family val="1"/>
    </font>
    <font>
      <sz val="9"/>
      <name val="Times New Roman"/>
      <family val="1"/>
    </font>
    <font>
      <sz val="10"/>
      <color rgb="FF7030A0"/>
      <name val="Times New Roman"/>
      <family val="1"/>
    </font>
    <font>
      <b/>
      <sz val="10"/>
      <color rgb="FF7030A0"/>
      <name val="Times New Roman"/>
      <family val="1"/>
    </font>
    <font>
      <b/>
      <i/>
      <sz val="14"/>
      <name val="Times New Roman"/>
      <family val="1"/>
    </font>
    <font>
      <b/>
      <sz val="11"/>
      <name val="Calibri"/>
      <family val="2"/>
      <scheme val="minor"/>
    </font>
    <font>
      <sz val="10"/>
      <name val="Calibri"/>
      <family val="2"/>
      <scheme val="minor"/>
    </font>
    <font>
      <sz val="10"/>
      <color rgb="FF0070C0"/>
      <name val="Times New Roman"/>
      <family val="1"/>
    </font>
    <font>
      <b/>
      <sz val="10"/>
      <color rgb="FF0070C0"/>
      <name val="Times New Roman"/>
      <family val="1"/>
    </font>
    <font>
      <b/>
      <sz val="16"/>
      <color rgb="FFC00000"/>
      <name val="Times New Roman"/>
      <family val="1"/>
    </font>
    <font>
      <sz val="9"/>
      <name val="Calibri"/>
      <family val="2"/>
      <scheme val="minor"/>
    </font>
    <font>
      <b/>
      <sz val="10"/>
      <name val="Calibri"/>
      <family val="2"/>
      <scheme val="minor"/>
    </font>
    <font>
      <sz val="14"/>
      <name val="Times New Roman"/>
      <family val="1"/>
    </font>
    <font>
      <b/>
      <sz val="14"/>
      <color rgb="FFC00000"/>
      <name val="Times New Roman"/>
      <family val="1"/>
    </font>
    <font>
      <sz val="14"/>
      <name val="Calibri"/>
      <family val="2"/>
      <scheme val="minor"/>
    </font>
    <font>
      <sz val="14"/>
      <color rgb="FFC00000"/>
      <name val="Times New Roman"/>
      <family val="1"/>
    </font>
    <font>
      <b/>
      <sz val="14"/>
      <color rgb="FFC00000"/>
      <name val="Calibri"/>
      <family val="2"/>
      <scheme val="minor"/>
    </font>
    <font>
      <sz val="14"/>
      <color rgb="FFC00000"/>
      <name val="Calibri"/>
      <family val="2"/>
      <scheme val="minor"/>
    </font>
    <font>
      <sz val="14"/>
      <color rgb="FFFF0000"/>
      <name val="Calibri"/>
      <family val="2"/>
      <scheme val="minor"/>
    </font>
    <font>
      <b/>
      <sz val="14"/>
      <name val="Calibri"/>
      <family val="2"/>
      <scheme val="minor"/>
    </font>
    <font>
      <u/>
      <sz val="14"/>
      <name val="Times New Roman"/>
      <family val="1"/>
    </font>
    <font>
      <b/>
      <sz val="14"/>
      <color theme="1"/>
      <name val="Times New Roman"/>
      <family val="1"/>
    </font>
    <font>
      <sz val="14"/>
      <color theme="1"/>
      <name val="Times New Roman"/>
      <family val="1"/>
    </font>
    <font>
      <b/>
      <i/>
      <sz val="12"/>
      <name val="Times New Roman"/>
      <family val="1"/>
    </font>
    <font>
      <b/>
      <i/>
      <sz val="16"/>
      <name val="Times New Roman"/>
      <family val="1"/>
    </font>
    <font>
      <b/>
      <i/>
      <sz val="13"/>
      <name val="Times New Roman"/>
      <family val="1"/>
    </font>
    <font>
      <b/>
      <i/>
      <sz val="14"/>
      <color theme="1"/>
      <name val="Times New Roman"/>
      <family val="1"/>
    </font>
    <font>
      <sz val="14"/>
      <color rgb="FF002060"/>
      <name val="Times New Roman"/>
      <family val="1"/>
    </font>
    <font>
      <i/>
      <sz val="14"/>
      <name val="Times New Roman"/>
      <family val="1"/>
    </font>
    <font>
      <b/>
      <u/>
      <sz val="14"/>
      <color rgb="FF002060"/>
      <name val="Times New Roman"/>
      <family val="1"/>
    </font>
    <font>
      <sz val="14"/>
      <color rgb="FFFF0000"/>
      <name val="Times New Roman"/>
      <family val="1"/>
    </font>
    <font>
      <sz val="12"/>
      <color rgb="FFFF0000"/>
      <name val="Times New Roman"/>
      <family val="1"/>
    </font>
    <font>
      <i/>
      <sz val="12"/>
      <name val="Times New Roman"/>
      <family val="1"/>
    </font>
    <font>
      <b/>
      <i/>
      <sz val="14"/>
      <color rgb="FFFF0000"/>
      <name val="Calibri"/>
      <family val="2"/>
      <scheme val="minor"/>
    </font>
    <font>
      <b/>
      <sz val="14"/>
      <color rgb="FFFF0000"/>
      <name val="Times New Roman"/>
      <family val="1"/>
    </font>
  </fonts>
  <fills count="1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B3CEFA"/>
        <bgColor rgb="FFB3CEFA"/>
      </patternFill>
    </fill>
    <fill>
      <patternFill patternType="solid">
        <fgColor rgb="FFFFFFFF"/>
        <bgColor rgb="FFFFFFFF"/>
      </patternFill>
    </fill>
    <fill>
      <patternFill patternType="solid">
        <fgColor rgb="FFF8F9FA"/>
        <bgColor rgb="FFF8F9FA"/>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409">
    <xf numFmtId="0" fontId="0" fillId="0" borderId="0" xfId="0"/>
    <xf numFmtId="0" fontId="2"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xf>
    <xf numFmtId="0" fontId="9" fillId="0" borderId="0" xfId="0" applyFont="1" applyAlignment="1">
      <alignment horizontal="center" vertical="center" wrapText="1"/>
    </xf>
    <xf numFmtId="0" fontId="15" fillId="0" borderId="0" xfId="0" applyFont="1" applyAlignment="1">
      <alignment vertical="center"/>
    </xf>
    <xf numFmtId="0" fontId="9" fillId="0" borderId="0" xfId="0" applyFont="1" applyAlignment="1">
      <alignment horizontal="center" vertical="center"/>
    </xf>
    <xf numFmtId="0" fontId="16" fillId="0" borderId="0" xfId="0" applyFont="1" applyAlignment="1">
      <alignment vertical="center" wrapText="1"/>
    </xf>
    <xf numFmtId="0" fontId="5" fillId="0" borderId="1" xfId="0" applyFont="1" applyBorder="1" applyAlignment="1">
      <alignment horizontal="center" vertical="center" wrapText="1"/>
    </xf>
    <xf numFmtId="0" fontId="2" fillId="0" borderId="3" xfId="0" applyFont="1" applyBorder="1" applyAlignment="1">
      <alignment horizontal="center" vertical="center"/>
    </xf>
    <xf numFmtId="0" fontId="8" fillId="0" borderId="1" xfId="0" applyFont="1" applyBorder="1" applyAlignment="1">
      <alignment vertical="center"/>
    </xf>
    <xf numFmtId="49" fontId="8" fillId="0" borderId="1" xfId="0" quotePrefix="1" applyNumberFormat="1" applyFont="1" applyBorder="1" applyAlignment="1">
      <alignment horizontal="center" vertical="center"/>
    </xf>
    <xf numFmtId="0" fontId="8" fillId="0" borderId="1" xfId="0" applyFont="1" applyBorder="1" applyAlignment="1">
      <alignment horizontal="left" vertical="center"/>
    </xf>
    <xf numFmtId="49" fontId="8" fillId="0" borderId="1" xfId="0" applyNumberFormat="1" applyFont="1" applyBorder="1" applyAlignment="1">
      <alignment horizontal="center" vertical="center"/>
    </xf>
    <xf numFmtId="0" fontId="18" fillId="0" borderId="1" xfId="0" applyFont="1" applyBorder="1" applyAlignment="1">
      <alignment horizontal="center"/>
    </xf>
    <xf numFmtId="0" fontId="14" fillId="0" borderId="1" xfId="0" applyFont="1" applyBorder="1" applyAlignment="1">
      <alignment horizontal="center" vertical="center"/>
    </xf>
    <xf numFmtId="0" fontId="6" fillId="0" borderId="1" xfId="0" applyFont="1" applyBorder="1" applyAlignment="1">
      <alignment horizontal="left" vertical="center"/>
    </xf>
    <xf numFmtId="0" fontId="18" fillId="0" borderId="1" xfId="0" applyFont="1" applyBorder="1" applyAlignment="1">
      <alignment horizontal="center" wrapText="1"/>
    </xf>
    <xf numFmtId="0" fontId="14" fillId="0" borderId="4" xfId="0" applyFont="1" applyBorder="1" applyAlignment="1">
      <alignment horizontal="center" vertical="center"/>
    </xf>
    <xf numFmtId="0" fontId="6"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0" xfId="0" applyFont="1"/>
    <xf numFmtId="0" fontId="14" fillId="0" borderId="2" xfId="0" applyFont="1" applyBorder="1" applyAlignment="1">
      <alignment horizontal="center" vertical="center"/>
    </xf>
    <xf numFmtId="0" fontId="6" fillId="0" borderId="2" xfId="0" applyFont="1" applyBorder="1" applyAlignment="1">
      <alignment vertical="center"/>
    </xf>
    <xf numFmtId="49" fontId="17" fillId="0" borderId="2" xfId="0" applyNumberFormat="1" applyFont="1" applyBorder="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xf>
    <xf numFmtId="0" fontId="4" fillId="0" borderId="1" xfId="0" applyFont="1" applyBorder="1"/>
    <xf numFmtId="0" fontId="17" fillId="0" borderId="2"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7" fillId="0" borderId="1" xfId="0" applyFont="1" applyBorder="1" applyAlignment="1">
      <alignment horizontal="center" vertical="center"/>
    </xf>
    <xf numFmtId="0" fontId="4" fillId="0" borderId="1" xfId="0" quotePrefix="1" applyFont="1" applyBorder="1"/>
    <xf numFmtId="0" fontId="16" fillId="0" borderId="0" xfId="0" applyFont="1" applyAlignment="1">
      <alignment horizontal="center" vertical="center" wrapText="1"/>
    </xf>
    <xf numFmtId="0" fontId="7" fillId="0" borderId="0" xfId="0" applyFont="1"/>
    <xf numFmtId="0" fontId="5" fillId="7" borderId="13"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4"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4"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1" xfId="0" applyFont="1" applyFill="1" applyBorder="1" applyAlignment="1">
      <alignment horizontal="center" vertical="center"/>
    </xf>
    <xf numFmtId="0" fontId="5" fillId="7" borderId="13" xfId="0" applyFont="1" applyFill="1" applyBorder="1" applyAlignment="1">
      <alignment horizontal="center"/>
    </xf>
    <xf numFmtId="0" fontId="5" fillId="7" borderId="1" xfId="0" applyFont="1" applyFill="1" applyBorder="1" applyAlignment="1">
      <alignment horizontal="center"/>
    </xf>
    <xf numFmtId="0" fontId="5" fillId="7" borderId="14" xfId="0" applyFont="1" applyFill="1" applyBorder="1" applyAlignment="1">
      <alignment horizontal="center"/>
    </xf>
    <xf numFmtId="0" fontId="5" fillId="4" borderId="13" xfId="0" applyFont="1" applyFill="1" applyBorder="1" applyAlignment="1">
      <alignment horizontal="center"/>
    </xf>
    <xf numFmtId="0" fontId="5" fillId="4" borderId="1" xfId="0" applyFont="1" applyFill="1" applyBorder="1" applyAlignment="1">
      <alignment horizontal="center"/>
    </xf>
    <xf numFmtId="0" fontId="5" fillId="4" borderId="14" xfId="0" applyFont="1" applyFill="1" applyBorder="1" applyAlignment="1">
      <alignment horizontal="center"/>
    </xf>
    <xf numFmtId="0" fontId="5" fillId="9" borderId="7" xfId="0" applyFont="1" applyFill="1" applyBorder="1" applyAlignment="1">
      <alignment horizontal="center"/>
    </xf>
    <xf numFmtId="0" fontId="5" fillId="9" borderId="1" xfId="0" applyFont="1" applyFill="1" applyBorder="1" applyAlignment="1">
      <alignment horizontal="center"/>
    </xf>
    <xf numFmtId="0" fontId="5" fillId="7" borderId="16" xfId="0" applyFont="1" applyFill="1" applyBorder="1" applyAlignment="1">
      <alignment horizontal="center"/>
    </xf>
    <xf numFmtId="0" fontId="5" fillId="7" borderId="17"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25" fillId="8" borderId="5" xfId="0" applyFont="1" applyFill="1" applyBorder="1" applyAlignment="1">
      <alignment horizontal="center"/>
    </xf>
    <xf numFmtId="0" fontId="10" fillId="3" borderId="1" xfId="0" applyFont="1" applyFill="1" applyBorder="1" applyAlignment="1">
      <alignment horizontal="center"/>
    </xf>
    <xf numFmtId="0" fontId="13" fillId="7" borderId="1" xfId="0" applyFont="1" applyFill="1" applyBorder="1" applyAlignment="1">
      <alignment horizontal="center" vertical="center"/>
    </xf>
    <xf numFmtId="0" fontId="13" fillId="7" borderId="1" xfId="0" applyFont="1" applyFill="1" applyBorder="1" applyAlignment="1">
      <alignment horizontal="center"/>
    </xf>
    <xf numFmtId="0" fontId="26" fillId="0" borderId="0" xfId="0" applyFont="1"/>
    <xf numFmtId="0" fontId="28" fillId="0" borderId="0" xfId="0" applyFont="1" applyAlignment="1">
      <alignment horizontal="center"/>
    </xf>
    <xf numFmtId="0" fontId="28" fillId="10" borderId="1" xfId="0" applyFont="1" applyFill="1" applyBorder="1" applyAlignment="1">
      <alignment horizontal="center"/>
    </xf>
    <xf numFmtId="0" fontId="31" fillId="0" borderId="0" xfId="0" applyFont="1" applyAlignment="1">
      <alignment vertical="center"/>
    </xf>
    <xf numFmtId="0" fontId="8" fillId="0" borderId="0" xfId="0" applyFont="1" applyAlignment="1">
      <alignment horizontal="center" vertical="center"/>
    </xf>
    <xf numFmtId="0" fontId="32" fillId="0" borderId="0" xfId="0" applyFont="1" applyAlignment="1">
      <alignment horizontal="center" vertical="center"/>
    </xf>
    <xf numFmtId="0" fontId="10" fillId="0" borderId="1" xfId="0" applyFont="1" applyBorder="1" applyAlignment="1">
      <alignment horizontal="left" vertical="center" wrapText="1"/>
    </xf>
    <xf numFmtId="0" fontId="10"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4" fillId="0" borderId="0" xfId="0" applyFont="1"/>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xf>
    <xf numFmtId="3" fontId="29" fillId="0" borderId="1" xfId="0" quotePrefix="1" applyNumberFormat="1" applyFont="1" applyBorder="1" applyAlignment="1">
      <alignment horizontal="left" vertical="center"/>
    </xf>
    <xf numFmtId="0" fontId="29" fillId="0" borderId="1" xfId="0" applyFont="1" applyBorder="1" applyAlignment="1">
      <alignment horizontal="justify" vertical="center" wrapText="1"/>
    </xf>
    <xf numFmtId="0" fontId="29" fillId="0" borderId="1" xfId="0" applyFont="1" applyBorder="1" applyAlignment="1">
      <alignment horizontal="left" vertical="center" wrapText="1"/>
    </xf>
    <xf numFmtId="0" fontId="10" fillId="0" borderId="1" xfId="0" applyFont="1" applyBorder="1" applyAlignment="1">
      <alignment vertical="center"/>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5" fillId="0" borderId="1" xfId="0" applyFont="1" applyBorder="1" applyAlignment="1">
      <alignment horizontal="center" vertical="center"/>
    </xf>
    <xf numFmtId="0" fontId="33" fillId="0" borderId="0" xfId="0" applyFont="1" applyAlignment="1">
      <alignment vertical="center"/>
    </xf>
    <xf numFmtId="0" fontId="14" fillId="0" borderId="1" xfId="0" applyFont="1" applyBorder="1"/>
    <xf numFmtId="0" fontId="17" fillId="4" borderId="1" xfId="0" applyFont="1" applyFill="1" applyBorder="1"/>
    <xf numFmtId="0" fontId="17" fillId="0" borderId="0" xfId="0" applyFont="1"/>
    <xf numFmtId="0" fontId="18" fillId="0" borderId="0" xfId="0" applyFont="1" applyAlignment="1">
      <alignment horizontal="center"/>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35" fillId="0" borderId="0" xfId="0" applyFont="1" applyAlignment="1">
      <alignment horizontal="left" vertical="center" indent="5"/>
    </xf>
    <xf numFmtId="0" fontId="37" fillId="11" borderId="25" xfId="0" applyFont="1" applyFill="1" applyBorder="1" applyAlignment="1">
      <alignment horizontal="center" vertical="center"/>
    </xf>
    <xf numFmtId="0" fontId="38" fillId="11" borderId="25" xfId="0" applyFont="1" applyFill="1" applyBorder="1" applyAlignment="1">
      <alignment horizontal="left" vertical="center"/>
    </xf>
    <xf numFmtId="0" fontId="38" fillId="11" borderId="25" xfId="0" applyFont="1" applyFill="1" applyBorder="1" applyAlignment="1">
      <alignment horizontal="right" vertical="center"/>
    </xf>
    <xf numFmtId="0" fontId="38" fillId="11" borderId="25" xfId="0" applyFont="1" applyFill="1" applyBorder="1" applyAlignment="1">
      <alignment horizontal="center" vertical="center"/>
    </xf>
    <xf numFmtId="0" fontId="38" fillId="11" borderId="25" xfId="0" applyFont="1" applyFill="1" applyBorder="1" applyAlignment="1">
      <alignment horizontal="center" vertical="center" wrapText="1"/>
    </xf>
    <xf numFmtId="0" fontId="33" fillId="12" borderId="26" xfId="0" applyFont="1" applyFill="1" applyBorder="1" applyAlignment="1">
      <alignment horizontal="center" vertical="center"/>
    </xf>
    <xf numFmtId="0" fontId="14" fillId="12" borderId="26" xfId="0" applyFont="1" applyFill="1" applyBorder="1" applyAlignment="1">
      <alignment vertical="center"/>
    </xf>
    <xf numFmtId="0" fontId="14" fillId="12" borderId="26" xfId="0" quotePrefix="1" applyFont="1" applyFill="1" applyBorder="1" applyAlignment="1">
      <alignment horizontal="right" vertical="center"/>
    </xf>
    <xf numFmtId="14" fontId="14" fillId="12" borderId="26" xfId="0" applyNumberFormat="1" applyFont="1" applyFill="1" applyBorder="1" applyAlignment="1">
      <alignment horizontal="right" vertical="center"/>
    </xf>
    <xf numFmtId="0" fontId="14" fillId="12" borderId="26" xfId="0" applyFont="1" applyFill="1" applyBorder="1" applyAlignment="1">
      <alignment horizontal="center" vertical="center"/>
    </xf>
    <xf numFmtId="0" fontId="33" fillId="13" borderId="26" xfId="0" applyFont="1" applyFill="1" applyBorder="1" applyAlignment="1">
      <alignment horizontal="center" vertical="center"/>
    </xf>
    <xf numFmtId="0" fontId="14" fillId="13" borderId="26" xfId="0" applyFont="1" applyFill="1" applyBorder="1" applyAlignment="1">
      <alignment vertical="center"/>
    </xf>
    <xf numFmtId="0" fontId="14" fillId="13" borderId="26" xfId="0" quotePrefix="1" applyFont="1" applyFill="1" applyBorder="1" applyAlignment="1">
      <alignment horizontal="right" vertical="center"/>
    </xf>
    <xf numFmtId="14" fontId="14" fillId="13" borderId="26" xfId="0" applyNumberFormat="1" applyFont="1" applyFill="1" applyBorder="1" applyAlignment="1">
      <alignment horizontal="right" vertical="center"/>
    </xf>
    <xf numFmtId="0" fontId="14" fillId="13" borderId="26" xfId="0" applyFont="1" applyFill="1" applyBorder="1" applyAlignment="1">
      <alignment horizontal="center" vertical="center"/>
    </xf>
    <xf numFmtId="0" fontId="14" fillId="13" borderId="26" xfId="0" applyFont="1" applyFill="1" applyBorder="1" applyAlignment="1">
      <alignment vertical="center" wrapText="1"/>
    </xf>
    <xf numFmtId="0" fontId="14" fillId="13" borderId="26" xfId="0" quotePrefix="1" applyFont="1" applyFill="1" applyBorder="1" applyAlignment="1">
      <alignment horizontal="right" vertical="center" wrapText="1"/>
    </xf>
    <xf numFmtId="14" fontId="14" fillId="13" borderId="26" xfId="0" applyNumberFormat="1" applyFont="1" applyFill="1" applyBorder="1" applyAlignment="1">
      <alignment horizontal="right" vertical="center" wrapText="1"/>
    </xf>
    <xf numFmtId="0" fontId="14" fillId="13" borderId="26" xfId="0" applyFont="1" applyFill="1" applyBorder="1" applyAlignment="1">
      <alignment horizontal="center" vertical="center" wrapText="1"/>
    </xf>
    <xf numFmtId="0" fontId="14" fillId="12" borderId="26" xfId="0" applyFont="1" applyFill="1" applyBorder="1" applyAlignment="1">
      <alignment vertical="center" wrapText="1"/>
    </xf>
    <xf numFmtId="0" fontId="14" fillId="12" borderId="26" xfId="0" quotePrefix="1" applyFont="1" applyFill="1" applyBorder="1" applyAlignment="1">
      <alignment horizontal="right" vertical="center" wrapText="1"/>
    </xf>
    <xf numFmtId="14" fontId="14" fillId="12" borderId="26" xfId="0" applyNumberFormat="1" applyFont="1" applyFill="1" applyBorder="1" applyAlignment="1">
      <alignment horizontal="right" vertical="center" wrapText="1"/>
    </xf>
    <xf numFmtId="0" fontId="14" fillId="12" borderId="26" xfId="0" applyFont="1" applyFill="1" applyBorder="1" applyAlignment="1">
      <alignment horizontal="center" vertical="center" wrapText="1"/>
    </xf>
    <xf numFmtId="3" fontId="14" fillId="13" borderId="26" xfId="0" applyNumberFormat="1" applyFont="1" applyFill="1" applyBorder="1" applyAlignment="1">
      <alignment horizontal="right" vertical="center"/>
    </xf>
    <xf numFmtId="0" fontId="39" fillId="12" borderId="26" xfId="0" applyFont="1" applyFill="1" applyBorder="1" applyAlignment="1">
      <alignment horizontal="center" vertical="center"/>
    </xf>
    <xf numFmtId="0" fontId="39" fillId="13" borderId="26" xfId="0" applyFont="1" applyFill="1" applyBorder="1" applyAlignment="1">
      <alignment horizontal="center" vertical="center"/>
    </xf>
    <xf numFmtId="0" fontId="8" fillId="0" borderId="0" xfId="0" applyFont="1" applyAlignment="1">
      <alignment horizontal="center" vertical="center" wrapText="1"/>
    </xf>
    <xf numFmtId="0" fontId="22"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32" fillId="0" borderId="0" xfId="0" applyFont="1" applyAlignment="1">
      <alignment horizontal="center" vertical="center" wrapText="1"/>
    </xf>
    <xf numFmtId="0" fontId="49" fillId="0" borderId="0" xfId="0" applyFont="1" applyAlignment="1">
      <alignment horizontal="center" vertical="center"/>
    </xf>
    <xf numFmtId="0" fontId="45" fillId="0" borderId="0" xfId="0" applyFont="1" applyAlignment="1">
      <alignment horizontal="left" vertical="center" wrapText="1"/>
    </xf>
    <xf numFmtId="0" fontId="51" fillId="0" borderId="0" xfId="0" applyFon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46"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0" fontId="8" fillId="7" borderId="1" xfId="0" applyFont="1" applyFill="1" applyBorder="1" applyAlignment="1">
      <alignment horizontal="center" vertical="center" wrapText="1"/>
    </xf>
    <xf numFmtId="0" fontId="9" fillId="0" borderId="0" xfId="0" applyFont="1" applyAlignment="1">
      <alignment vertical="center"/>
    </xf>
    <xf numFmtId="0" fontId="49" fillId="0" borderId="0" xfId="0" applyFont="1" applyAlignment="1">
      <alignment horizontal="center" vertical="center" wrapText="1"/>
    </xf>
    <xf numFmtId="0" fontId="50" fillId="0" borderId="0" xfId="0" applyFont="1" applyAlignment="1">
      <alignment horizontal="left" vertical="center" wrapText="1"/>
    </xf>
    <xf numFmtId="0" fontId="55" fillId="0" borderId="0" xfId="0" applyFont="1" applyAlignment="1">
      <alignment horizontal="center" vertical="center"/>
    </xf>
    <xf numFmtId="0" fontId="54" fillId="0" borderId="0" xfId="0" applyFont="1" applyAlignment="1">
      <alignment horizontal="center" vertical="center"/>
    </xf>
    <xf numFmtId="0" fontId="13" fillId="0" borderId="0" xfId="0" applyFont="1" applyAlignment="1">
      <alignment horizontal="center" vertical="center"/>
    </xf>
    <xf numFmtId="0" fontId="36" fillId="0" borderId="0" xfId="0" applyFont="1" applyAlignment="1">
      <alignment horizontal="center" vertical="center" wrapText="1"/>
    </xf>
    <xf numFmtId="0" fontId="9" fillId="0" borderId="0" xfId="0" applyFont="1" applyAlignment="1">
      <alignment vertical="center" wrapText="1"/>
    </xf>
    <xf numFmtId="0" fontId="41" fillId="0" borderId="0" xfId="0" applyFont="1" applyAlignment="1">
      <alignment horizontal="center" vertical="center"/>
    </xf>
    <xf numFmtId="0" fontId="8" fillId="0" borderId="1" xfId="0" applyFont="1" applyBorder="1" applyAlignment="1">
      <alignment horizontal="center" vertical="center" wrapText="1"/>
    </xf>
    <xf numFmtId="0" fontId="32" fillId="3" borderId="0" xfId="0" applyFont="1" applyFill="1" applyAlignment="1">
      <alignment horizontal="center" vertical="center" wrapText="1"/>
    </xf>
    <xf numFmtId="0" fontId="58" fillId="0" borderId="0" xfId="0" applyFont="1" applyAlignment="1">
      <alignment vertical="center" wrapText="1"/>
    </xf>
    <xf numFmtId="0" fontId="41" fillId="7" borderId="1" xfId="0" applyFont="1" applyFill="1" applyBorder="1" applyAlignment="1">
      <alignment horizontal="center" vertical="center" wrapText="1"/>
    </xf>
    <xf numFmtId="0" fontId="56" fillId="7" borderId="1" xfId="0" applyFont="1" applyFill="1" applyBorder="1" applyAlignment="1">
      <alignment horizontal="center"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6" fillId="0" borderId="1"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0" fontId="56" fillId="2" borderId="1" xfId="0" applyFont="1" applyFill="1" applyBorder="1" applyAlignment="1">
      <alignment horizontal="center" vertical="center"/>
    </xf>
    <xf numFmtId="0" fontId="59" fillId="0" borderId="1" xfId="0" applyFont="1" applyBorder="1" applyAlignment="1">
      <alignment horizontal="center" vertical="center" wrapText="1"/>
    </xf>
    <xf numFmtId="16" fontId="57" fillId="0" borderId="1" xfId="0" applyNumberFormat="1" applyFont="1" applyBorder="1" applyAlignment="1">
      <alignment horizontal="center" vertical="center" wrapText="1"/>
    </xf>
    <xf numFmtId="16" fontId="57" fillId="0" borderId="1" xfId="0" applyNumberFormat="1" applyFont="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left" vertical="center" wrapText="1"/>
    </xf>
    <xf numFmtId="0" fontId="59" fillId="2" borderId="1" xfId="0" applyFont="1" applyFill="1" applyBorder="1" applyAlignment="1">
      <alignment horizontal="center" vertical="center"/>
    </xf>
    <xf numFmtId="0" fontId="60" fillId="0" borderId="0" xfId="0" applyFont="1" applyAlignment="1">
      <alignment vertical="center" wrapText="1"/>
    </xf>
    <xf numFmtId="0" fontId="61" fillId="0" borderId="0" xfId="0" applyFont="1" applyAlignment="1">
      <alignment vertical="center"/>
    </xf>
    <xf numFmtId="0" fontId="57" fillId="0" borderId="0" xfId="0" applyFont="1" applyAlignment="1">
      <alignment horizontal="center" vertical="center"/>
    </xf>
    <xf numFmtId="0" fontId="59" fillId="0" borderId="0" xfId="0" applyFont="1" applyAlignment="1">
      <alignment horizontal="center" vertical="center" wrapText="1"/>
    </xf>
    <xf numFmtId="0" fontId="58" fillId="0" borderId="0" xfId="0" applyFont="1" applyAlignment="1">
      <alignment vertical="center"/>
    </xf>
    <xf numFmtId="0" fontId="62" fillId="0" borderId="0" xfId="0" applyFont="1" applyAlignment="1">
      <alignment vertical="center" wrapText="1"/>
    </xf>
    <xf numFmtId="0" fontId="61" fillId="0" borderId="0" xfId="0" applyFont="1" applyAlignment="1">
      <alignment vertical="center" wrapText="1"/>
    </xf>
    <xf numFmtId="0" fontId="41" fillId="0" borderId="0" xfId="0" applyFont="1" applyAlignment="1">
      <alignment horizontal="center" vertical="center" wrapText="1"/>
    </xf>
    <xf numFmtId="0" fontId="56" fillId="0" borderId="0" xfId="0" applyFont="1" applyAlignment="1">
      <alignment vertical="center"/>
    </xf>
    <xf numFmtId="0" fontId="41" fillId="7" borderId="1" xfId="0" applyFont="1" applyFill="1" applyBorder="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left" vertical="center" wrapText="1"/>
    </xf>
    <xf numFmtId="0" fontId="56" fillId="0" borderId="0" xfId="0" applyFont="1" applyAlignment="1">
      <alignment vertical="center" wrapText="1"/>
    </xf>
    <xf numFmtId="0" fontId="56" fillId="0" borderId="0" xfId="0" applyFont="1" applyAlignment="1">
      <alignment horizontal="center" vertical="center"/>
    </xf>
    <xf numFmtId="0" fontId="45" fillId="3" borderId="0" xfId="0" applyFont="1" applyFill="1" applyAlignment="1">
      <alignment horizontal="center" vertical="center"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43" fillId="3" borderId="0" xfId="0" applyFont="1" applyFill="1" applyAlignment="1">
      <alignment horizontal="center" vertical="center"/>
    </xf>
    <xf numFmtId="0" fontId="32" fillId="3" borderId="0" xfId="0" applyFont="1" applyFill="1" applyAlignment="1">
      <alignment horizontal="center" vertical="center"/>
    </xf>
    <xf numFmtId="0" fontId="63" fillId="0" borderId="0" xfId="0" applyFont="1" applyAlignment="1">
      <alignment vertical="center" wrapText="1"/>
    </xf>
    <xf numFmtId="0" fontId="49" fillId="0" borderId="0" xfId="0" applyFont="1" applyAlignment="1">
      <alignment vertical="center"/>
    </xf>
    <xf numFmtId="0" fontId="9" fillId="0" borderId="0" xfId="0" applyFont="1" applyAlignment="1">
      <alignment horizontal="left" vertical="center" wrapText="1"/>
    </xf>
    <xf numFmtId="0" fontId="41" fillId="0" borderId="1" xfId="0" applyFont="1" applyBorder="1" applyAlignment="1">
      <alignment horizontal="left" vertical="center" wrapText="1"/>
    </xf>
    <xf numFmtId="0" fontId="57" fillId="0" borderId="1" xfId="0" applyFont="1" applyBorder="1" applyAlignment="1">
      <alignment horizontal="left" vertical="center" wrapText="1"/>
    </xf>
    <xf numFmtId="0" fontId="41" fillId="7" borderId="1" xfId="0" applyFont="1" applyFill="1" applyBorder="1" applyAlignment="1">
      <alignment vertical="center"/>
    </xf>
    <xf numFmtId="0" fontId="56" fillId="7" borderId="1" xfId="0" applyFont="1" applyFill="1" applyBorder="1" applyAlignment="1">
      <alignment vertical="center"/>
    </xf>
    <xf numFmtId="0" fontId="6" fillId="0" borderId="0" xfId="0" applyFont="1" applyAlignment="1">
      <alignment horizontal="left" vertical="center" wrapText="1"/>
    </xf>
    <xf numFmtId="0" fontId="6" fillId="0" borderId="1" xfId="0" applyFont="1" applyBorder="1" applyAlignment="1">
      <alignment horizontal="justify" vertical="center" wrapText="1"/>
    </xf>
    <xf numFmtId="0" fontId="56" fillId="15" borderId="0" xfId="0" applyFont="1" applyFill="1" applyAlignment="1">
      <alignment horizontal="center" vertical="center" wrapText="1"/>
    </xf>
    <xf numFmtId="0" fontId="56" fillId="15" borderId="0" xfId="0" applyFont="1" applyFill="1" applyAlignment="1">
      <alignment horizontal="center" vertical="center"/>
    </xf>
    <xf numFmtId="0" fontId="41" fillId="15" borderId="0" xfId="0" applyFont="1" applyFill="1" applyAlignment="1">
      <alignment horizontal="center" vertical="center" wrapText="1"/>
    </xf>
    <xf numFmtId="0" fontId="41" fillId="15" borderId="0" xfId="0" applyFont="1" applyFill="1" applyAlignment="1">
      <alignment horizontal="center" vertical="center"/>
    </xf>
    <xf numFmtId="0" fontId="56" fillId="6" borderId="0" xfId="0" applyFont="1" applyFill="1" applyAlignment="1">
      <alignment horizontal="center" vertical="center" wrapText="1"/>
    </xf>
    <xf numFmtId="0" fontId="56" fillId="6" borderId="0" xfId="0" applyFont="1" applyFill="1" applyAlignment="1">
      <alignment horizontal="center" vertical="center"/>
    </xf>
    <xf numFmtId="0" fontId="56" fillId="3" borderId="0" xfId="0" applyFont="1" applyFill="1" applyAlignment="1">
      <alignment horizontal="center" vertical="center" wrapText="1"/>
    </xf>
    <xf numFmtId="0" fontId="56" fillId="3" borderId="0" xfId="0" applyFont="1" applyFill="1" applyAlignment="1">
      <alignment horizontal="center" vertical="center"/>
    </xf>
    <xf numFmtId="0" fontId="41" fillId="0" borderId="2" xfId="0" applyFont="1" applyBorder="1" applyAlignment="1">
      <alignment horizontal="center" vertical="center"/>
    </xf>
    <xf numFmtId="0" fontId="66" fillId="0" borderId="1" xfId="0" applyFont="1" applyBorder="1" applyAlignment="1">
      <alignment horizontal="center" vertical="center" wrapText="1"/>
    </xf>
    <xf numFmtId="0" fontId="35" fillId="14" borderId="21"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5" fillId="14" borderId="23" xfId="0" applyFont="1" applyFill="1" applyBorder="1" applyAlignment="1">
      <alignment horizontal="center" vertical="center" wrapText="1"/>
    </xf>
    <xf numFmtId="0" fontId="56" fillId="0" borderId="2" xfId="0" applyFont="1" applyBorder="1" applyAlignment="1">
      <alignment horizontal="center" vertical="center" wrapText="1"/>
    </xf>
    <xf numFmtId="0" fontId="41" fillId="0" borderId="2" xfId="0" applyFont="1" applyBorder="1" applyAlignment="1">
      <alignment horizontal="left" vertical="center" wrapText="1"/>
    </xf>
    <xf numFmtId="0" fontId="35" fillId="14" borderId="13" xfId="0" applyFont="1" applyFill="1" applyBorder="1" applyAlignment="1">
      <alignment horizontal="center" vertical="center" wrapText="1"/>
    </xf>
    <xf numFmtId="0" fontId="35" fillId="14" borderId="14"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32" xfId="0" applyFont="1" applyFill="1" applyBorder="1" applyAlignment="1">
      <alignment horizontal="center" vertical="center" wrapText="1"/>
    </xf>
    <xf numFmtId="0" fontId="35" fillId="7" borderId="21" xfId="0" applyFont="1" applyFill="1" applyBorder="1" applyAlignment="1">
      <alignment horizontal="center" vertical="center" wrapText="1"/>
    </xf>
    <xf numFmtId="0" fontId="35" fillId="7" borderId="34" xfId="0" applyFont="1" applyFill="1" applyBorder="1" applyAlignment="1">
      <alignment horizontal="center" vertical="center" wrapText="1"/>
    </xf>
    <xf numFmtId="0" fontId="56" fillId="0" borderId="2" xfId="0" applyFont="1" applyBorder="1" applyAlignment="1">
      <alignment horizontal="center" vertical="center"/>
    </xf>
    <xf numFmtId="0" fontId="56" fillId="2" borderId="2" xfId="0" applyFont="1" applyFill="1" applyBorder="1" applyAlignment="1">
      <alignment horizontal="center" vertical="center"/>
    </xf>
    <xf numFmtId="0" fontId="41" fillId="7" borderId="13" xfId="0" applyFont="1" applyFill="1" applyBorder="1" applyAlignment="1">
      <alignment vertical="center"/>
    </xf>
    <xf numFmtId="0" fontId="41" fillId="7" borderId="14" xfId="0" applyFont="1" applyFill="1" applyBorder="1" applyAlignment="1">
      <alignment vertical="center"/>
    </xf>
    <xf numFmtId="0" fontId="24" fillId="5"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56" fillId="2" borderId="1" xfId="0" applyFont="1" applyFill="1" applyBorder="1" applyAlignment="1">
      <alignment vertical="center" wrapText="1"/>
    </xf>
    <xf numFmtId="0" fontId="56" fillId="2" borderId="1" xfId="0" applyFont="1" applyFill="1" applyBorder="1" applyAlignment="1">
      <alignment horizontal="center" vertical="center" wrapText="1"/>
    </xf>
    <xf numFmtId="0" fontId="56" fillId="2" borderId="1" xfId="0" applyFont="1" applyFill="1" applyBorder="1" applyAlignment="1">
      <alignment horizontal="left" vertical="center" wrapText="1"/>
    </xf>
    <xf numFmtId="0" fontId="71" fillId="6" borderId="0" xfId="0" applyFont="1" applyFill="1" applyAlignment="1">
      <alignment horizontal="center" vertical="center" wrapText="1"/>
    </xf>
    <xf numFmtId="0" fontId="71" fillId="6" borderId="0" xfId="0" applyFont="1" applyFill="1" applyAlignment="1">
      <alignment horizontal="center" vertical="center"/>
    </xf>
    <xf numFmtId="0" fontId="24" fillId="6" borderId="0" xfId="0" applyFont="1" applyFill="1" applyAlignment="1">
      <alignment horizontal="center" vertical="center"/>
    </xf>
    <xf numFmtId="0" fontId="24" fillId="6" borderId="0" xfId="0" applyFont="1" applyFill="1" applyAlignment="1">
      <alignment horizontal="center" vertical="center" wrapText="1"/>
    </xf>
    <xf numFmtId="0" fontId="14" fillId="0" borderId="0" xfId="0" applyFont="1" applyAlignment="1">
      <alignment horizontal="left" vertical="center" wrapText="1"/>
    </xf>
    <xf numFmtId="0" fontId="24" fillId="7" borderId="7" xfId="0" applyFont="1" applyFill="1" applyBorder="1" applyAlignment="1">
      <alignment horizontal="center" vertical="center" wrapText="1"/>
    </xf>
    <xf numFmtId="0" fontId="56" fillId="0" borderId="3" xfId="0" applyFont="1" applyBorder="1" applyAlignment="1">
      <alignment horizontal="center" vertical="center"/>
    </xf>
    <xf numFmtId="0" fontId="56" fillId="2" borderId="3" xfId="0" applyFont="1" applyFill="1" applyBorder="1" applyAlignment="1">
      <alignment vertical="center" wrapText="1"/>
    </xf>
    <xf numFmtId="0" fontId="56" fillId="0" borderId="3" xfId="0" applyFont="1" applyBorder="1" applyAlignment="1">
      <alignment horizontal="center" vertical="center" wrapText="1"/>
    </xf>
    <xf numFmtId="0" fontId="17" fillId="0" borderId="0" xfId="0" applyFont="1" applyAlignment="1">
      <alignment vertical="center"/>
    </xf>
    <xf numFmtId="0" fontId="74" fillId="0" borderId="1" xfId="0" applyFont="1" applyBorder="1" applyAlignment="1">
      <alignment horizontal="center" vertical="center" wrapText="1"/>
    </xf>
    <xf numFmtId="0" fontId="14" fillId="0" borderId="0" xfId="0" applyFont="1" applyAlignment="1">
      <alignment horizontal="center" vertical="center"/>
    </xf>
    <xf numFmtId="0" fontId="17" fillId="0" borderId="0" xfId="0" applyFont="1" applyAlignment="1">
      <alignment horizontal="center" vertical="center"/>
    </xf>
    <xf numFmtId="0" fontId="31" fillId="0" borderId="0" xfId="0" applyFont="1" applyAlignment="1">
      <alignment horizontal="center" vertical="center"/>
    </xf>
    <xf numFmtId="0" fontId="66"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56" fillId="2" borderId="2" xfId="0" applyFont="1" applyFill="1" applyBorder="1" applyAlignment="1">
      <alignment vertical="center" wrapText="1"/>
    </xf>
    <xf numFmtId="0" fontId="56" fillId="2" borderId="2" xfId="0" applyFont="1" applyFill="1" applyBorder="1" applyAlignment="1">
      <alignment horizontal="center" vertical="center" wrapText="1"/>
    </xf>
    <xf numFmtId="0" fontId="74" fillId="0" borderId="1" xfId="0" applyFont="1" applyBorder="1" applyAlignment="1">
      <alignment horizontal="center" vertical="center"/>
    </xf>
    <xf numFmtId="0" fontId="74" fillId="0" borderId="0" xfId="0" applyFont="1" applyAlignment="1">
      <alignment horizontal="center" vertical="center" wrapText="1"/>
    </xf>
    <xf numFmtId="0" fontId="74" fillId="0" borderId="0" xfId="0" applyFont="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5" fillId="2" borderId="1" xfId="0" applyFont="1" applyFill="1" applyBorder="1" applyAlignment="1">
      <alignment horizontal="left" vertical="center" wrapText="1"/>
    </xf>
    <xf numFmtId="0" fontId="41" fillId="0" borderId="0" xfId="0" applyFont="1" applyAlignment="1">
      <alignment vertical="center" wrapText="1"/>
    </xf>
    <xf numFmtId="0" fontId="41" fillId="0" borderId="0" xfId="0" applyFont="1" applyAlignment="1">
      <alignment vertical="center"/>
    </xf>
    <xf numFmtId="0" fontId="65" fillId="7" borderId="3" xfId="0" applyFont="1" applyFill="1" applyBorder="1" applyAlignment="1">
      <alignment horizontal="center" vertical="center" wrapText="1"/>
    </xf>
    <xf numFmtId="0" fontId="65" fillId="7"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16" fillId="0" borderId="0" xfId="0" applyFont="1" applyAlignment="1">
      <alignment horizontal="left" vertical="center" wrapText="1"/>
    </xf>
    <xf numFmtId="0" fontId="41" fillId="0" borderId="0" xfId="0" applyFont="1" applyAlignment="1">
      <alignment horizontal="left" vertical="center" wrapText="1"/>
    </xf>
    <xf numFmtId="0" fontId="8" fillId="0" borderId="0" xfId="0" applyFont="1" applyAlignment="1">
      <alignment vertical="center" wrapText="1"/>
    </xf>
    <xf numFmtId="0" fontId="56" fillId="0" borderId="3" xfId="0" applyFont="1" applyBorder="1" applyAlignment="1">
      <alignment horizontal="left" vertical="center" wrapText="1"/>
    </xf>
    <xf numFmtId="0" fontId="56" fillId="0" borderId="2" xfId="0" applyFont="1" applyBorder="1" applyAlignment="1">
      <alignment horizontal="left" vertical="center" wrapText="1"/>
    </xf>
    <xf numFmtId="0" fontId="56" fillId="7" borderId="13" xfId="0" applyFont="1" applyFill="1" applyBorder="1" applyAlignment="1">
      <alignment vertical="center"/>
    </xf>
    <xf numFmtId="0" fontId="56" fillId="7" borderId="13" xfId="0" applyFont="1" applyFill="1" applyBorder="1" applyAlignment="1">
      <alignment horizontal="center" vertical="center" wrapText="1"/>
    </xf>
    <xf numFmtId="0" fontId="34" fillId="7" borderId="34" xfId="0" applyFont="1" applyFill="1" applyBorder="1" applyAlignment="1">
      <alignment horizontal="center" vertical="center" wrapText="1"/>
    </xf>
    <xf numFmtId="0" fontId="56" fillId="2" borderId="1" xfId="0" applyFont="1" applyFill="1" applyBorder="1" applyAlignment="1">
      <alignment vertical="top" wrapText="1"/>
    </xf>
    <xf numFmtId="0" fontId="56" fillId="2" borderId="1" xfId="0" applyFont="1" applyFill="1" applyBorder="1" applyAlignment="1">
      <alignment horizontal="left" vertical="top"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74" fillId="0" borderId="1" xfId="0" applyFont="1" applyBorder="1" applyAlignment="1">
      <alignment horizontal="left" vertical="center" wrapText="1"/>
    </xf>
    <xf numFmtId="0" fontId="71" fillId="0" borderId="1" xfId="0" applyFont="1" applyBorder="1" applyAlignment="1">
      <alignment horizontal="center" vertical="center" wrapText="1"/>
    </xf>
    <xf numFmtId="0" fontId="6" fillId="2" borderId="1" xfId="0" applyFont="1" applyFill="1" applyBorder="1" applyAlignment="1">
      <alignment vertical="top" wrapText="1"/>
    </xf>
    <xf numFmtId="0" fontId="77" fillId="0" borderId="0" xfId="0" applyFont="1" applyAlignment="1">
      <alignment vertical="center" wrapText="1"/>
    </xf>
    <xf numFmtId="0" fontId="35" fillId="7" borderId="16" xfId="0" applyFont="1" applyFill="1" applyBorder="1" applyAlignment="1">
      <alignment horizontal="center" vertical="center" wrapText="1"/>
    </xf>
    <xf numFmtId="0" fontId="35" fillId="14" borderId="22" xfId="0" applyFont="1" applyFill="1" applyBorder="1" applyAlignment="1">
      <alignment horizontal="center" vertical="center" wrapText="1"/>
    </xf>
    <xf numFmtId="0" fontId="35" fillId="14" borderId="20" xfId="0" applyFont="1" applyFill="1" applyBorder="1" applyAlignment="1">
      <alignment horizontal="center" vertical="center" wrapText="1"/>
    </xf>
    <xf numFmtId="0" fontId="35" fillId="14" borderId="31" xfId="0" applyFont="1" applyFill="1" applyBorder="1" applyAlignment="1">
      <alignment horizontal="center" vertical="center" wrapText="1"/>
    </xf>
    <xf numFmtId="0" fontId="41" fillId="14" borderId="37" xfId="0" applyFont="1" applyFill="1" applyBorder="1" applyAlignment="1">
      <alignment horizontal="center" vertical="center" wrapText="1"/>
    </xf>
    <xf numFmtId="0" fontId="41" fillId="14" borderId="36" xfId="0" applyFont="1" applyFill="1" applyBorder="1" applyAlignment="1">
      <alignment horizontal="center" vertical="center" wrapText="1"/>
    </xf>
    <xf numFmtId="0" fontId="41" fillId="14" borderId="38"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65" fillId="7" borderId="30" xfId="0" applyFont="1" applyFill="1" applyBorder="1" applyAlignment="1">
      <alignment horizontal="center" wrapText="1"/>
    </xf>
    <xf numFmtId="0" fontId="14" fillId="7" borderId="30" xfId="0" applyFont="1" applyFill="1" applyBorder="1" applyAlignment="1">
      <alignment horizontal="center"/>
    </xf>
    <xf numFmtId="0" fontId="14" fillId="7" borderId="29" xfId="0" applyFont="1" applyFill="1" applyBorder="1" applyAlignment="1">
      <alignment horizontal="center"/>
    </xf>
    <xf numFmtId="0" fontId="41" fillId="7" borderId="1" xfId="0" applyFont="1" applyFill="1" applyBorder="1" applyAlignment="1">
      <alignment horizontal="center" vertical="center" wrapText="1"/>
    </xf>
    <xf numFmtId="0" fontId="41" fillId="7" borderId="1" xfId="0" applyFont="1" applyFill="1" applyBorder="1" applyAlignment="1">
      <alignment horizontal="center" vertical="center"/>
    </xf>
    <xf numFmtId="0" fontId="35" fillId="7" borderId="24" xfId="0" applyFont="1" applyFill="1" applyBorder="1" applyAlignment="1">
      <alignment horizontal="center" vertical="center" wrapText="1"/>
    </xf>
    <xf numFmtId="0" fontId="35" fillId="7" borderId="22" xfId="0" applyFont="1" applyFill="1" applyBorder="1" applyAlignment="1">
      <alignment horizontal="center" vertical="center" wrapText="1"/>
    </xf>
    <xf numFmtId="0" fontId="35" fillId="7" borderId="20" xfId="0" applyFont="1" applyFill="1" applyBorder="1" applyAlignment="1">
      <alignment horizontal="center" vertical="center" wrapText="1"/>
    </xf>
    <xf numFmtId="0" fontId="35" fillId="7" borderId="35" xfId="0" applyFont="1" applyFill="1" applyBorder="1" applyAlignment="1">
      <alignment horizontal="center" vertical="center" wrapText="1"/>
    </xf>
    <xf numFmtId="0" fontId="35" fillId="7" borderId="33" xfId="0" applyFont="1" applyFill="1" applyBorder="1" applyAlignment="1">
      <alignment horizontal="center" vertical="center" wrapText="1"/>
    </xf>
    <xf numFmtId="0" fontId="35" fillId="7" borderId="23" xfId="0" applyFont="1" applyFill="1" applyBorder="1" applyAlignment="1">
      <alignment horizontal="center" vertical="center" wrapText="1"/>
    </xf>
    <xf numFmtId="0" fontId="35" fillId="7" borderId="36" xfId="0" applyFont="1" applyFill="1" applyBorder="1" applyAlignment="1">
      <alignment horizontal="center" vertical="center" wrapText="1"/>
    </xf>
    <xf numFmtId="0" fontId="41" fillId="15" borderId="0" xfId="0" applyFont="1" applyFill="1" applyAlignment="1">
      <alignment horizontal="center" vertical="center"/>
    </xf>
    <xf numFmtId="0" fontId="40" fillId="15" borderId="0" xfId="0" applyFont="1" applyFill="1" applyAlignment="1">
      <alignment horizontal="center" vertical="center" wrapText="1"/>
    </xf>
    <xf numFmtId="0" fontId="41" fillId="7" borderId="14"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57" fillId="0" borderId="27" xfId="0" applyFont="1" applyBorder="1" applyAlignment="1">
      <alignment horizontal="center" vertical="center"/>
    </xf>
    <xf numFmtId="0" fontId="41" fillId="7" borderId="5" xfId="0" applyFont="1" applyFill="1" applyBorder="1" applyAlignment="1">
      <alignment horizontal="center" vertical="center" wrapText="1"/>
    </xf>
    <xf numFmtId="0" fontId="41" fillId="7" borderId="7" xfId="0" applyFont="1" applyFill="1" applyBorder="1" applyAlignment="1">
      <alignment horizontal="center" vertical="center" wrapText="1"/>
    </xf>
    <xf numFmtId="0" fontId="41" fillId="7" borderId="6" xfId="0" applyFont="1" applyFill="1" applyBorder="1" applyAlignment="1">
      <alignment horizontal="center" vertical="center" wrapText="1"/>
    </xf>
    <xf numFmtId="0" fontId="41" fillId="7" borderId="39"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40" xfId="0" applyFont="1" applyFill="1" applyBorder="1" applyAlignment="1">
      <alignment horizontal="center" vertical="center" wrapText="1"/>
    </xf>
    <xf numFmtId="0" fontId="41" fillId="3" borderId="0" xfId="0" applyFont="1" applyFill="1" applyAlignment="1">
      <alignment horizontal="center" vertical="center"/>
    </xf>
    <xf numFmtId="0" fontId="32" fillId="3" borderId="0" xfId="0" applyFont="1" applyFill="1" applyAlignment="1">
      <alignment horizontal="center" vertical="center" wrapText="1"/>
    </xf>
    <xf numFmtId="0" fontId="41" fillId="7" borderId="1" xfId="0" applyFont="1" applyFill="1" applyBorder="1" applyAlignment="1">
      <alignment horizontal="left" vertical="center" wrapText="1"/>
    </xf>
    <xf numFmtId="0" fontId="41" fillId="7" borderId="16" xfId="0"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2" fillId="7" borderId="10" xfId="0" applyFont="1" applyFill="1" applyBorder="1" applyAlignment="1">
      <alignment horizontal="center" vertical="center"/>
    </xf>
    <xf numFmtId="0" fontId="42" fillId="7" borderId="11" xfId="0" applyFont="1" applyFill="1" applyBorder="1" applyAlignment="1">
      <alignment horizontal="center" vertical="center"/>
    </xf>
    <xf numFmtId="0" fontId="42" fillId="7" borderId="12" xfId="0" applyFont="1" applyFill="1" applyBorder="1" applyAlignment="1">
      <alignment horizontal="center" vertical="center"/>
    </xf>
    <xf numFmtId="0" fontId="35" fillId="7" borderId="5"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1" fillId="7" borderId="13" xfId="0" applyFont="1" applyFill="1" applyBorder="1" applyAlignment="1">
      <alignment horizontal="center" vertical="center"/>
    </xf>
    <xf numFmtId="0" fontId="41" fillId="7" borderId="15" xfId="0" applyFont="1" applyFill="1" applyBorder="1" applyAlignment="1">
      <alignment horizontal="center" vertical="center"/>
    </xf>
    <xf numFmtId="0" fontId="41" fillId="7" borderId="16" xfId="0" applyFont="1" applyFill="1" applyBorder="1" applyAlignment="1">
      <alignment horizontal="center" vertical="center"/>
    </xf>
    <xf numFmtId="0" fontId="35" fillId="7" borderId="37"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5" fillId="7" borderId="15" xfId="0" applyFont="1" applyFill="1" applyBorder="1" applyAlignment="1">
      <alignment horizontal="center" vertical="center" wrapText="1"/>
    </xf>
    <xf numFmtId="0" fontId="35" fillId="7" borderId="14" xfId="0" applyFont="1" applyFill="1" applyBorder="1" applyAlignment="1">
      <alignment horizontal="center" vertical="center" wrapText="1"/>
    </xf>
    <xf numFmtId="0" fontId="35" fillId="7" borderId="17" xfId="0" applyFont="1" applyFill="1" applyBorder="1" applyAlignment="1">
      <alignment horizontal="center" vertical="center" wrapText="1"/>
    </xf>
    <xf numFmtId="0" fontId="35" fillId="7" borderId="38" xfId="0" applyFont="1" applyFill="1" applyBorder="1" applyAlignment="1">
      <alignment horizontal="center" vertical="center" wrapText="1"/>
    </xf>
    <xf numFmtId="0" fontId="41" fillId="7" borderId="43" xfId="0" applyFont="1" applyFill="1" applyBorder="1" applyAlignment="1">
      <alignment horizontal="center" vertical="center" wrapText="1"/>
    </xf>
    <xf numFmtId="0" fontId="42" fillId="7" borderId="41"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42" fillId="7" borderId="42" xfId="0" applyFont="1" applyFill="1" applyBorder="1" applyAlignment="1">
      <alignment horizontal="center" vertical="center" wrapText="1"/>
    </xf>
    <xf numFmtId="0" fontId="41" fillId="7" borderId="41" xfId="0" applyFont="1" applyFill="1" applyBorder="1" applyAlignment="1">
      <alignment horizontal="center" vertical="center"/>
    </xf>
    <xf numFmtId="0" fontId="41" fillId="7" borderId="3" xfId="0" applyFont="1" applyFill="1" applyBorder="1" applyAlignment="1">
      <alignment horizontal="center" vertical="center"/>
    </xf>
    <xf numFmtId="0" fontId="41" fillId="7" borderId="9" xfId="0" applyFont="1" applyFill="1" applyBorder="1" applyAlignment="1">
      <alignment horizontal="center" vertical="center" wrapText="1"/>
    </xf>
    <xf numFmtId="0" fontId="41" fillId="7" borderId="27" xfId="0" applyFont="1" applyFill="1" applyBorder="1" applyAlignment="1">
      <alignment horizontal="center" vertical="center" wrapText="1"/>
    </xf>
    <xf numFmtId="0" fontId="41" fillId="7" borderId="28" xfId="0" applyFont="1" applyFill="1" applyBorder="1" applyAlignment="1">
      <alignment horizontal="center" vertical="center" wrapText="1"/>
    </xf>
    <xf numFmtId="0" fontId="42" fillId="7" borderId="41"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42" xfId="0" applyFont="1" applyFill="1" applyBorder="1" applyAlignment="1">
      <alignment horizontal="center" vertical="center"/>
    </xf>
    <xf numFmtId="0" fontId="24" fillId="7" borderId="7" xfId="0" applyFont="1" applyFill="1" applyBorder="1" applyAlignment="1">
      <alignment horizontal="center" vertical="center"/>
    </xf>
    <xf numFmtId="0" fontId="24" fillId="7" borderId="1" xfId="0" applyFont="1" applyFill="1" applyBorder="1" applyAlignment="1">
      <alignment horizontal="center" vertical="center"/>
    </xf>
    <xf numFmtId="0" fontId="24" fillId="6" borderId="0" xfId="0" applyFont="1" applyFill="1" applyAlignment="1">
      <alignment horizontal="center" vertical="center"/>
    </xf>
    <xf numFmtId="0" fontId="11" fillId="6" borderId="0" xfId="0" applyFont="1" applyFill="1" applyAlignment="1">
      <alignment horizontal="center" vertical="center" wrapText="1"/>
    </xf>
    <xf numFmtId="0" fontId="24" fillId="7" borderId="1"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4" fillId="7" borderId="20" xfId="0" applyFont="1" applyFill="1" applyBorder="1" applyAlignment="1">
      <alignment horizontal="center" vertical="center" wrapText="1"/>
    </xf>
    <xf numFmtId="0" fontId="35" fillId="7" borderId="39" xfId="0" applyFont="1" applyFill="1" applyBorder="1" applyAlignment="1">
      <alignment horizontal="center" vertical="center" wrapText="1"/>
    </xf>
    <xf numFmtId="0" fontId="35" fillId="7" borderId="44" xfId="0" applyFont="1" applyFill="1" applyBorder="1" applyAlignment="1">
      <alignment horizontal="center" vertical="center" wrapText="1"/>
    </xf>
    <xf numFmtId="0" fontId="48" fillId="0" borderId="1" xfId="0" applyFont="1" applyBorder="1" applyAlignment="1">
      <alignment horizontal="left" vertical="center"/>
    </xf>
    <xf numFmtId="0" fontId="56" fillId="0" borderId="1" xfId="0" applyFont="1" applyBorder="1" applyAlignment="1">
      <alignment horizontal="left" vertical="center"/>
    </xf>
    <xf numFmtId="0" fontId="42" fillId="7" borderId="37" xfId="0" applyFont="1" applyFill="1" applyBorder="1" applyAlignment="1">
      <alignment horizontal="center" vertical="center"/>
    </xf>
    <xf numFmtId="0" fontId="42" fillId="7" borderId="36" xfId="0" applyFont="1" applyFill="1" applyBorder="1" applyAlignment="1">
      <alignment horizontal="center" vertical="center"/>
    </xf>
    <xf numFmtId="0" fontId="42" fillId="7" borderId="38" xfId="0" applyFont="1" applyFill="1" applyBorder="1" applyAlignment="1">
      <alignment horizontal="center" vertical="center"/>
    </xf>
    <xf numFmtId="0" fontId="41" fillId="7" borderId="45" xfId="0" applyFont="1" applyFill="1" applyBorder="1" applyAlignment="1">
      <alignment horizontal="center" vertical="center"/>
    </xf>
    <xf numFmtId="0" fontId="41" fillId="7" borderId="6" xfId="0" applyFont="1" applyFill="1" applyBorder="1" applyAlignment="1">
      <alignment horizontal="center" vertical="center"/>
    </xf>
    <xf numFmtId="0" fontId="41" fillId="7" borderId="43" xfId="0" applyFont="1" applyFill="1" applyBorder="1" applyAlignment="1">
      <alignment horizontal="center" vertical="center"/>
    </xf>
    <xf numFmtId="0" fontId="40" fillId="3" borderId="0" xfId="0" applyFont="1" applyFill="1" applyAlignment="1">
      <alignment horizontal="center" vertical="center" wrapText="1"/>
    </xf>
    <xf numFmtId="0" fontId="41" fillId="3" borderId="0" xfId="0" applyFont="1" applyFill="1" applyAlignment="1">
      <alignment horizontal="center" vertical="center" wrapText="1"/>
    </xf>
    <xf numFmtId="0" fontId="42" fillId="7" borderId="37" xfId="0" applyFont="1" applyFill="1" applyBorder="1" applyAlignment="1">
      <alignment horizontal="center" vertical="center" wrapText="1"/>
    </xf>
    <xf numFmtId="0" fontId="42" fillId="7" borderId="36" xfId="0" applyFont="1" applyFill="1" applyBorder="1" applyAlignment="1">
      <alignment horizontal="center" vertical="center" wrapText="1"/>
    </xf>
    <xf numFmtId="0" fontId="42" fillId="7" borderId="38" xfId="0" applyFont="1" applyFill="1" applyBorder="1" applyAlignment="1">
      <alignment horizontal="center" vertical="center" wrapText="1"/>
    </xf>
    <xf numFmtId="0" fontId="65" fillId="7" borderId="5" xfId="0" applyFont="1" applyFill="1" applyBorder="1" applyAlignment="1">
      <alignment horizontal="center" vertical="center" wrapText="1"/>
    </xf>
    <xf numFmtId="0" fontId="65" fillId="7" borderId="6" xfId="0" applyFont="1" applyFill="1" applyBorder="1" applyAlignment="1">
      <alignment horizontal="center" vertical="center" wrapText="1"/>
    </xf>
    <xf numFmtId="0" fontId="65" fillId="7" borderId="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32" fillId="0" borderId="29" xfId="0" applyFont="1" applyBorder="1" applyAlignment="1">
      <alignment horizontal="center" vertical="center" wrapText="1"/>
    </xf>
    <xf numFmtId="0" fontId="32" fillId="0" borderId="0" xfId="0" applyFont="1" applyAlignment="1">
      <alignment horizontal="center" vertical="center" wrapText="1"/>
    </xf>
    <xf numFmtId="0" fontId="24" fillId="16" borderId="1" xfId="0" applyFont="1" applyFill="1" applyBorder="1" applyAlignment="1">
      <alignment horizontal="center" vertical="center"/>
    </xf>
    <xf numFmtId="0" fontId="41" fillId="7" borderId="3" xfId="0" applyFont="1" applyFill="1" applyBorder="1" applyAlignment="1">
      <alignment horizontal="center" vertical="center" wrapText="1"/>
    </xf>
    <xf numFmtId="0" fontId="65" fillId="7"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65" fillId="7" borderId="1" xfId="0" applyFont="1" applyFill="1" applyBorder="1" applyAlignment="1">
      <alignment horizontal="center" vertical="center" wrapText="1"/>
    </xf>
    <xf numFmtId="0" fontId="64" fillId="0" borderId="27"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1" xfId="0" applyFont="1" applyBorder="1" applyAlignment="1">
      <alignment horizontal="center" vertical="center"/>
    </xf>
    <xf numFmtId="0" fontId="66" fillId="0" borderId="5"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1" xfId="0" applyFont="1" applyBorder="1" applyAlignment="1">
      <alignment horizontal="center" vertical="center" wrapText="1"/>
    </xf>
    <xf numFmtId="0" fontId="41" fillId="0" borderId="0" xfId="0" applyFont="1" applyAlignment="1">
      <alignment horizontal="center" vertical="center"/>
    </xf>
    <xf numFmtId="0" fontId="24"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7" fillId="10" borderId="18"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25" fillId="8" borderId="8" xfId="0" applyFont="1" applyFill="1" applyBorder="1" applyAlignment="1">
      <alignment horizontal="center" vertical="center"/>
    </xf>
    <xf numFmtId="0" fontId="25" fillId="8" borderId="9" xfId="0" applyFont="1" applyFill="1" applyBorder="1" applyAlignment="1">
      <alignment horizontal="center" vertical="center"/>
    </xf>
    <xf numFmtId="0" fontId="3" fillId="7" borderId="10" xfId="0" applyFont="1" applyFill="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9" borderId="6" xfId="0" applyFont="1" applyFill="1" applyBorder="1" applyAlignment="1">
      <alignment horizontal="center"/>
    </xf>
    <xf numFmtId="0" fontId="3" fillId="9" borderId="7"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4" borderId="1" xfId="0" applyFont="1" applyFill="1" applyBorder="1" applyAlignment="1">
      <alignment horizontal="center"/>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0" xfId="0" applyFont="1" applyBorder="1" applyAlignment="1">
      <alignment horizontal="center" vertical="center" wrapText="1"/>
    </xf>
    <xf numFmtId="0" fontId="17" fillId="0" borderId="0" xfId="0" applyFont="1" applyAlignment="1">
      <alignment horizontal="center" vertical="center" wrapText="1"/>
    </xf>
    <xf numFmtId="0" fontId="8"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9"/>
  <sheetViews>
    <sheetView tabSelected="1" topLeftCell="A12" zoomScale="73" zoomScaleNormal="73" workbookViewId="0">
      <selection activeCell="R12" sqref="R1:R1048576"/>
    </sheetView>
  </sheetViews>
  <sheetFormatPr defaultColWidth="9.109375" defaultRowHeight="93" customHeight="1" x14ac:dyDescent="0.3"/>
  <cols>
    <col min="1" max="1" width="4.5546875" style="5" customWidth="1"/>
    <col min="2" max="2" width="8.88671875" style="5" customWidth="1"/>
    <col min="3" max="3" width="10" style="5" customWidth="1"/>
    <col min="4" max="4" width="29.88671875" style="191" customWidth="1"/>
    <col min="5" max="5" width="18.88671875" style="2" customWidth="1"/>
    <col min="6" max="6" width="44.21875" style="2" customWidth="1"/>
    <col min="7" max="7" width="8.109375" style="4" customWidth="1"/>
    <col min="8" max="8" width="10.88671875" style="4" customWidth="1"/>
    <col min="9" max="9" width="8.21875" style="4" customWidth="1"/>
    <col min="10" max="10" width="6" style="3" customWidth="1"/>
    <col min="11" max="11" width="9.109375" style="4" customWidth="1"/>
    <col min="12" max="12" width="8.77734375" style="3" customWidth="1"/>
    <col min="13" max="13" width="9.5546875" style="3" customWidth="1"/>
    <col min="14" max="14" width="7.88671875" style="4" customWidth="1"/>
    <col min="15" max="15" width="5.44140625" style="3" customWidth="1"/>
    <col min="16" max="16" width="8.44140625" style="120" customWidth="1"/>
    <col min="17" max="17" width="8.88671875" style="69" customWidth="1"/>
    <col min="18" max="18" width="9.109375" style="408"/>
    <col min="19" max="16384" width="9.109375" style="5"/>
  </cols>
  <sheetData>
    <row r="1" spans="2:20" ht="22.5" customHeight="1" x14ac:dyDescent="0.3">
      <c r="B1" s="289" t="s">
        <v>1124</v>
      </c>
      <c r="C1" s="289"/>
      <c r="D1" s="289"/>
      <c r="E1" s="289"/>
      <c r="F1" s="289"/>
      <c r="G1" s="289"/>
      <c r="H1" s="193"/>
      <c r="I1" s="193"/>
      <c r="J1" s="194"/>
      <c r="K1" s="193"/>
      <c r="L1" s="194"/>
      <c r="M1" s="194"/>
      <c r="N1" s="193"/>
      <c r="O1" s="194"/>
      <c r="P1" s="195"/>
      <c r="Q1" s="196"/>
    </row>
    <row r="2" spans="2:20" ht="96" customHeight="1" x14ac:dyDescent="0.3">
      <c r="B2" s="290" t="s">
        <v>1123</v>
      </c>
      <c r="C2" s="290"/>
      <c r="D2" s="290"/>
      <c r="E2" s="290"/>
      <c r="F2" s="290"/>
      <c r="G2" s="290"/>
      <c r="H2" s="290"/>
      <c r="I2" s="290"/>
      <c r="J2" s="290"/>
      <c r="K2" s="290"/>
      <c r="L2" s="290"/>
      <c r="M2" s="290"/>
      <c r="N2" s="290"/>
      <c r="O2" s="290"/>
      <c r="P2" s="290"/>
      <c r="Q2" s="290"/>
    </row>
    <row r="3" spans="2:20" ht="21.75" customHeight="1" x14ac:dyDescent="0.3">
      <c r="B3" s="280" t="s">
        <v>6</v>
      </c>
      <c r="C3" s="280" t="s">
        <v>1141</v>
      </c>
      <c r="D3" s="280" t="s">
        <v>1187</v>
      </c>
      <c r="E3" s="280" t="s">
        <v>535</v>
      </c>
      <c r="F3" s="280" t="s">
        <v>0</v>
      </c>
      <c r="G3" s="280" t="s">
        <v>1179</v>
      </c>
      <c r="H3" s="280" t="s">
        <v>1228</v>
      </c>
      <c r="I3" s="281" t="s">
        <v>120</v>
      </c>
      <c r="J3" s="281"/>
      <c r="K3" s="281"/>
      <c r="L3" s="281"/>
      <c r="M3" s="281"/>
      <c r="N3" s="281" t="s">
        <v>121</v>
      </c>
      <c r="O3" s="281"/>
      <c r="P3" s="281"/>
      <c r="Q3" s="281"/>
    </row>
    <row r="4" spans="2:20" ht="70.2" customHeight="1" x14ac:dyDescent="0.3">
      <c r="B4" s="280"/>
      <c r="C4" s="280"/>
      <c r="D4" s="280"/>
      <c r="E4" s="280"/>
      <c r="F4" s="280"/>
      <c r="G4" s="280"/>
      <c r="H4" s="280"/>
      <c r="I4" s="149" t="s">
        <v>13</v>
      </c>
      <c r="J4" s="149" t="s">
        <v>7</v>
      </c>
      <c r="K4" s="149" t="s">
        <v>480</v>
      </c>
      <c r="L4" s="149" t="s">
        <v>277</v>
      </c>
      <c r="M4" s="149" t="s">
        <v>9</v>
      </c>
      <c r="N4" s="149" t="s">
        <v>119</v>
      </c>
      <c r="O4" s="149" t="s">
        <v>393</v>
      </c>
      <c r="P4" s="149" t="s">
        <v>480</v>
      </c>
      <c r="Q4" s="149" t="s">
        <v>276</v>
      </c>
      <c r="T4" s="121"/>
    </row>
    <row r="5" spans="2:20" ht="74.400000000000006" customHeight="1" x14ac:dyDescent="0.3">
      <c r="B5" s="156">
        <v>1</v>
      </c>
      <c r="C5" s="154" t="s">
        <v>396</v>
      </c>
      <c r="D5" s="187" t="str">
        <f>VLOOKUP($C5,'Thông tin GV thi'!$A$61:$D$123,2,0)</f>
        <v>DƯƠNG THỊ THỦY</v>
      </c>
      <c r="E5" s="156" t="str">
        <f>VLOOKUP($C5,'Thông tin GV thi'!$A$61:$D$123,3,0)</f>
        <v>THPT Cộng Hiền</v>
      </c>
      <c r="F5" s="192" t="s">
        <v>1188</v>
      </c>
      <c r="G5" s="156">
        <v>10</v>
      </c>
      <c r="H5" s="156" t="s">
        <v>1120</v>
      </c>
      <c r="I5" s="156" t="s">
        <v>10</v>
      </c>
      <c r="J5" s="153">
        <v>1</v>
      </c>
      <c r="K5" s="156" t="str">
        <f>VLOOKUP(J5,'Thời gian'!$B$2:$C$5,2,0)</f>
        <v>7h15 – 8h00</v>
      </c>
      <c r="L5" s="153" t="s">
        <v>131</v>
      </c>
      <c r="M5" s="158" t="s">
        <v>111</v>
      </c>
      <c r="N5" s="156" t="s">
        <v>12</v>
      </c>
      <c r="O5" s="153">
        <v>1</v>
      </c>
      <c r="P5" s="156" t="str">
        <f>VLOOKUP(O5,'Thời gian'!$B$8:$C$14,2,0)</f>
        <v>7h15 – 7h45</v>
      </c>
      <c r="Q5" s="158" t="s">
        <v>114</v>
      </c>
    </row>
    <row r="6" spans="2:20" ht="74.400000000000006" customHeight="1" x14ac:dyDescent="0.3">
      <c r="B6" s="156">
        <v>2</v>
      </c>
      <c r="C6" s="154" t="s">
        <v>397</v>
      </c>
      <c r="D6" s="187" t="str">
        <f>VLOOKUP($C6,'Thông tin GV thi'!$A$61:$D$123,2,0)</f>
        <v>NGÔ THỊ HUYỀN</v>
      </c>
      <c r="E6" s="156" t="str">
        <f>VLOOKUP($C6,'Thông tin GV thi'!$A$61:$D$123,3,0)</f>
        <v>THPT Trần Hưng Đạo</v>
      </c>
      <c r="F6" s="192" t="s">
        <v>1189</v>
      </c>
      <c r="G6" s="156">
        <v>10</v>
      </c>
      <c r="H6" s="156" t="s">
        <v>1120</v>
      </c>
      <c r="I6" s="156" t="s">
        <v>10</v>
      </c>
      <c r="J6" s="153">
        <v>1</v>
      </c>
      <c r="K6" s="156" t="str">
        <f>VLOOKUP(J6,'Thời gian'!$B$2:$C$5,2,0)</f>
        <v>7h15 – 8h00</v>
      </c>
      <c r="L6" s="153" t="s">
        <v>132</v>
      </c>
      <c r="M6" s="158" t="s">
        <v>112</v>
      </c>
      <c r="N6" s="156" t="s">
        <v>12</v>
      </c>
      <c r="O6" s="153">
        <v>1</v>
      </c>
      <c r="P6" s="156" t="str">
        <f>VLOOKUP(O6,'Thời gian'!$B$8:$C$14,2,0)</f>
        <v>7h15 – 7h45</v>
      </c>
      <c r="Q6" s="158" t="s">
        <v>115</v>
      </c>
    </row>
    <row r="7" spans="2:20" ht="74.400000000000006" customHeight="1" x14ac:dyDescent="0.3">
      <c r="B7" s="156">
        <v>3</v>
      </c>
      <c r="C7" s="154" t="s">
        <v>398</v>
      </c>
      <c r="D7" s="187" t="str">
        <f>VLOOKUP($C7,'Thông tin GV thi'!$A$61:$D$123,2,0)</f>
        <v>ĐÀO THỊ NHUNG</v>
      </c>
      <c r="E7" s="156" t="str">
        <f>VLOOKUP($C7,'Thông tin GV thi'!$A$61:$D$123,3,0)</f>
        <v>THPT Nguyễn Khuyến</v>
      </c>
      <c r="F7" s="192" t="s">
        <v>1190</v>
      </c>
      <c r="G7" s="156">
        <v>10</v>
      </c>
      <c r="H7" s="156" t="s">
        <v>1120</v>
      </c>
      <c r="I7" s="156" t="s">
        <v>10</v>
      </c>
      <c r="J7" s="153">
        <v>1</v>
      </c>
      <c r="K7" s="156" t="str">
        <f>VLOOKUP(J7,'Thời gian'!$B$2:$C$5,2,0)</f>
        <v>7h15 – 8h00</v>
      </c>
      <c r="L7" s="153" t="s">
        <v>128</v>
      </c>
      <c r="M7" s="158" t="s">
        <v>113</v>
      </c>
      <c r="N7" s="156" t="s">
        <v>12</v>
      </c>
      <c r="O7" s="153">
        <v>1</v>
      </c>
      <c r="P7" s="156" t="str">
        <f>VLOOKUP(O7,'Thời gian'!$B$8:$C$14,2,0)</f>
        <v>7h15 – 7h45</v>
      </c>
      <c r="Q7" s="158" t="s">
        <v>511</v>
      </c>
    </row>
    <row r="8" spans="2:20" ht="112.2" customHeight="1" x14ac:dyDescent="0.3">
      <c r="B8" s="156">
        <v>4</v>
      </c>
      <c r="C8" s="154" t="s">
        <v>399</v>
      </c>
      <c r="D8" s="187" t="str">
        <f>VLOOKUP($C8,'Thông tin GV thi'!$A$61:$D$123,2,0)</f>
        <v xml:space="preserve">NGUYỄN THỊ THU DUNG </v>
      </c>
      <c r="E8" s="156" t="str">
        <f>VLOOKUP($C8,'Thông tin GV thi'!$A$61:$D$123,3,0)</f>
        <v>THPT Đồ Sơn</v>
      </c>
      <c r="F8" s="192" t="s">
        <v>1191</v>
      </c>
      <c r="G8" s="156">
        <v>10</v>
      </c>
      <c r="H8" s="156" t="s">
        <v>1120</v>
      </c>
      <c r="I8" s="156" t="s">
        <v>10</v>
      </c>
      <c r="J8" s="153">
        <v>1</v>
      </c>
      <c r="K8" s="156" t="str">
        <f>VLOOKUP(J8,'Thời gian'!$B$2:$C$5,2,0)</f>
        <v>7h15 – 8h00</v>
      </c>
      <c r="L8" s="153" t="s">
        <v>127</v>
      </c>
      <c r="M8" s="158" t="s">
        <v>510</v>
      </c>
      <c r="N8" s="156" t="s">
        <v>12</v>
      </c>
      <c r="O8" s="153">
        <v>2</v>
      </c>
      <c r="P8" s="156" t="str">
        <f>VLOOKUP(O8,'Thời gian'!$B$8:$C$14,2,0)</f>
        <v>7h50 – 7h20</v>
      </c>
      <c r="Q8" s="158" t="s">
        <v>114</v>
      </c>
    </row>
    <row r="9" spans="2:20" ht="144.6" customHeight="1" x14ac:dyDescent="0.3">
      <c r="B9" s="156">
        <v>5</v>
      </c>
      <c r="C9" s="154" t="s">
        <v>400</v>
      </c>
      <c r="D9" s="187" t="str">
        <f>VLOOKUP($C9,'Thông tin GV thi'!$A$61:$D$123,2,0)</f>
        <v>NGUYỄN TIẾN KHÁNH</v>
      </c>
      <c r="E9" s="156" t="str">
        <f>VLOOKUP($C9,'Thông tin GV thi'!$A$61:$D$123,3,0)</f>
        <v>THPT An Dương</v>
      </c>
      <c r="F9" s="192" t="s">
        <v>1192</v>
      </c>
      <c r="G9" s="156">
        <v>10</v>
      </c>
      <c r="H9" s="156" t="s">
        <v>1120</v>
      </c>
      <c r="I9" s="156" t="s">
        <v>10</v>
      </c>
      <c r="J9" s="153">
        <v>2</v>
      </c>
      <c r="K9" s="156" t="str">
        <f>VLOOKUP(J9,'Thời gian'!$B$2:$C$5,2,0)</f>
        <v>8h15 – 9h00</v>
      </c>
      <c r="L9" s="153" t="s">
        <v>126</v>
      </c>
      <c r="M9" s="158" t="s">
        <v>111</v>
      </c>
      <c r="N9" s="156" t="s">
        <v>12</v>
      </c>
      <c r="O9" s="153">
        <v>2</v>
      </c>
      <c r="P9" s="156" t="str">
        <f>VLOOKUP(O9,'Thời gian'!$B$8:$C$14,2,0)</f>
        <v>7h50 – 7h20</v>
      </c>
      <c r="Q9" s="158" t="s">
        <v>115</v>
      </c>
    </row>
    <row r="10" spans="2:20" ht="103.8" customHeight="1" x14ac:dyDescent="0.3">
      <c r="B10" s="156">
        <v>6</v>
      </c>
      <c r="C10" s="154" t="s">
        <v>401</v>
      </c>
      <c r="D10" s="187" t="str">
        <f>VLOOKUP($C10,'Thông tin GV thi'!$A$61:$D$123,2,0)</f>
        <v>LÊ THỊ THANH HUYỀN</v>
      </c>
      <c r="E10" s="156" t="str">
        <f>VLOOKUP($C10,'Thông tin GV thi'!$A$61:$D$123,3,0)</f>
        <v>THPT Tô Hiệu</v>
      </c>
      <c r="F10" s="192" t="s">
        <v>1193</v>
      </c>
      <c r="G10" s="156">
        <v>10</v>
      </c>
      <c r="H10" s="156" t="s">
        <v>1120</v>
      </c>
      <c r="I10" s="156" t="s">
        <v>10</v>
      </c>
      <c r="J10" s="153">
        <v>2</v>
      </c>
      <c r="K10" s="156" t="str">
        <f>VLOOKUP(J10,'Thời gian'!$B$2:$C$5,2,0)</f>
        <v>8h15 – 9h00</v>
      </c>
      <c r="L10" s="153" t="s">
        <v>129</v>
      </c>
      <c r="M10" s="158" t="s">
        <v>112</v>
      </c>
      <c r="N10" s="156" t="s">
        <v>12</v>
      </c>
      <c r="O10" s="153">
        <v>2</v>
      </c>
      <c r="P10" s="156" t="str">
        <f>VLOOKUP(O10,'Thời gian'!$B$8:$C$14,2,0)</f>
        <v>7h50 – 7h20</v>
      </c>
      <c r="Q10" s="158" t="s">
        <v>511</v>
      </c>
      <c r="R10" s="408" t="s">
        <v>1304</v>
      </c>
    </row>
    <row r="11" spans="2:20" ht="73.8" customHeight="1" x14ac:dyDescent="0.3">
      <c r="B11" s="156">
        <v>7</v>
      </c>
      <c r="C11" s="154" t="s">
        <v>402</v>
      </c>
      <c r="D11" s="187" t="str">
        <f>VLOOKUP($C11,'Thông tin GV thi'!$A$61:$D$123,2,0)</f>
        <v>PHẠM THỊ NHUNG</v>
      </c>
      <c r="E11" s="156" t="str">
        <f>VLOOKUP($C11,'Thông tin GV thi'!$A$61:$D$123,3,0)</f>
        <v>THPT 25 - 10</v>
      </c>
      <c r="F11" s="192" t="s">
        <v>1194</v>
      </c>
      <c r="G11" s="156">
        <v>11</v>
      </c>
      <c r="H11" s="156" t="s">
        <v>1120</v>
      </c>
      <c r="I11" s="156" t="s">
        <v>10</v>
      </c>
      <c r="J11" s="153">
        <v>2</v>
      </c>
      <c r="K11" s="156" t="str">
        <f>VLOOKUP(J11,'Thời gian'!$B$2:$C$5,2,0)</f>
        <v>8h15 – 9h00</v>
      </c>
      <c r="L11" s="153" t="s">
        <v>134</v>
      </c>
      <c r="M11" s="158" t="s">
        <v>113</v>
      </c>
      <c r="N11" s="156" t="s">
        <v>12</v>
      </c>
      <c r="O11" s="153">
        <v>3</v>
      </c>
      <c r="P11" s="156" t="str">
        <f>VLOOKUP(O11,'Thời gian'!$B$8:$C$14,2,0)</f>
        <v>8h25 – 8h55</v>
      </c>
      <c r="Q11" s="158" t="s">
        <v>114</v>
      </c>
    </row>
    <row r="12" spans="2:20" ht="78.599999999999994" customHeight="1" x14ac:dyDescent="0.3">
      <c r="B12" s="156">
        <v>8</v>
      </c>
      <c r="C12" s="154" t="s">
        <v>403</v>
      </c>
      <c r="D12" s="187" t="str">
        <f>VLOOKUP($C12,'Thông tin GV thi'!$A$61:$D$123,2,0)</f>
        <v>NGUYỄN HỒNG NHUNG</v>
      </c>
      <c r="E12" s="156" t="str">
        <f>VLOOKUP($C12,'Thông tin GV thi'!$A$61:$D$123,3,0)</f>
        <v>THPT Ngô Quyền</v>
      </c>
      <c r="F12" s="192" t="s">
        <v>1195</v>
      </c>
      <c r="G12" s="156">
        <v>11</v>
      </c>
      <c r="H12" s="156" t="s">
        <v>1120</v>
      </c>
      <c r="I12" s="156" t="s">
        <v>10</v>
      </c>
      <c r="J12" s="153">
        <v>2</v>
      </c>
      <c r="K12" s="156" t="str">
        <f>VLOOKUP(J12,'Thời gian'!$B$2:$C$5,2,0)</f>
        <v>8h15 – 9h00</v>
      </c>
      <c r="L12" s="153" t="s">
        <v>139</v>
      </c>
      <c r="M12" s="158" t="s">
        <v>510</v>
      </c>
      <c r="N12" s="156" t="s">
        <v>12</v>
      </c>
      <c r="O12" s="153">
        <v>3</v>
      </c>
      <c r="P12" s="156" t="str">
        <f>VLOOKUP(O12,'Thời gian'!$B$8:$C$14,2,0)</f>
        <v>8h25 – 8h55</v>
      </c>
      <c r="Q12" s="158" t="s">
        <v>115</v>
      </c>
      <c r="R12" s="408" t="s">
        <v>1304</v>
      </c>
    </row>
    <row r="13" spans="2:20" ht="77.400000000000006" customHeight="1" x14ac:dyDescent="0.3">
      <c r="B13" s="156">
        <v>9</v>
      </c>
      <c r="C13" s="154" t="s">
        <v>404</v>
      </c>
      <c r="D13" s="187" t="str">
        <f>VLOOKUP($C13,'Thông tin GV thi'!$A$61:$D$123,2,0)</f>
        <v>NGUYỄN THỊ THU HUYỀN</v>
      </c>
      <c r="E13" s="156" t="str">
        <f>VLOOKUP($C13,'Thông tin GV thi'!$A$61:$D$123,3,0)</f>
        <v>THPT Thăng Long</v>
      </c>
      <c r="F13" s="192" t="s">
        <v>1196</v>
      </c>
      <c r="G13" s="156">
        <v>11</v>
      </c>
      <c r="H13" s="156" t="s">
        <v>1120</v>
      </c>
      <c r="I13" s="156" t="s">
        <v>10</v>
      </c>
      <c r="J13" s="153">
        <v>3</v>
      </c>
      <c r="K13" s="156" t="str">
        <f>VLOOKUP(J13,'Thời gian'!$B$2:$C$5,2,0)</f>
        <v>9h15 – 10h00</v>
      </c>
      <c r="L13" s="153" t="s">
        <v>136</v>
      </c>
      <c r="M13" s="158" t="s">
        <v>111</v>
      </c>
      <c r="N13" s="156" t="s">
        <v>12</v>
      </c>
      <c r="O13" s="153">
        <v>3</v>
      </c>
      <c r="P13" s="156" t="str">
        <f>VLOOKUP(O13,'Thời gian'!$B$8:$C$14,2,0)</f>
        <v>8h25 – 8h55</v>
      </c>
      <c r="Q13" s="158" t="s">
        <v>511</v>
      </c>
    </row>
    <row r="14" spans="2:20" ht="79.2" customHeight="1" x14ac:dyDescent="0.3">
      <c r="B14" s="156">
        <v>10</v>
      </c>
      <c r="C14" s="154" t="s">
        <v>405</v>
      </c>
      <c r="D14" s="187" t="str">
        <f>VLOOKUP($C14,'Thông tin GV thi'!$A$61:$D$123,2,0)</f>
        <v>TRẦN VĂN LƯỢNG</v>
      </c>
      <c r="E14" s="156" t="str">
        <f>VLOOKUP($C14,'Thông tin GV thi'!$A$61:$D$123,3,0)</f>
        <v>THPT Lê Quý Đôn</v>
      </c>
      <c r="F14" s="192" t="s">
        <v>1197</v>
      </c>
      <c r="G14" s="156">
        <v>11</v>
      </c>
      <c r="H14" s="156" t="s">
        <v>1120</v>
      </c>
      <c r="I14" s="156" t="s">
        <v>10</v>
      </c>
      <c r="J14" s="153">
        <v>3</v>
      </c>
      <c r="K14" s="156" t="str">
        <f>VLOOKUP(J14,'Thời gian'!$B$2:$C$5,2,0)</f>
        <v>9h15 – 10h00</v>
      </c>
      <c r="L14" s="153" t="s">
        <v>137</v>
      </c>
      <c r="M14" s="158" t="s">
        <v>112</v>
      </c>
      <c r="N14" s="156" t="s">
        <v>12</v>
      </c>
      <c r="O14" s="153">
        <v>4</v>
      </c>
      <c r="P14" s="156" t="str">
        <f>VLOOKUP(O14,'Thời gian'!$B$8:$C$14,2,0)</f>
        <v>9h00 – 9h30</v>
      </c>
      <c r="Q14" s="158" t="s">
        <v>114</v>
      </c>
    </row>
    <row r="15" spans="2:20" ht="138.6" customHeight="1" x14ac:dyDescent="0.3">
      <c r="B15" s="156">
        <v>11</v>
      </c>
      <c r="C15" s="154" t="s">
        <v>406</v>
      </c>
      <c r="D15" s="187" t="str">
        <f>VLOOKUP($C15,'Thông tin GV thi'!$A$61:$D$123,2,0)</f>
        <v xml:space="preserve">CHU THỊ KHUYÊN </v>
      </c>
      <c r="E15" s="156" t="str">
        <f>VLOOKUP($C15,'Thông tin GV thi'!$A$61:$D$123,3,0)</f>
        <v>THPT Lý Thường Kiệt</v>
      </c>
      <c r="F15" s="192" t="s">
        <v>1198</v>
      </c>
      <c r="G15" s="156">
        <v>11</v>
      </c>
      <c r="H15" s="156" t="s">
        <v>1120</v>
      </c>
      <c r="I15" s="156" t="s">
        <v>10</v>
      </c>
      <c r="J15" s="153">
        <v>3</v>
      </c>
      <c r="K15" s="156" t="str">
        <f>VLOOKUP(J15,'Thời gian'!$B$2:$C$5,2,0)</f>
        <v>9h15 – 10h00</v>
      </c>
      <c r="L15" s="153" t="s">
        <v>125</v>
      </c>
      <c r="M15" s="158" t="s">
        <v>113</v>
      </c>
      <c r="N15" s="156" t="s">
        <v>12</v>
      </c>
      <c r="O15" s="153">
        <v>4</v>
      </c>
      <c r="P15" s="156" t="str">
        <f>VLOOKUP(O15,'Thời gian'!$B$8:$C$14,2,0)</f>
        <v>9h00 – 9h30</v>
      </c>
      <c r="Q15" s="158" t="s">
        <v>115</v>
      </c>
    </row>
    <row r="16" spans="2:20" ht="109.2" customHeight="1" x14ac:dyDescent="0.3">
      <c r="B16" s="156">
        <v>12</v>
      </c>
      <c r="C16" s="154" t="s">
        <v>407</v>
      </c>
      <c r="D16" s="187" t="str">
        <f>VLOOKUP($C16,'Thông tin GV thi'!$A$61:$D$123,2,0)</f>
        <v>PHẠM THỊ THÚY HẰNG</v>
      </c>
      <c r="E16" s="156" t="str">
        <f>VLOOKUP($C16,'Thông tin GV thi'!$A$61:$D$123,3,0)</f>
        <v>THPT Thái Phiên</v>
      </c>
      <c r="F16" s="192" t="s">
        <v>1199</v>
      </c>
      <c r="G16" s="156">
        <v>11</v>
      </c>
      <c r="H16" s="156" t="s">
        <v>1120</v>
      </c>
      <c r="I16" s="156" t="s">
        <v>10</v>
      </c>
      <c r="J16" s="153">
        <v>3</v>
      </c>
      <c r="K16" s="156" t="str">
        <f>VLOOKUP(J16,'Thời gian'!$B$2:$C$5,2,0)</f>
        <v>9h15 – 10h00</v>
      </c>
      <c r="L16" s="153" t="s">
        <v>138</v>
      </c>
      <c r="M16" s="158" t="s">
        <v>510</v>
      </c>
      <c r="N16" s="156" t="s">
        <v>12</v>
      </c>
      <c r="O16" s="153">
        <v>4</v>
      </c>
      <c r="P16" s="156" t="str">
        <f>VLOOKUP(O16,'Thời gian'!$B$8:$C$14,2,0)</f>
        <v>9h00 – 9h30</v>
      </c>
      <c r="Q16" s="158" t="s">
        <v>511</v>
      </c>
    </row>
    <row r="17" spans="2:18" ht="106.8" customHeight="1" x14ac:dyDescent="0.3">
      <c r="B17" s="156">
        <v>13</v>
      </c>
      <c r="C17" s="154" t="s">
        <v>408</v>
      </c>
      <c r="D17" s="187" t="str">
        <f>VLOOKUP($C17,'Thông tin GV thi'!$A$61:$D$123,2,0)</f>
        <v>PHẠM THỊ OANH</v>
      </c>
      <c r="E17" s="156" t="str">
        <f>VLOOKUP($C17,'Thông tin GV thi'!$A$61:$D$123,3,0)</f>
        <v>THPT Tiên Lãng</v>
      </c>
      <c r="F17" s="192" t="s">
        <v>1200</v>
      </c>
      <c r="G17" s="156">
        <v>11</v>
      </c>
      <c r="H17" s="156" t="s">
        <v>1120</v>
      </c>
      <c r="I17" s="156" t="s">
        <v>10</v>
      </c>
      <c r="J17" s="153">
        <v>4</v>
      </c>
      <c r="K17" s="156" t="str">
        <f>VLOOKUP(J17,'Thời gian'!$B$2:$C$5,2,0)</f>
        <v>10h15 – 11h00</v>
      </c>
      <c r="L17" s="153" t="s">
        <v>139</v>
      </c>
      <c r="M17" s="158" t="s">
        <v>111</v>
      </c>
      <c r="N17" s="156" t="s">
        <v>12</v>
      </c>
      <c r="O17" s="153">
        <v>5</v>
      </c>
      <c r="P17" s="156" t="str">
        <f>VLOOKUP(O17,'Thời gian'!$B$8:$C$14,2,0)</f>
        <v>9h35 – 10h05</v>
      </c>
      <c r="Q17" s="158" t="s">
        <v>114</v>
      </c>
    </row>
    <row r="18" spans="2:18" ht="82.8" customHeight="1" x14ac:dyDescent="0.3">
      <c r="B18" s="156">
        <v>14</v>
      </c>
      <c r="C18" s="154" t="s">
        <v>409</v>
      </c>
      <c r="D18" s="187" t="str">
        <f>VLOOKUP($C18,'Thông tin GV thi'!$A$61:$D$123,2,0)</f>
        <v>TRỊNH THỊ HUYỀN</v>
      </c>
      <c r="E18" s="156" t="str">
        <f>VLOOKUP($C18,'Thông tin GV thi'!$A$61:$D$123,3,0)</f>
        <v>THPT Hữu Nghị quốc tế</v>
      </c>
      <c r="F18" s="192" t="s">
        <v>1201</v>
      </c>
      <c r="G18" s="156">
        <v>12</v>
      </c>
      <c r="H18" s="156" t="s">
        <v>1120</v>
      </c>
      <c r="I18" s="156" t="s">
        <v>10</v>
      </c>
      <c r="J18" s="153">
        <v>4</v>
      </c>
      <c r="K18" s="156" t="str">
        <f>VLOOKUP(J18,'Thời gian'!$B$2:$C$5,2,0)</f>
        <v>10h15 – 11h00</v>
      </c>
      <c r="L18" s="153" t="s">
        <v>147</v>
      </c>
      <c r="M18" s="158" t="s">
        <v>112</v>
      </c>
      <c r="N18" s="156" t="s">
        <v>12</v>
      </c>
      <c r="O18" s="153">
        <v>5</v>
      </c>
      <c r="P18" s="156" t="str">
        <f>VLOOKUP(O18,'Thời gian'!$B$8:$C$14,2,0)</f>
        <v>9h35 – 10h05</v>
      </c>
      <c r="Q18" s="158" t="s">
        <v>115</v>
      </c>
    </row>
    <row r="19" spans="2:18" ht="82.8" customHeight="1" x14ac:dyDescent="0.3">
      <c r="B19" s="156">
        <v>15</v>
      </c>
      <c r="C19" s="154" t="s">
        <v>410</v>
      </c>
      <c r="D19" s="187" t="str">
        <f>VLOOKUP($C19,'Thông tin GV thi'!$A$61:$D$123,2,0)</f>
        <v>NGUYỄN HÀ HƯƠNG LY</v>
      </c>
      <c r="E19" s="156" t="str">
        <f>VLOOKUP($C19,'Thông tin GV thi'!$A$61:$D$123,3,0)</f>
        <v>THPT Kiến Thuỵ</v>
      </c>
      <c r="F19" s="192" t="s">
        <v>1202</v>
      </c>
      <c r="G19" s="156">
        <v>12</v>
      </c>
      <c r="H19" s="156" t="s">
        <v>1120</v>
      </c>
      <c r="I19" s="156" t="s">
        <v>10</v>
      </c>
      <c r="J19" s="153">
        <v>4</v>
      </c>
      <c r="K19" s="156" t="str">
        <f>VLOOKUP(J19,'Thời gian'!$B$2:$C$5,2,0)</f>
        <v>10h15 – 11h00</v>
      </c>
      <c r="L19" s="153" t="s">
        <v>148</v>
      </c>
      <c r="M19" s="158" t="s">
        <v>113</v>
      </c>
      <c r="N19" s="156" t="s">
        <v>12</v>
      </c>
      <c r="O19" s="153">
        <v>5</v>
      </c>
      <c r="P19" s="156" t="str">
        <f>VLOOKUP(O19,'Thời gian'!$B$8:$C$14,2,0)</f>
        <v>9h35 – 10h05</v>
      </c>
      <c r="Q19" s="158" t="s">
        <v>511</v>
      </c>
    </row>
    <row r="20" spans="2:18" ht="84" customHeight="1" x14ac:dyDescent="0.3">
      <c r="B20" s="156">
        <v>16</v>
      </c>
      <c r="C20" s="154" t="s">
        <v>411</v>
      </c>
      <c r="D20" s="187" t="str">
        <f>VLOOKUP($C20,'Thông tin GV thi'!$A$61:$D$123,2,0)</f>
        <v>ĐÀO THỊ THỦY</v>
      </c>
      <c r="E20" s="156" t="str">
        <f>VLOOKUP($C20,'Thông tin GV thi'!$A$61:$D$123,3,0)</f>
        <v>THPT Kiến An</v>
      </c>
      <c r="F20" s="192" t="s">
        <v>1203</v>
      </c>
      <c r="G20" s="156">
        <v>12</v>
      </c>
      <c r="H20" s="156" t="s">
        <v>1120</v>
      </c>
      <c r="I20" s="156" t="s">
        <v>10</v>
      </c>
      <c r="J20" s="153">
        <v>4</v>
      </c>
      <c r="K20" s="156" t="str">
        <f>VLOOKUP(J20,'Thời gian'!$B$2:$C$5,2,0)</f>
        <v>10h15 – 11h00</v>
      </c>
      <c r="L20" s="153" t="s">
        <v>146</v>
      </c>
      <c r="M20" s="158" t="s">
        <v>510</v>
      </c>
      <c r="N20" s="156" t="s">
        <v>12</v>
      </c>
      <c r="O20" s="153">
        <v>6</v>
      </c>
      <c r="P20" s="156" t="str">
        <f>VLOOKUP(O20,'Thời gian'!$B$8:$C$14,2,0)</f>
        <v>10h10 – 10h40</v>
      </c>
      <c r="Q20" s="158" t="s">
        <v>114</v>
      </c>
    </row>
    <row r="21" spans="2:18" ht="124.2" customHeight="1" x14ac:dyDescent="0.3">
      <c r="B21" s="156">
        <v>17</v>
      </c>
      <c r="C21" s="154" t="s">
        <v>412</v>
      </c>
      <c r="D21" s="187" t="str">
        <f>VLOOKUP($C21,'Thông tin GV thi'!$A$61:$D$123,2,0)</f>
        <v>NGUYỄN THỊ ÁNH QUYÊN</v>
      </c>
      <c r="E21" s="156" t="str">
        <f>VLOOKUP($C21,'Thông tin GV thi'!$A$61:$D$123,3,0)</f>
        <v>THPT  An Hải</v>
      </c>
      <c r="F21" s="192" t="s">
        <v>1204</v>
      </c>
      <c r="G21" s="156">
        <v>12</v>
      </c>
      <c r="H21" s="156" t="s">
        <v>1120</v>
      </c>
      <c r="I21" s="156" t="s">
        <v>11</v>
      </c>
      <c r="J21" s="153">
        <v>1</v>
      </c>
      <c r="K21" s="156" t="str">
        <f>VLOOKUP(J21,'Thời gian'!$E$2:$F$5,2,0)</f>
        <v>13h15 – 14h00</v>
      </c>
      <c r="L21" s="153" t="s">
        <v>145</v>
      </c>
      <c r="M21" s="158" t="s">
        <v>111</v>
      </c>
      <c r="N21" s="156" t="s">
        <v>12</v>
      </c>
      <c r="O21" s="153">
        <v>6</v>
      </c>
      <c r="P21" s="156" t="str">
        <f>VLOOKUP(O21,'Thời gian'!$B$8:$C$14,2,0)</f>
        <v>10h10 – 10h40</v>
      </c>
      <c r="Q21" s="158" t="s">
        <v>115</v>
      </c>
    </row>
    <row r="22" spans="2:18" ht="141.6" customHeight="1" x14ac:dyDescent="0.3">
      <c r="B22" s="156">
        <v>18</v>
      </c>
      <c r="C22" s="154" t="s">
        <v>413</v>
      </c>
      <c r="D22" s="187" t="str">
        <f>VLOOKUP($C22,'Thông tin GV thi'!$A$61:$D$123,2,0)</f>
        <v>LÊ THỊ HƯỜNG</v>
      </c>
      <c r="E22" s="156" t="str">
        <f>VLOOKUP($C22,'Thông tin GV thi'!$A$61:$D$123,3,0)</f>
        <v>THPT Trần Tất Văn</v>
      </c>
      <c r="F22" s="192" t="s">
        <v>1205</v>
      </c>
      <c r="G22" s="156">
        <v>12</v>
      </c>
      <c r="H22" s="156" t="s">
        <v>1120</v>
      </c>
      <c r="I22" s="156" t="s">
        <v>11</v>
      </c>
      <c r="J22" s="153">
        <v>1</v>
      </c>
      <c r="K22" s="156" t="str">
        <f>VLOOKUP(J22,'Thời gian'!$E$2:$F$5,2,0)</f>
        <v>13h15 – 14h00</v>
      </c>
      <c r="L22" s="153" t="s">
        <v>144</v>
      </c>
      <c r="M22" s="158" t="s">
        <v>112</v>
      </c>
      <c r="N22" s="156" t="s">
        <v>12</v>
      </c>
      <c r="O22" s="153">
        <v>6</v>
      </c>
      <c r="P22" s="156" t="str">
        <f>VLOOKUP(O22,'Thời gian'!$B$8:$C$14,2,0)</f>
        <v>10h10 – 10h40</v>
      </c>
      <c r="Q22" s="158" t="s">
        <v>511</v>
      </c>
    </row>
    <row r="23" spans="2:18" ht="141.6" customHeight="1" x14ac:dyDescent="0.3">
      <c r="B23" s="156">
        <v>19</v>
      </c>
      <c r="C23" s="154" t="s">
        <v>414</v>
      </c>
      <c r="D23" s="187" t="str">
        <f>VLOOKUP($C23,'Thông tin GV thi'!$A$61:$D$123,2,0)</f>
        <v>LÊ THỊ MINH</v>
      </c>
      <c r="E23" s="156" t="str">
        <f>VLOOKUP($C23,'Thông tin GV thi'!$A$61:$D$123,3,0)</f>
        <v>THPT Hồng Bàng</v>
      </c>
      <c r="F23" s="192" t="s">
        <v>1206</v>
      </c>
      <c r="G23" s="156">
        <v>12</v>
      </c>
      <c r="H23" s="156" t="s">
        <v>1120</v>
      </c>
      <c r="I23" s="156" t="s">
        <v>11</v>
      </c>
      <c r="J23" s="153">
        <v>1</v>
      </c>
      <c r="K23" s="156" t="str">
        <f>VLOOKUP(J23,'Thời gian'!$E$2:$F$5,2,0)</f>
        <v>13h15 – 14h00</v>
      </c>
      <c r="L23" s="153" t="s">
        <v>143</v>
      </c>
      <c r="M23" s="158" t="s">
        <v>113</v>
      </c>
      <c r="N23" s="156" t="s">
        <v>14</v>
      </c>
      <c r="O23" s="153">
        <v>1</v>
      </c>
      <c r="P23" s="156" t="str">
        <f>VLOOKUP(O23,'Thời gian'!$E$8:$F$13,2,0)</f>
        <v>13h15 – 13h45</v>
      </c>
      <c r="Q23" s="158" t="s">
        <v>114</v>
      </c>
    </row>
    <row r="24" spans="2:18" ht="81.599999999999994" customHeight="1" x14ac:dyDescent="0.3">
      <c r="B24" s="156">
        <v>20</v>
      </c>
      <c r="C24" s="154" t="s">
        <v>415</v>
      </c>
      <c r="D24" s="187" t="str">
        <f>VLOOKUP($C24,'Thông tin GV thi'!$A$61:$D$123,2,0)</f>
        <v>PHẠM THỊ DUYÊN</v>
      </c>
      <c r="E24" s="156" t="str">
        <f>VLOOKUP($C24,'Thông tin GV thi'!$A$61:$D$123,3,0)</f>
        <v>THPT Hùng Thắng</v>
      </c>
      <c r="F24" s="192" t="s">
        <v>1188</v>
      </c>
      <c r="G24" s="156">
        <v>10</v>
      </c>
      <c r="H24" s="156" t="s">
        <v>1120</v>
      </c>
      <c r="I24" s="156" t="s">
        <v>11</v>
      </c>
      <c r="J24" s="153">
        <v>1</v>
      </c>
      <c r="K24" s="156" t="str">
        <f>VLOOKUP(J24,'Thời gian'!$E$2:$F$5,2,0)</f>
        <v>13h15 – 14h00</v>
      </c>
      <c r="L24" s="153" t="s">
        <v>116</v>
      </c>
      <c r="M24" s="158" t="s">
        <v>510</v>
      </c>
      <c r="N24" s="156" t="s">
        <v>14</v>
      </c>
      <c r="O24" s="153">
        <v>1</v>
      </c>
      <c r="P24" s="156" t="str">
        <f>VLOOKUP(O24,'Thời gian'!$E$8:$F$13,2,0)</f>
        <v>13h15 – 13h45</v>
      </c>
      <c r="Q24" s="158" t="s">
        <v>115</v>
      </c>
    </row>
    <row r="25" spans="2:18" ht="81.599999999999994" customHeight="1" x14ac:dyDescent="0.3">
      <c r="B25" s="156">
        <v>21</v>
      </c>
      <c r="C25" s="154" t="s">
        <v>416</v>
      </c>
      <c r="D25" s="187" t="str">
        <f>VLOOKUP($C25,'Thông tin GV thi'!$A$61:$D$123,2,0)</f>
        <v>LƯƠNG KIM PHƯƠNG</v>
      </c>
      <c r="E25" s="156" t="str">
        <f>VLOOKUP($C25,'Thông tin GV thi'!$A$61:$D$123,3,0)</f>
        <v>THPT Ngô Quyền</v>
      </c>
      <c r="F25" s="192" t="s">
        <v>1207</v>
      </c>
      <c r="G25" s="156">
        <v>10</v>
      </c>
      <c r="H25" s="156" t="s">
        <v>1120</v>
      </c>
      <c r="I25" s="156" t="s">
        <v>11</v>
      </c>
      <c r="J25" s="153">
        <v>2</v>
      </c>
      <c r="K25" s="156" t="str">
        <f>VLOOKUP(J25,'Thời gian'!$E$2:$F$5,2,0)</f>
        <v>14h15 – 15h00</v>
      </c>
      <c r="L25" s="153" t="s">
        <v>93</v>
      </c>
      <c r="M25" s="158" t="s">
        <v>111</v>
      </c>
      <c r="N25" s="156" t="s">
        <v>14</v>
      </c>
      <c r="O25" s="153">
        <v>1</v>
      </c>
      <c r="P25" s="156" t="str">
        <f>VLOOKUP(O25,'Thời gian'!$E$8:$F$13,2,0)</f>
        <v>13h15 – 13h45</v>
      </c>
      <c r="Q25" s="158" t="s">
        <v>511</v>
      </c>
    </row>
    <row r="26" spans="2:18" ht="81.599999999999994" customHeight="1" x14ac:dyDescent="0.3">
      <c r="B26" s="156">
        <v>22</v>
      </c>
      <c r="C26" s="154" t="s">
        <v>417</v>
      </c>
      <c r="D26" s="187" t="str">
        <f>VLOOKUP($C26,'Thông tin GV thi'!$A$61:$D$123,2,0)</f>
        <v>TRẦN THU HUYỀN</v>
      </c>
      <c r="E26" s="156" t="str">
        <f>VLOOKUP($C26,'Thông tin GV thi'!$A$61:$D$123,3,0)</f>
        <v>THPT Marie Curie</v>
      </c>
      <c r="F26" s="192" t="s">
        <v>1208</v>
      </c>
      <c r="G26" s="156">
        <v>10</v>
      </c>
      <c r="H26" s="156" t="s">
        <v>1120</v>
      </c>
      <c r="I26" s="156" t="s">
        <v>11</v>
      </c>
      <c r="J26" s="153">
        <v>2</v>
      </c>
      <c r="K26" s="156" t="str">
        <f>VLOOKUP(J26,'Thời gian'!$E$2:$F$5,2,0)</f>
        <v>14h15 – 15h00</v>
      </c>
      <c r="L26" s="153" t="s">
        <v>122</v>
      </c>
      <c r="M26" s="158" t="s">
        <v>112</v>
      </c>
      <c r="N26" s="156" t="s">
        <v>14</v>
      </c>
      <c r="O26" s="153">
        <v>2</v>
      </c>
      <c r="P26" s="156" t="str">
        <f>VLOOKUP(O26,'Thời gian'!$E$8:$F$13,2,0)</f>
        <v>13h50– 14h20</v>
      </c>
      <c r="Q26" s="158" t="s">
        <v>114</v>
      </c>
    </row>
    <row r="27" spans="2:18" ht="146.4" customHeight="1" x14ac:dyDescent="0.3">
      <c r="B27" s="156">
        <v>23</v>
      </c>
      <c r="C27" s="154" t="s">
        <v>418</v>
      </c>
      <c r="D27" s="187" t="str">
        <f>VLOOKUP($C27,'Thông tin GV thi'!$A$61:$D$123,2,0)</f>
        <v>NGUYỄN NGỌC THUỲ</v>
      </c>
      <c r="E27" s="156" t="str">
        <f>VLOOKUP($C27,'Thông tin GV thi'!$A$61:$D$123,3,0)</f>
        <v>THPT Hữu Nghị quốc tế</v>
      </c>
      <c r="F27" s="192" t="s">
        <v>1192</v>
      </c>
      <c r="G27" s="156">
        <v>10</v>
      </c>
      <c r="H27" s="156" t="s">
        <v>1120</v>
      </c>
      <c r="I27" s="156" t="s">
        <v>11</v>
      </c>
      <c r="J27" s="153">
        <v>2</v>
      </c>
      <c r="K27" s="156" t="str">
        <f>VLOOKUP(J27,'Thời gian'!$E$2:$F$5,2,0)</f>
        <v>14h15 – 15h00</v>
      </c>
      <c r="L27" s="153" t="s">
        <v>133</v>
      </c>
      <c r="M27" s="158" t="s">
        <v>113</v>
      </c>
      <c r="N27" s="156" t="s">
        <v>14</v>
      </c>
      <c r="O27" s="153">
        <v>2</v>
      </c>
      <c r="P27" s="156" t="str">
        <f>VLOOKUP(O27,'Thời gian'!$E$8:$F$13,2,0)</f>
        <v>13h50– 14h20</v>
      </c>
      <c r="Q27" s="158" t="s">
        <v>115</v>
      </c>
    </row>
    <row r="28" spans="2:18" ht="109.8" customHeight="1" x14ac:dyDescent="0.3">
      <c r="B28" s="156">
        <v>24</v>
      </c>
      <c r="C28" s="154" t="s">
        <v>419</v>
      </c>
      <c r="D28" s="187" t="str">
        <f>VLOOKUP($C28,'Thông tin GV thi'!$A$61:$D$123,2,0)</f>
        <v>ĐỖ THỊ DUNG</v>
      </c>
      <c r="E28" s="156" t="str">
        <f>VLOOKUP($C28,'Thông tin GV thi'!$A$61:$D$123,3,0)</f>
        <v>THPT Hùng Thắng</v>
      </c>
      <c r="F28" s="192" t="s">
        <v>1209</v>
      </c>
      <c r="G28" s="156">
        <v>10</v>
      </c>
      <c r="H28" s="156" t="s">
        <v>1120</v>
      </c>
      <c r="I28" s="156" t="s">
        <v>11</v>
      </c>
      <c r="J28" s="153">
        <v>2</v>
      </c>
      <c r="K28" s="156" t="str">
        <f>VLOOKUP(J28,'Thời gian'!$E$2:$F$5,2,0)</f>
        <v>14h15 – 15h00</v>
      </c>
      <c r="L28" s="153" t="s">
        <v>129</v>
      </c>
      <c r="M28" s="158" t="s">
        <v>510</v>
      </c>
      <c r="N28" s="156" t="s">
        <v>14</v>
      </c>
      <c r="O28" s="153">
        <v>2</v>
      </c>
      <c r="P28" s="156" t="str">
        <f>VLOOKUP(O28,'Thời gian'!$E$8:$F$13,2,0)</f>
        <v>13h50– 14h20</v>
      </c>
      <c r="Q28" s="158" t="s">
        <v>511</v>
      </c>
      <c r="R28" s="408" t="s">
        <v>1304</v>
      </c>
    </row>
    <row r="29" spans="2:18" ht="81.599999999999994" customHeight="1" x14ac:dyDescent="0.3">
      <c r="B29" s="156">
        <v>25</v>
      </c>
      <c r="C29" s="154" t="s">
        <v>420</v>
      </c>
      <c r="D29" s="187" t="str">
        <f>VLOOKUP($C29,'Thông tin GV thi'!$A$61:$D$123,2,0)</f>
        <v>PHẠM QUỲNH ANH</v>
      </c>
      <c r="E29" s="156" t="str">
        <f>VLOOKUP($C29,'Thông tin GV thi'!$A$61:$D$123,3,0)</f>
        <v>THPT Hải An</v>
      </c>
      <c r="F29" s="192" t="s">
        <v>1194</v>
      </c>
      <c r="G29" s="156">
        <v>11</v>
      </c>
      <c r="H29" s="156" t="s">
        <v>1120</v>
      </c>
      <c r="I29" s="156" t="s">
        <v>11</v>
      </c>
      <c r="J29" s="153">
        <v>3</v>
      </c>
      <c r="K29" s="156" t="str">
        <f>VLOOKUP(J29,'Thời gian'!$E$2:$F$5,2,0)</f>
        <v>15h15 – 16h00</v>
      </c>
      <c r="L29" s="153" t="s">
        <v>138</v>
      </c>
      <c r="M29" s="158" t="s">
        <v>111</v>
      </c>
      <c r="N29" s="156" t="s">
        <v>14</v>
      </c>
      <c r="O29" s="153">
        <v>3</v>
      </c>
      <c r="P29" s="156" t="str">
        <f>VLOOKUP(O29,'Thời gian'!$E$8:$F$13,2,0)</f>
        <v>14h25 – 14h55</v>
      </c>
      <c r="Q29" s="158" t="s">
        <v>114</v>
      </c>
    </row>
    <row r="30" spans="2:18" ht="81.599999999999994" customHeight="1" x14ac:dyDescent="0.3">
      <c r="B30" s="156">
        <v>26</v>
      </c>
      <c r="C30" s="154" t="s">
        <v>421</v>
      </c>
      <c r="D30" s="187" t="str">
        <f>VLOOKUP($C30,'Thông tin GV thi'!$A$61:$D$123,2,0)</f>
        <v>NGUYỄN THỊ MAI ANH</v>
      </c>
      <c r="E30" s="156" t="str">
        <f>VLOOKUP($C30,'Thông tin GV thi'!$A$61:$D$123,3,0)</f>
        <v>THPT Nguyễn Huệ</v>
      </c>
      <c r="F30" s="192" t="s">
        <v>1195</v>
      </c>
      <c r="G30" s="156">
        <v>11</v>
      </c>
      <c r="H30" s="156" t="s">
        <v>1120</v>
      </c>
      <c r="I30" s="156" t="s">
        <v>11</v>
      </c>
      <c r="J30" s="153">
        <v>3</v>
      </c>
      <c r="K30" s="156" t="str">
        <f>VLOOKUP(J30,'Thời gian'!$E$2:$F$5,2,0)</f>
        <v>15h15 – 16h00</v>
      </c>
      <c r="L30" s="153" t="s">
        <v>139</v>
      </c>
      <c r="M30" s="158" t="s">
        <v>112</v>
      </c>
      <c r="N30" s="156" t="s">
        <v>14</v>
      </c>
      <c r="O30" s="153">
        <v>3</v>
      </c>
      <c r="P30" s="156" t="str">
        <f>VLOOKUP(O30,'Thời gian'!$E$8:$F$13,2,0)</f>
        <v>14h25 – 14h55</v>
      </c>
      <c r="Q30" s="158" t="s">
        <v>115</v>
      </c>
    </row>
    <row r="31" spans="2:18" ht="81.599999999999994" customHeight="1" x14ac:dyDescent="0.3">
      <c r="B31" s="156">
        <v>27</v>
      </c>
      <c r="C31" s="154" t="s">
        <v>422</v>
      </c>
      <c r="D31" s="187" t="str">
        <f>VLOOKUP($C31,'Thông tin GV thi'!$A$61:$D$123,2,0)</f>
        <v>NGUYỄN THỊ OANH</v>
      </c>
      <c r="E31" s="156" t="str">
        <f>VLOOKUP($C31,'Thông tin GV thi'!$A$61:$D$123,3,0)</f>
        <v>THPT 25 - 10</v>
      </c>
      <c r="F31" s="192" t="s">
        <v>1196</v>
      </c>
      <c r="G31" s="156">
        <v>11</v>
      </c>
      <c r="H31" s="156" t="s">
        <v>1120</v>
      </c>
      <c r="I31" s="156" t="s">
        <v>11</v>
      </c>
      <c r="J31" s="153">
        <v>3</v>
      </c>
      <c r="K31" s="156" t="str">
        <f>VLOOKUP(J31,'Thời gian'!$E$2:$F$5,2,0)</f>
        <v>15h15 – 16h00</v>
      </c>
      <c r="L31" s="153" t="s">
        <v>140</v>
      </c>
      <c r="M31" s="158" t="s">
        <v>113</v>
      </c>
      <c r="N31" s="156" t="s">
        <v>14</v>
      </c>
      <c r="O31" s="153">
        <v>3</v>
      </c>
      <c r="P31" s="156" t="str">
        <f>VLOOKUP(O31,'Thời gian'!$E$8:$F$13,2,0)</f>
        <v>14h25 – 14h55</v>
      </c>
      <c r="Q31" s="158" t="s">
        <v>511</v>
      </c>
    </row>
    <row r="32" spans="2:18" ht="81.599999999999994" customHeight="1" x14ac:dyDescent="0.3">
      <c r="B32" s="156">
        <v>28</v>
      </c>
      <c r="C32" s="154" t="s">
        <v>423</v>
      </c>
      <c r="D32" s="187" t="str">
        <f>VLOOKUP($C32,'Thông tin GV thi'!$A$61:$D$123,2,0)</f>
        <v>NGÔ THỊ THUỲ DUNG</v>
      </c>
      <c r="E32" s="156" t="str">
        <f>VLOOKUP($C32,'Thông tin GV thi'!$A$61:$D$123,3,0)</f>
        <v>THPT Mạc Đĩnh Chi</v>
      </c>
      <c r="F32" s="192" t="s">
        <v>1210</v>
      </c>
      <c r="G32" s="156">
        <v>11</v>
      </c>
      <c r="H32" s="156" t="s">
        <v>1120</v>
      </c>
      <c r="I32" s="156" t="s">
        <v>11</v>
      </c>
      <c r="J32" s="153">
        <v>3</v>
      </c>
      <c r="K32" s="156" t="str">
        <f>VLOOKUP(J32,'Thời gian'!$E$2:$F$5,2,0)</f>
        <v>15h15 – 16h00</v>
      </c>
      <c r="L32" s="153" t="s">
        <v>142</v>
      </c>
      <c r="M32" s="158" t="s">
        <v>510</v>
      </c>
      <c r="N32" s="156" t="s">
        <v>14</v>
      </c>
      <c r="O32" s="153">
        <v>4</v>
      </c>
      <c r="P32" s="156" t="str">
        <f>VLOOKUP(O32,'Thời gian'!$E$8:$F$13,2,0)</f>
        <v>15h00 – 15h30</v>
      </c>
      <c r="Q32" s="158" t="s">
        <v>114</v>
      </c>
      <c r="R32" s="408" t="s">
        <v>1304</v>
      </c>
    </row>
    <row r="33" spans="2:18" ht="117.6" customHeight="1" x14ac:dyDescent="0.3">
      <c r="B33" s="156">
        <v>29</v>
      </c>
      <c r="C33" s="154" t="s">
        <v>424</v>
      </c>
      <c r="D33" s="187" t="str">
        <f>VLOOKUP($C33,'Thông tin GV thi'!$A$61:$D$123,2,0)</f>
        <v>NGUYỄN THỊ LOAN</v>
      </c>
      <c r="E33" s="156" t="str">
        <f>VLOOKUP($C33,'Thông tin GV thi'!$A$61:$D$123,3,0)</f>
        <v>THPT Toàn Thắng</v>
      </c>
      <c r="F33" s="192" t="s">
        <v>1211</v>
      </c>
      <c r="G33" s="156">
        <v>11</v>
      </c>
      <c r="H33" s="156" t="s">
        <v>1120</v>
      </c>
      <c r="I33" s="156" t="s">
        <v>11</v>
      </c>
      <c r="J33" s="153">
        <v>4</v>
      </c>
      <c r="K33" s="156" t="str">
        <f>VLOOKUP(J33,'Thời gian'!$E$2:$F$5,2,0)</f>
        <v>16h15 – 17h00</v>
      </c>
      <c r="L33" s="153" t="s">
        <v>141</v>
      </c>
      <c r="M33" s="158" t="s">
        <v>111</v>
      </c>
      <c r="N33" s="156" t="s">
        <v>14</v>
      </c>
      <c r="O33" s="153">
        <v>4</v>
      </c>
      <c r="P33" s="156" t="str">
        <f>VLOOKUP(O33,'Thời gian'!$E$8:$F$13,2,0)</f>
        <v>15h00 – 15h30</v>
      </c>
      <c r="Q33" s="158" t="s">
        <v>115</v>
      </c>
    </row>
    <row r="34" spans="2:18" ht="117.6" customHeight="1" x14ac:dyDescent="0.3">
      <c r="B34" s="156">
        <v>30</v>
      </c>
      <c r="C34" s="154" t="s">
        <v>425</v>
      </c>
      <c r="D34" s="187" t="str">
        <f>VLOOKUP($C34,'Thông tin GV thi'!$A$61:$D$123,2,0)</f>
        <v>ĐOÀN MẠNH TÙNG</v>
      </c>
      <c r="E34" s="156" t="str">
        <f>VLOOKUP($C34,'Thông tin GV thi'!$A$61:$D$123,3,0)</f>
        <v>THPT Bạch Đằng</v>
      </c>
      <c r="F34" s="192" t="s">
        <v>1199</v>
      </c>
      <c r="G34" s="156">
        <v>11</v>
      </c>
      <c r="H34" s="156" t="s">
        <v>1120</v>
      </c>
      <c r="I34" s="156" t="s">
        <v>11</v>
      </c>
      <c r="J34" s="153">
        <v>4</v>
      </c>
      <c r="K34" s="156" t="str">
        <f>VLOOKUP(J34,'Thời gian'!$E$2:$F$5,2,0)</f>
        <v>16h15 – 17h00</v>
      </c>
      <c r="L34" s="153" t="s">
        <v>137</v>
      </c>
      <c r="M34" s="158" t="s">
        <v>112</v>
      </c>
      <c r="N34" s="156" t="s">
        <v>14</v>
      </c>
      <c r="O34" s="153">
        <v>4</v>
      </c>
      <c r="P34" s="156" t="str">
        <f>VLOOKUP(O34,'Thời gian'!$E$8:$F$13,2,0)</f>
        <v>15h00 – 15h30</v>
      </c>
      <c r="Q34" s="158" t="s">
        <v>511</v>
      </c>
    </row>
    <row r="35" spans="2:18" ht="117.6" customHeight="1" x14ac:dyDescent="0.3">
      <c r="B35" s="156">
        <v>31</v>
      </c>
      <c r="C35" s="154" t="s">
        <v>426</v>
      </c>
      <c r="D35" s="187" t="str">
        <f>VLOOKUP($C35,'Thông tin GV thi'!$A$61:$D$123,2,0)</f>
        <v>NGUYỄN THỊ NHUNG</v>
      </c>
      <c r="E35" s="156" t="str">
        <f>VLOOKUP($C35,'Thông tin GV thi'!$A$61:$D$123,3,0)</f>
        <v>THPT Vĩnh Bảo</v>
      </c>
      <c r="F35" s="192" t="s">
        <v>1212</v>
      </c>
      <c r="G35" s="156">
        <v>11</v>
      </c>
      <c r="H35" s="156" t="s">
        <v>1120</v>
      </c>
      <c r="I35" s="156" t="s">
        <v>11</v>
      </c>
      <c r="J35" s="153">
        <v>4</v>
      </c>
      <c r="K35" s="156" t="str">
        <f>VLOOKUP(J35,'Thời gian'!$E$2:$F$5,2,0)</f>
        <v>16h15 – 17h00</v>
      </c>
      <c r="L35" s="153" t="s">
        <v>136</v>
      </c>
      <c r="M35" s="158" t="s">
        <v>113</v>
      </c>
      <c r="N35" s="156" t="s">
        <v>14</v>
      </c>
      <c r="O35" s="153">
        <v>5</v>
      </c>
      <c r="P35" s="156" t="str">
        <f>VLOOKUP(O35,'Thời gian'!$E$8:$F$13,2,0)</f>
        <v>15h35 – 16h05</v>
      </c>
      <c r="Q35" s="158" t="s">
        <v>114</v>
      </c>
    </row>
    <row r="36" spans="2:18" ht="81.599999999999994" customHeight="1" x14ac:dyDescent="0.3">
      <c r="B36" s="156">
        <v>32</v>
      </c>
      <c r="C36" s="154" t="s">
        <v>427</v>
      </c>
      <c r="D36" s="187" t="str">
        <f>VLOOKUP($C36,'Thông tin GV thi'!$A$61:$D$123,2,0)</f>
        <v xml:space="preserve">HOÀNG THỊ NGỌC BÍCH </v>
      </c>
      <c r="E36" s="156" t="str">
        <f>VLOOKUP($C36,'Thông tin GV thi'!$A$61:$D$123,3,0)</f>
        <v>THPT Tiên Lãng</v>
      </c>
      <c r="F36" s="192" t="s">
        <v>1201</v>
      </c>
      <c r="G36" s="156">
        <v>12</v>
      </c>
      <c r="H36" s="156" t="s">
        <v>1120</v>
      </c>
      <c r="I36" s="156" t="s">
        <v>11</v>
      </c>
      <c r="J36" s="153">
        <v>4</v>
      </c>
      <c r="K36" s="156" t="str">
        <f>VLOOKUP(J36,'Thời gian'!$E$2:$F$5,2,0)</f>
        <v>16h15 – 17h00</v>
      </c>
      <c r="L36" s="153" t="s">
        <v>146</v>
      </c>
      <c r="M36" s="158" t="s">
        <v>510</v>
      </c>
      <c r="N36" s="156" t="s">
        <v>14</v>
      </c>
      <c r="O36" s="153">
        <v>5</v>
      </c>
      <c r="P36" s="156" t="str">
        <f>VLOOKUP(O36,'Thời gian'!$E$8:$F$13,2,0)</f>
        <v>15h35 – 16h05</v>
      </c>
      <c r="Q36" s="158" t="s">
        <v>115</v>
      </c>
    </row>
    <row r="37" spans="2:18" ht="81.599999999999994" customHeight="1" x14ac:dyDescent="0.3">
      <c r="B37" s="156">
        <v>33</v>
      </c>
      <c r="C37" s="154" t="s">
        <v>428</v>
      </c>
      <c r="D37" s="187" t="str">
        <f>VLOOKUP($C37,'Thông tin GV thi'!$A$61:$D$123,2,0)</f>
        <v>LÊ THỊ LÝ</v>
      </c>
      <c r="E37" s="156" t="str">
        <f>VLOOKUP($C37,'Thông tin GV thi'!$A$61:$D$123,3,0)</f>
        <v>THPT Toàn Thắng</v>
      </c>
      <c r="F37" s="192" t="s">
        <v>1213</v>
      </c>
      <c r="G37" s="156">
        <v>12</v>
      </c>
      <c r="H37" s="156" t="s">
        <v>1120</v>
      </c>
      <c r="I37" s="156" t="s">
        <v>12</v>
      </c>
      <c r="J37" s="153">
        <v>1</v>
      </c>
      <c r="K37" s="156" t="str">
        <f>VLOOKUP(J37,'Thời gian'!$B$2:$C$5,2,0)</f>
        <v>7h15 – 8h00</v>
      </c>
      <c r="L37" s="153" t="s">
        <v>147</v>
      </c>
      <c r="M37" s="158" t="s">
        <v>111</v>
      </c>
      <c r="N37" s="156" t="s">
        <v>10</v>
      </c>
      <c r="O37" s="153">
        <v>1</v>
      </c>
      <c r="P37" s="156" t="str">
        <f>VLOOKUP(O37,'Thời gian'!$B$8:$C$14,2,0)</f>
        <v>7h15 – 7h45</v>
      </c>
      <c r="Q37" s="158" t="s">
        <v>114</v>
      </c>
    </row>
    <row r="38" spans="2:18" ht="81.599999999999994" customHeight="1" x14ac:dyDescent="0.3">
      <c r="B38" s="156">
        <v>34</v>
      </c>
      <c r="C38" s="154" t="s">
        <v>429</v>
      </c>
      <c r="D38" s="187" t="str">
        <f>VLOOKUP($C38,'Thông tin GV thi'!$A$61:$D$123,2,0)</f>
        <v>PHẠM THỊ NHUNG</v>
      </c>
      <c r="E38" s="156" t="str">
        <f>VLOOKUP($C38,'Thông tin GV thi'!$A$61:$D$123,3,0)</f>
        <v>THPT Phạm Ngũ Lão</v>
      </c>
      <c r="F38" s="192" t="s">
        <v>1214</v>
      </c>
      <c r="G38" s="156">
        <v>12</v>
      </c>
      <c r="H38" s="156" t="s">
        <v>1120</v>
      </c>
      <c r="I38" s="156" t="s">
        <v>12</v>
      </c>
      <c r="J38" s="153">
        <v>1</v>
      </c>
      <c r="K38" s="156" t="str">
        <f>VLOOKUP(J38,'Thời gian'!$B$2:$C$5,2,0)</f>
        <v>7h15 – 8h00</v>
      </c>
      <c r="L38" s="153" t="s">
        <v>148</v>
      </c>
      <c r="M38" s="158" t="s">
        <v>112</v>
      </c>
      <c r="N38" s="156" t="s">
        <v>10</v>
      </c>
      <c r="O38" s="153">
        <v>1</v>
      </c>
      <c r="P38" s="156" t="str">
        <f>VLOOKUP(O38,'Thời gian'!$B$8:$C$14,2,0)</f>
        <v>7h15 – 7h45</v>
      </c>
      <c r="Q38" s="158" t="s">
        <v>115</v>
      </c>
    </row>
    <row r="39" spans="2:18" ht="144" customHeight="1" x14ac:dyDescent="0.3">
      <c r="B39" s="156">
        <v>35</v>
      </c>
      <c r="C39" s="154" t="s">
        <v>430</v>
      </c>
      <c r="D39" s="187" t="str">
        <f>VLOOKUP($C39,'Thông tin GV thi'!$A$61:$D$123,2,0)</f>
        <v>BÙI THẢO PHƯƠNG</v>
      </c>
      <c r="E39" s="156" t="str">
        <f>VLOOKUP($C39,'Thông tin GV thi'!$A$61:$D$123,3,0)</f>
        <v>THPT Kiến Thuỵ</v>
      </c>
      <c r="F39" s="192" t="s">
        <v>1215</v>
      </c>
      <c r="G39" s="156">
        <v>12</v>
      </c>
      <c r="H39" s="156" t="s">
        <v>1120</v>
      </c>
      <c r="I39" s="156" t="s">
        <v>12</v>
      </c>
      <c r="J39" s="153">
        <v>1</v>
      </c>
      <c r="K39" s="156" t="str">
        <f>VLOOKUP(J39,'Thời gian'!$B$2:$C$5,2,0)</f>
        <v>7h15 – 8h00</v>
      </c>
      <c r="L39" s="153" t="s">
        <v>149</v>
      </c>
      <c r="M39" s="158" t="s">
        <v>113</v>
      </c>
      <c r="N39" s="156" t="s">
        <v>10</v>
      </c>
      <c r="O39" s="153">
        <v>1</v>
      </c>
      <c r="P39" s="156" t="str">
        <f>VLOOKUP(O39,'Thời gian'!$B$8:$C$14,2,0)</f>
        <v>7h15 – 7h45</v>
      </c>
      <c r="Q39" s="158" t="s">
        <v>511</v>
      </c>
    </row>
    <row r="40" spans="2:18" ht="144" customHeight="1" x14ac:dyDescent="0.3">
      <c r="B40" s="156">
        <v>36</v>
      </c>
      <c r="C40" s="154" t="s">
        <v>431</v>
      </c>
      <c r="D40" s="187" t="str">
        <f>VLOOKUP($C40,'Thông tin GV thi'!$A$61:$D$123,2,0)</f>
        <v>NGÔ HOÀI THƯƠNG</v>
      </c>
      <c r="E40" s="156" t="str">
        <f>VLOOKUP($C40,'Thông tin GV thi'!$A$61:$D$123,3,0)</f>
        <v>THPT Cát Hải</v>
      </c>
      <c r="F40" s="192" t="s">
        <v>1206</v>
      </c>
      <c r="G40" s="156">
        <v>12</v>
      </c>
      <c r="H40" s="156" t="s">
        <v>1120</v>
      </c>
      <c r="I40" s="156" t="s">
        <v>12</v>
      </c>
      <c r="J40" s="153">
        <v>1</v>
      </c>
      <c r="K40" s="156" t="str">
        <f>VLOOKUP(J40,'Thời gian'!$B$2:$C$5,2,0)</f>
        <v>7h15 – 8h00</v>
      </c>
      <c r="L40" s="153" t="s">
        <v>145</v>
      </c>
      <c r="M40" s="158" t="s">
        <v>510</v>
      </c>
      <c r="N40" s="156" t="s">
        <v>10</v>
      </c>
      <c r="O40" s="153">
        <v>2</v>
      </c>
      <c r="P40" s="156" t="str">
        <f>VLOOKUP(O40,'Thời gian'!$B$8:$C$14,2,0)</f>
        <v>7h50 – 7h20</v>
      </c>
      <c r="Q40" s="158" t="s">
        <v>114</v>
      </c>
    </row>
    <row r="41" spans="2:18" ht="81.599999999999994" customHeight="1" x14ac:dyDescent="0.3">
      <c r="B41" s="156">
        <v>37</v>
      </c>
      <c r="C41" s="154" t="s">
        <v>432</v>
      </c>
      <c r="D41" s="187" t="str">
        <f>VLOOKUP($C41,'Thông tin GV thi'!$A$61:$D$123,2,0)</f>
        <v>MẠC THỊ MAI THU</v>
      </c>
      <c r="E41" s="156" t="str">
        <f>VLOOKUP($C41,'Thông tin GV thi'!$A$61:$D$123,3,0)</f>
        <v>THPT Bạch Đằng</v>
      </c>
      <c r="F41" s="192" t="s">
        <v>1216</v>
      </c>
      <c r="G41" s="156">
        <v>10</v>
      </c>
      <c r="H41" s="156" t="s">
        <v>1120</v>
      </c>
      <c r="I41" s="156" t="s">
        <v>12</v>
      </c>
      <c r="J41" s="153">
        <v>2</v>
      </c>
      <c r="K41" s="156" t="str">
        <f>VLOOKUP(J41,'Thời gian'!$B$2:$C$5,2,0)</f>
        <v>8h15 – 9h00</v>
      </c>
      <c r="L41" s="153" t="s">
        <v>122</v>
      </c>
      <c r="M41" s="158" t="s">
        <v>111</v>
      </c>
      <c r="N41" s="156" t="s">
        <v>10</v>
      </c>
      <c r="O41" s="153">
        <v>2</v>
      </c>
      <c r="P41" s="156" t="str">
        <f>VLOOKUP(O41,'Thời gian'!$B$8:$C$14,2,0)</f>
        <v>7h50 – 7h20</v>
      </c>
      <c r="Q41" s="158" t="s">
        <v>115</v>
      </c>
      <c r="R41" s="408" t="s">
        <v>1304</v>
      </c>
    </row>
    <row r="42" spans="2:18" ht="81.599999999999994" customHeight="1" x14ac:dyDescent="0.3">
      <c r="B42" s="156">
        <v>38</v>
      </c>
      <c r="C42" s="154" t="s">
        <v>433</v>
      </c>
      <c r="D42" s="187" t="str">
        <f>VLOOKUP($C42,'Thông tin GV thi'!$A$61:$D$123,2,0)</f>
        <v>TRẦN THỊ KIM ANH</v>
      </c>
      <c r="E42" s="156" t="str">
        <f>VLOOKUP($C42,'Thông tin GV thi'!$A$61:$D$123,3,0)</f>
        <v>THPT An Lão</v>
      </c>
      <c r="F42" s="192" t="s">
        <v>1207</v>
      </c>
      <c r="G42" s="156">
        <v>10</v>
      </c>
      <c r="H42" s="156" t="s">
        <v>1120</v>
      </c>
      <c r="I42" s="156" t="s">
        <v>12</v>
      </c>
      <c r="J42" s="153">
        <v>2</v>
      </c>
      <c r="K42" s="156" t="str">
        <f>VLOOKUP(J42,'Thời gian'!$B$2:$C$5,2,0)</f>
        <v>8h15 – 9h00</v>
      </c>
      <c r="L42" s="153" t="s">
        <v>95</v>
      </c>
      <c r="M42" s="158" t="s">
        <v>112</v>
      </c>
      <c r="N42" s="156" t="s">
        <v>10</v>
      </c>
      <c r="O42" s="153">
        <v>2</v>
      </c>
      <c r="P42" s="156" t="str">
        <f>VLOOKUP(O42,'Thời gian'!$B$8:$C$14,2,0)</f>
        <v>7h50 – 7h20</v>
      </c>
      <c r="Q42" s="158" t="s">
        <v>511</v>
      </c>
    </row>
    <row r="43" spans="2:18" ht="81.599999999999994" customHeight="1" x14ac:dyDescent="0.3">
      <c r="B43" s="156">
        <v>39</v>
      </c>
      <c r="C43" s="154" t="s">
        <v>434</v>
      </c>
      <c r="D43" s="187" t="str">
        <f>VLOOKUP($C43,'Thông tin GV thi'!$A$61:$D$123,2,0)</f>
        <v>HOÀNG THỊ NGỌC</v>
      </c>
      <c r="E43" s="156" t="str">
        <f>VLOOKUP($C43,'Thông tin GV thi'!$A$61:$D$123,3,0)</f>
        <v>THPT Nhữ Văn Lan</v>
      </c>
      <c r="F43" s="192" t="s">
        <v>1190</v>
      </c>
      <c r="G43" s="156">
        <v>10</v>
      </c>
      <c r="H43" s="156" t="s">
        <v>1120</v>
      </c>
      <c r="I43" s="156" t="s">
        <v>12</v>
      </c>
      <c r="J43" s="153">
        <v>2</v>
      </c>
      <c r="K43" s="156" t="str">
        <f>VLOOKUP(J43,'Thời gian'!$B$2:$C$5,2,0)</f>
        <v>8h15 – 9h00</v>
      </c>
      <c r="L43" s="153" t="s">
        <v>133</v>
      </c>
      <c r="M43" s="158" t="s">
        <v>113</v>
      </c>
      <c r="N43" s="156" t="s">
        <v>10</v>
      </c>
      <c r="O43" s="153">
        <v>3</v>
      </c>
      <c r="P43" s="156" t="str">
        <f>VLOOKUP(O43,'Thời gian'!$B$8:$C$14,2,0)</f>
        <v>8h25 – 8h55</v>
      </c>
      <c r="Q43" s="158" t="s">
        <v>114</v>
      </c>
    </row>
    <row r="44" spans="2:18" ht="135.6" customHeight="1" x14ac:dyDescent="0.3">
      <c r="B44" s="156">
        <v>40</v>
      </c>
      <c r="C44" s="154" t="s">
        <v>435</v>
      </c>
      <c r="D44" s="187" t="str">
        <f>VLOOKUP($C44,'Thông tin GV thi'!$A$61:$D$123,2,0)</f>
        <v>PHẠM THỊ PHỤNG</v>
      </c>
      <c r="E44" s="156" t="str">
        <f>VLOOKUP($C44,'Thông tin GV thi'!$A$61:$D$123,3,0)</f>
        <v>THPT Quang Trung</v>
      </c>
      <c r="F44" s="192" t="s">
        <v>1192</v>
      </c>
      <c r="G44" s="156">
        <v>10</v>
      </c>
      <c r="H44" s="156" t="s">
        <v>1120</v>
      </c>
      <c r="I44" s="156" t="s">
        <v>12</v>
      </c>
      <c r="J44" s="153">
        <v>2</v>
      </c>
      <c r="K44" s="156" t="str">
        <f>VLOOKUP(J44,'Thời gian'!$B$2:$C$5,2,0)</f>
        <v>8h15 – 9h00</v>
      </c>
      <c r="L44" s="153" t="s">
        <v>129</v>
      </c>
      <c r="M44" s="158" t="s">
        <v>510</v>
      </c>
      <c r="N44" s="156" t="s">
        <v>10</v>
      </c>
      <c r="O44" s="153">
        <v>3</v>
      </c>
      <c r="P44" s="156" t="str">
        <f>VLOOKUP(O44,'Thời gian'!$B$8:$C$14,2,0)</f>
        <v>8h25 – 8h55</v>
      </c>
      <c r="Q44" s="158" t="s">
        <v>115</v>
      </c>
    </row>
    <row r="45" spans="2:18" ht="81.599999999999994" customHeight="1" x14ac:dyDescent="0.3">
      <c r="B45" s="156">
        <v>41</v>
      </c>
      <c r="C45" s="154" t="s">
        <v>436</v>
      </c>
      <c r="D45" s="187" t="str">
        <f>VLOOKUP($C45,'Thông tin GV thi'!$A$61:$D$123,2,0)</f>
        <v>NGUYỄN THANH TÚ</v>
      </c>
      <c r="E45" s="156" t="str">
        <f>VLOOKUP($C45,'Thông tin GV thi'!$A$61:$D$123,3,0)</f>
        <v>THPT Vĩnh Bảo</v>
      </c>
      <c r="F45" s="192" t="s">
        <v>1195</v>
      </c>
      <c r="G45" s="156">
        <v>11</v>
      </c>
      <c r="H45" s="156" t="s">
        <v>1120</v>
      </c>
      <c r="I45" s="156" t="s">
        <v>12</v>
      </c>
      <c r="J45" s="153">
        <v>3</v>
      </c>
      <c r="K45" s="156" t="str">
        <f>VLOOKUP(J45,'Thời gian'!$B$2:$C$5,2,0)</f>
        <v>9h15 – 10h00</v>
      </c>
      <c r="L45" s="153" t="s">
        <v>123</v>
      </c>
      <c r="M45" s="158" t="s">
        <v>111</v>
      </c>
      <c r="N45" s="156" t="s">
        <v>10</v>
      </c>
      <c r="O45" s="153">
        <v>3</v>
      </c>
      <c r="P45" s="156" t="str">
        <f>VLOOKUP(O45,'Thời gian'!$B$8:$C$14,2,0)</f>
        <v>8h25 – 8h55</v>
      </c>
      <c r="Q45" s="158" t="s">
        <v>511</v>
      </c>
    </row>
    <row r="46" spans="2:18" ht="81.599999999999994" customHeight="1" x14ac:dyDescent="0.3">
      <c r="B46" s="156">
        <v>42</v>
      </c>
      <c r="C46" s="154" t="s">
        <v>437</v>
      </c>
      <c r="D46" s="187" t="str">
        <f>VLOOKUP($C46,'Thông tin GV thi'!$A$61:$D$123,2,0)</f>
        <v xml:space="preserve">VŨ TÙNG DƯƠNG </v>
      </c>
      <c r="E46" s="156" t="str">
        <f>VLOOKUP($C46,'Thông tin GV thi'!$A$61:$D$123,3,0)</f>
        <v>THPT Cát Bà</v>
      </c>
      <c r="F46" s="192" t="s">
        <v>1217</v>
      </c>
      <c r="G46" s="156">
        <v>11</v>
      </c>
      <c r="H46" s="156" t="s">
        <v>1120</v>
      </c>
      <c r="I46" s="156" t="s">
        <v>12</v>
      </c>
      <c r="J46" s="153">
        <v>3</v>
      </c>
      <c r="K46" s="156" t="str">
        <f>VLOOKUP(J46,'Thời gian'!$B$2:$C$5,2,0)</f>
        <v>9h15 – 10h00</v>
      </c>
      <c r="L46" s="153" t="s">
        <v>124</v>
      </c>
      <c r="M46" s="158" t="s">
        <v>112</v>
      </c>
      <c r="N46" s="156" t="s">
        <v>10</v>
      </c>
      <c r="O46" s="153">
        <v>4</v>
      </c>
      <c r="P46" s="156" t="str">
        <f>VLOOKUP(O46,'Thời gian'!$B$8:$C$14,2,0)</f>
        <v>9h00 – 9h30</v>
      </c>
      <c r="Q46" s="158" t="s">
        <v>114</v>
      </c>
    </row>
    <row r="47" spans="2:18" ht="83.4" customHeight="1" x14ac:dyDescent="0.3">
      <c r="B47" s="156">
        <v>43</v>
      </c>
      <c r="C47" s="154" t="s">
        <v>438</v>
      </c>
      <c r="D47" s="187" t="str">
        <f>VLOOKUP($C47,'Thông tin GV thi'!$A$61:$D$123,2,0)</f>
        <v>PHẠM THỊ LÝ</v>
      </c>
      <c r="E47" s="156" t="str">
        <f>VLOOKUP($C47,'Thông tin GV thi'!$A$61:$D$123,3,0)</f>
        <v>THPT Mạc Đĩnh Chi</v>
      </c>
      <c r="F47" s="192" t="s">
        <v>1210</v>
      </c>
      <c r="G47" s="156">
        <v>11</v>
      </c>
      <c r="H47" s="156" t="s">
        <v>1120</v>
      </c>
      <c r="I47" s="156" t="s">
        <v>12</v>
      </c>
      <c r="J47" s="153">
        <v>3</v>
      </c>
      <c r="K47" s="156" t="str">
        <f>VLOOKUP(J47,'Thời gian'!$B$2:$C$5,2,0)</f>
        <v>9h15 – 10h00</v>
      </c>
      <c r="L47" s="153" t="s">
        <v>137</v>
      </c>
      <c r="M47" s="158" t="s">
        <v>113</v>
      </c>
      <c r="N47" s="156" t="s">
        <v>10</v>
      </c>
      <c r="O47" s="153">
        <v>4</v>
      </c>
      <c r="P47" s="156" t="str">
        <f>VLOOKUP(O47,'Thời gian'!$B$8:$C$14,2,0)</f>
        <v>9h00 – 9h30</v>
      </c>
      <c r="Q47" s="158" t="s">
        <v>115</v>
      </c>
    </row>
    <row r="48" spans="2:18" ht="110.4" customHeight="1" x14ac:dyDescent="0.3">
      <c r="B48" s="156">
        <v>44</v>
      </c>
      <c r="C48" s="154" t="s">
        <v>439</v>
      </c>
      <c r="D48" s="187" t="str">
        <f>VLOOKUP($C48,'Thông tin GV thi'!$A$61:$D$123,2,0)</f>
        <v>NGUYỄN CHI PHƯƠNG</v>
      </c>
      <c r="E48" s="156" t="str">
        <f>VLOOKUP($C48,'Thông tin GV thi'!$A$61:$D$123,3,0)</f>
        <v>THPT Thuỵ Hương</v>
      </c>
      <c r="F48" s="192" t="s">
        <v>1212</v>
      </c>
      <c r="G48" s="156">
        <v>11</v>
      </c>
      <c r="H48" s="156" t="s">
        <v>1120</v>
      </c>
      <c r="I48" s="156" t="s">
        <v>12</v>
      </c>
      <c r="J48" s="153">
        <v>3</v>
      </c>
      <c r="K48" s="156" t="str">
        <f>VLOOKUP(J48,'Thời gian'!$B$2:$C$5,2,0)</f>
        <v>9h15 – 10h00</v>
      </c>
      <c r="L48" s="153" t="s">
        <v>139</v>
      </c>
      <c r="M48" s="158" t="s">
        <v>510</v>
      </c>
      <c r="N48" s="156" t="s">
        <v>10</v>
      </c>
      <c r="O48" s="153">
        <v>4</v>
      </c>
      <c r="P48" s="156" t="str">
        <f>VLOOKUP(O48,'Thời gian'!$B$8:$C$14,2,0)</f>
        <v>9h00 – 9h30</v>
      </c>
      <c r="Q48" s="158" t="s">
        <v>511</v>
      </c>
      <c r="R48" s="408" t="s">
        <v>1304</v>
      </c>
    </row>
    <row r="49" spans="2:18" ht="81.599999999999994" customHeight="1" x14ac:dyDescent="0.3">
      <c r="B49" s="156">
        <v>45</v>
      </c>
      <c r="C49" s="154" t="s">
        <v>440</v>
      </c>
      <c r="D49" s="187" t="str">
        <f>VLOOKUP($C49,'Thông tin GV thi'!$A$61:$D$123,2,0)</f>
        <v>BÙI THỊ HẢI YẾN</v>
      </c>
      <c r="E49" s="156" t="str">
        <f>VLOOKUP($C49,'Thông tin GV thi'!$A$61:$D$123,3,0)</f>
        <v>THPT Thuỵ Hương</v>
      </c>
      <c r="F49" s="192" t="s">
        <v>1201</v>
      </c>
      <c r="G49" s="156">
        <v>12</v>
      </c>
      <c r="H49" s="156" t="s">
        <v>1120</v>
      </c>
      <c r="I49" s="156" t="s">
        <v>12</v>
      </c>
      <c r="J49" s="153">
        <v>4</v>
      </c>
      <c r="K49" s="156" t="str">
        <f>VLOOKUP(J49,'Thời gian'!$B$2:$C$5,2,0)</f>
        <v>10h15 – 11h00</v>
      </c>
      <c r="L49" s="153" t="s">
        <v>143</v>
      </c>
      <c r="M49" s="158" t="s">
        <v>111</v>
      </c>
      <c r="N49" s="156" t="s">
        <v>10</v>
      </c>
      <c r="O49" s="153">
        <v>5</v>
      </c>
      <c r="P49" s="156" t="str">
        <f>VLOOKUP(O49,'Thời gian'!$B$8:$C$14,2,0)</f>
        <v>9h35 – 10h05</v>
      </c>
      <c r="Q49" s="158" t="s">
        <v>114</v>
      </c>
    </row>
    <row r="50" spans="2:18" ht="19.2" customHeight="1" x14ac:dyDescent="0.3">
      <c r="B50" s="156">
        <v>46</v>
      </c>
      <c r="C50" s="154" t="s">
        <v>441</v>
      </c>
      <c r="D50" s="187" t="s">
        <v>385</v>
      </c>
      <c r="E50" s="155" t="s">
        <v>385</v>
      </c>
      <c r="F50" s="146" t="s">
        <v>385</v>
      </c>
      <c r="G50" s="155" t="s">
        <v>385</v>
      </c>
      <c r="H50" s="155" t="s">
        <v>385</v>
      </c>
      <c r="I50" s="155" t="s">
        <v>385</v>
      </c>
      <c r="J50" s="155" t="s">
        <v>385</v>
      </c>
      <c r="K50" s="155" t="s">
        <v>385</v>
      </c>
      <c r="L50" s="155" t="s">
        <v>385</v>
      </c>
      <c r="M50" s="155" t="s">
        <v>385</v>
      </c>
      <c r="N50" s="155" t="s">
        <v>385</v>
      </c>
      <c r="O50" s="155" t="s">
        <v>385</v>
      </c>
      <c r="P50" s="155" t="s">
        <v>385</v>
      </c>
      <c r="Q50" s="155" t="s">
        <v>385</v>
      </c>
    </row>
    <row r="51" spans="2:18" ht="81.599999999999994" customHeight="1" x14ac:dyDescent="0.3">
      <c r="B51" s="156">
        <v>47</v>
      </c>
      <c r="C51" s="154" t="s">
        <v>442</v>
      </c>
      <c r="D51" s="187" t="str">
        <f>VLOOKUP($C51,'Thông tin GV thi'!$A$61:$D$123,2,0)</f>
        <v>NGUYỄN THỊ PHƯƠNG</v>
      </c>
      <c r="E51" s="156" t="str">
        <f>VLOOKUP($C51,'Thông tin GV thi'!$A$61:$D$123,3,0)</f>
        <v>THPT Hồng Bàng</v>
      </c>
      <c r="F51" s="192" t="s">
        <v>1214</v>
      </c>
      <c r="G51" s="156">
        <v>12</v>
      </c>
      <c r="H51" s="156" t="s">
        <v>1120</v>
      </c>
      <c r="I51" s="156" t="s">
        <v>12</v>
      </c>
      <c r="J51" s="153">
        <v>4</v>
      </c>
      <c r="K51" s="156" t="str">
        <f>VLOOKUP(J51,'Thời gian'!$B$2:$C$5,2,0)</f>
        <v>10h15 – 11h00</v>
      </c>
      <c r="L51" s="153" t="s">
        <v>154</v>
      </c>
      <c r="M51" s="158" t="s">
        <v>113</v>
      </c>
      <c r="N51" s="156" t="s">
        <v>10</v>
      </c>
      <c r="O51" s="153">
        <v>5</v>
      </c>
      <c r="P51" s="156" t="str">
        <f>VLOOKUP(O51,'Thời gian'!$B$8:$C$14,2,0)</f>
        <v>9h35 – 10h05</v>
      </c>
      <c r="Q51" s="158" t="s">
        <v>511</v>
      </c>
    </row>
    <row r="52" spans="2:18" ht="141" customHeight="1" x14ac:dyDescent="0.3">
      <c r="B52" s="156">
        <v>48</v>
      </c>
      <c r="C52" s="154" t="s">
        <v>443</v>
      </c>
      <c r="D52" s="187" t="str">
        <f>VLOOKUP($C52,'Thông tin GV thi'!$A$61:$D$123,2,0)</f>
        <v>NGUYỄN THỊ HƯƠNG</v>
      </c>
      <c r="E52" s="156" t="str">
        <f>VLOOKUP($C52,'Thông tin GV thi'!$A$61:$D$123,3,0)</f>
        <v>THPT Phan Chu Trinh</v>
      </c>
      <c r="F52" s="192" t="s">
        <v>1205</v>
      </c>
      <c r="G52" s="156">
        <v>12</v>
      </c>
      <c r="H52" s="156" t="s">
        <v>1120</v>
      </c>
      <c r="I52" s="156" t="s">
        <v>12</v>
      </c>
      <c r="J52" s="153">
        <v>4</v>
      </c>
      <c r="K52" s="156" t="str">
        <f>VLOOKUP(J52,'Thời gian'!$B$2:$C$5,2,0)</f>
        <v>10h15 – 11h00</v>
      </c>
      <c r="L52" s="153" t="s">
        <v>144</v>
      </c>
      <c r="M52" s="158" t="s">
        <v>510</v>
      </c>
      <c r="N52" s="156" t="s">
        <v>10</v>
      </c>
      <c r="O52" s="153">
        <v>6</v>
      </c>
      <c r="P52" s="156" t="str">
        <f>VLOOKUP(O52,'Thời gian'!$B$8:$C$14,2,0)</f>
        <v>10h10 – 10h40</v>
      </c>
      <c r="Q52" s="158" t="s">
        <v>114</v>
      </c>
    </row>
    <row r="53" spans="2:18" ht="141" customHeight="1" x14ac:dyDescent="0.3">
      <c r="B53" s="156">
        <v>49</v>
      </c>
      <c r="C53" s="154" t="s">
        <v>444</v>
      </c>
      <c r="D53" s="187" t="str">
        <f>VLOOKUP($C53,'Thông tin GV thi'!$A$61:$D$123,2,0)</f>
        <v>NGUYỄN THỊ KHUYÊN</v>
      </c>
      <c r="E53" s="156" t="str">
        <f>VLOOKUP($C53,'Thông tin GV thi'!$A$61:$D$123,3,0)</f>
        <v>THPT Lê Ích Mộc</v>
      </c>
      <c r="F53" s="192" t="s">
        <v>1218</v>
      </c>
      <c r="G53" s="156">
        <v>12</v>
      </c>
      <c r="H53" s="156" t="s">
        <v>1120</v>
      </c>
      <c r="I53" s="156" t="s">
        <v>14</v>
      </c>
      <c r="J53" s="153">
        <v>1</v>
      </c>
      <c r="K53" s="156" t="str">
        <f>VLOOKUP(J53,'Thời gian'!$E$2:$F$5,2,0)</f>
        <v>13h15 – 14h00</v>
      </c>
      <c r="L53" s="153" t="s">
        <v>149</v>
      </c>
      <c r="M53" s="158" t="s">
        <v>111</v>
      </c>
      <c r="N53" s="156" t="s">
        <v>10</v>
      </c>
      <c r="O53" s="153">
        <v>6</v>
      </c>
      <c r="P53" s="156" t="str">
        <f>VLOOKUP(O53,'Thời gian'!$B$8:$C$14,2,0)</f>
        <v>10h10 – 10h40</v>
      </c>
      <c r="Q53" s="158" t="s">
        <v>115</v>
      </c>
    </row>
    <row r="54" spans="2:18" ht="81.599999999999994" customHeight="1" x14ac:dyDescent="0.3">
      <c r="B54" s="156">
        <v>50</v>
      </c>
      <c r="C54" s="154" t="s">
        <v>445</v>
      </c>
      <c r="D54" s="187" t="str">
        <f>VLOOKUP($C54,'Thông tin GV thi'!$A$61:$D$123,2,0)</f>
        <v>NGUYỄN THỊ XUYÊN</v>
      </c>
      <c r="E54" s="156" t="str">
        <f>VLOOKUP($C54,'Thông tin GV thi'!$A$61:$D$123,3,0)</f>
        <v>THPT Thuỷ Sơn</v>
      </c>
      <c r="F54" s="192" t="s">
        <v>1207</v>
      </c>
      <c r="G54" s="156">
        <v>10</v>
      </c>
      <c r="H54" s="156" t="s">
        <v>1120</v>
      </c>
      <c r="I54" s="156" t="s">
        <v>14</v>
      </c>
      <c r="J54" s="153">
        <v>1</v>
      </c>
      <c r="K54" s="156" t="str">
        <f>VLOOKUP(J54,'Thời gian'!$E$2:$F$5,2,0)</f>
        <v>13h15 – 14h00</v>
      </c>
      <c r="L54" s="153" t="s">
        <v>127</v>
      </c>
      <c r="M54" s="158" t="s">
        <v>112</v>
      </c>
      <c r="N54" s="156" t="s">
        <v>10</v>
      </c>
      <c r="O54" s="153">
        <v>6</v>
      </c>
      <c r="P54" s="156" t="str">
        <f>VLOOKUP(O54,'Thời gian'!$B$8:$C$14,2,0)</f>
        <v>10h10 – 10h40</v>
      </c>
      <c r="Q54" s="158" t="s">
        <v>511</v>
      </c>
    </row>
    <row r="55" spans="2:18" ht="93.6" customHeight="1" x14ac:dyDescent="0.3">
      <c r="B55" s="156">
        <v>51</v>
      </c>
      <c r="C55" s="154" t="s">
        <v>446</v>
      </c>
      <c r="D55" s="187" t="str">
        <f>VLOOKUP($C55,'Thông tin GV thi'!$A$61:$D$123,2,0)</f>
        <v>LÊ THỊ DIỄM</v>
      </c>
      <c r="E55" s="156" t="str">
        <f>VLOOKUP($C55,'Thông tin GV thi'!$A$61:$D$123,3,0)</f>
        <v>THPT Đồng Hoà</v>
      </c>
      <c r="F55" s="192" t="s">
        <v>1219</v>
      </c>
      <c r="G55" s="156">
        <v>10</v>
      </c>
      <c r="H55" s="156" t="s">
        <v>1120</v>
      </c>
      <c r="I55" s="156" t="s">
        <v>14</v>
      </c>
      <c r="J55" s="153">
        <v>1</v>
      </c>
      <c r="K55" s="156" t="str">
        <f>VLOOKUP(J55,'Thời gian'!$E$2:$F$5,2,0)</f>
        <v>13h15 – 14h00</v>
      </c>
      <c r="L55" s="153" t="s">
        <v>126</v>
      </c>
      <c r="M55" s="158" t="s">
        <v>113</v>
      </c>
      <c r="N55" s="156" t="s">
        <v>11</v>
      </c>
      <c r="O55" s="153">
        <v>1</v>
      </c>
      <c r="P55" s="156" t="str">
        <f>VLOOKUP(O55,'Thời gian'!$E$8:$F$13,2,0)</f>
        <v>13h15 – 13h45</v>
      </c>
      <c r="Q55" s="158" t="s">
        <v>114</v>
      </c>
    </row>
    <row r="56" spans="2:18" ht="147" customHeight="1" x14ac:dyDescent="0.3">
      <c r="B56" s="156">
        <v>52</v>
      </c>
      <c r="C56" s="154" t="s">
        <v>447</v>
      </c>
      <c r="D56" s="187" t="str">
        <f>VLOOKUP($C56,'Thông tin GV thi'!$A$61:$D$123,2,0)</f>
        <v>NGUYỄN THỊ PHƯƠNG THẢO</v>
      </c>
      <c r="E56" s="156" t="str">
        <f>VLOOKUP($C56,'Thông tin GV thi'!$A$61:$D$123,3,0)</f>
        <v>THPT Hải An</v>
      </c>
      <c r="F56" s="192" t="s">
        <v>1220</v>
      </c>
      <c r="G56" s="156">
        <v>10</v>
      </c>
      <c r="H56" s="156" t="s">
        <v>1120</v>
      </c>
      <c r="I56" s="156" t="s">
        <v>14</v>
      </c>
      <c r="J56" s="153">
        <v>1</v>
      </c>
      <c r="K56" s="156" t="str">
        <f>VLOOKUP(J56,'Thời gian'!$E$2:$F$5,2,0)</f>
        <v>13h15 – 14h00</v>
      </c>
      <c r="L56" s="153" t="s">
        <v>95</v>
      </c>
      <c r="M56" s="158" t="s">
        <v>510</v>
      </c>
      <c r="N56" s="156" t="s">
        <v>11</v>
      </c>
      <c r="O56" s="153">
        <v>1</v>
      </c>
      <c r="P56" s="156" t="str">
        <f>VLOOKUP(O56,'Thời gian'!$E$8:$F$13,2,0)</f>
        <v>13h15 – 13h45</v>
      </c>
      <c r="Q56" s="158" t="s">
        <v>115</v>
      </c>
    </row>
    <row r="57" spans="2:18" ht="81.599999999999994" customHeight="1" x14ac:dyDescent="0.3">
      <c r="B57" s="156">
        <v>53</v>
      </c>
      <c r="C57" s="154" t="s">
        <v>448</v>
      </c>
      <c r="D57" s="187" t="str">
        <f>VLOOKUP($C57,'Thông tin GV thi'!$A$61:$D$123,2,0)</f>
        <v>Vũ Minh Thảo</v>
      </c>
      <c r="E57" s="156" t="str">
        <f>VLOOKUP($C57,'Thông tin GV thi'!$A$61:$D$123,3,0)</f>
        <v>PT Hermann Gmeiner</v>
      </c>
      <c r="F57" s="192" t="s">
        <v>1221</v>
      </c>
      <c r="G57" s="156">
        <v>10</v>
      </c>
      <c r="H57" s="156" t="s">
        <v>1120</v>
      </c>
      <c r="I57" s="156" t="s">
        <v>14</v>
      </c>
      <c r="J57" s="153">
        <v>2</v>
      </c>
      <c r="K57" s="156" t="str">
        <f>VLOOKUP(J57,'Thời gian'!$E$2:$F$5,2,0)</f>
        <v>14h15 – 15h00</v>
      </c>
      <c r="L57" s="153" t="s">
        <v>94</v>
      </c>
      <c r="M57" s="158" t="s">
        <v>111</v>
      </c>
      <c r="N57" s="156" t="s">
        <v>11</v>
      </c>
      <c r="O57" s="153">
        <v>1</v>
      </c>
      <c r="P57" s="156" t="str">
        <f>VLOOKUP(O57,'Thời gian'!$E$8:$F$13,2,0)</f>
        <v>13h15 – 13h45</v>
      </c>
      <c r="Q57" s="158" t="s">
        <v>511</v>
      </c>
    </row>
    <row r="58" spans="2:18" ht="81.599999999999994" customHeight="1" x14ac:dyDescent="0.3">
      <c r="B58" s="156">
        <v>54</v>
      </c>
      <c r="C58" s="154" t="s">
        <v>449</v>
      </c>
      <c r="D58" s="187" t="str">
        <f>VLOOKUP($C58,'Thông tin GV thi'!$A$61:$D$123,2,0)</f>
        <v>NGUYỄN THỊ THÚY LÝ</v>
      </c>
      <c r="E58" s="156" t="str">
        <f>VLOOKUP($C58,'Thông tin GV thi'!$A$61:$D$123,3,0)</f>
        <v>TT GDTX AN LÃO</v>
      </c>
      <c r="F58" s="192" t="s">
        <v>1222</v>
      </c>
      <c r="G58" s="156">
        <v>11</v>
      </c>
      <c r="H58" s="156" t="s">
        <v>1120</v>
      </c>
      <c r="I58" s="156" t="s">
        <v>14</v>
      </c>
      <c r="J58" s="153">
        <v>2</v>
      </c>
      <c r="K58" s="156" t="str">
        <f>VLOOKUP(J58,'Thời gian'!$E$2:$F$5,2,0)</f>
        <v>14h15 – 15h00</v>
      </c>
      <c r="L58" s="153" t="s">
        <v>138</v>
      </c>
      <c r="M58" s="158" t="s">
        <v>112</v>
      </c>
      <c r="N58" s="156" t="s">
        <v>11</v>
      </c>
      <c r="O58" s="153">
        <v>2</v>
      </c>
      <c r="P58" s="156" t="str">
        <f>VLOOKUP(O58,'Thời gian'!$E$8:$F$13,2,0)</f>
        <v>13h50– 14h20</v>
      </c>
      <c r="Q58" s="158" t="s">
        <v>114</v>
      </c>
    </row>
    <row r="59" spans="2:18" ht="81.599999999999994" customHeight="1" x14ac:dyDescent="0.3">
      <c r="B59" s="156">
        <v>55</v>
      </c>
      <c r="C59" s="154" t="s">
        <v>450</v>
      </c>
      <c r="D59" s="187" t="str">
        <f>VLOOKUP($C59,'Thông tin GV thi'!$A$61:$D$123,2,0)</f>
        <v>VŨ THỊ MINH HOÀ</v>
      </c>
      <c r="E59" s="156" t="str">
        <f>VLOOKUP($C59,'Thông tin GV thi'!$A$61:$D$123,3,0)</f>
        <v>THPT Lê Hồng Phong</v>
      </c>
      <c r="F59" s="192" t="s">
        <v>1196</v>
      </c>
      <c r="G59" s="156">
        <v>11</v>
      </c>
      <c r="H59" s="156" t="s">
        <v>1120</v>
      </c>
      <c r="I59" s="156" t="s">
        <v>14</v>
      </c>
      <c r="J59" s="153">
        <v>2</v>
      </c>
      <c r="K59" s="156" t="str">
        <f>VLOOKUP(J59,'Thời gian'!$E$2:$F$5,2,0)</f>
        <v>14h15 – 15h00</v>
      </c>
      <c r="L59" s="153" t="s">
        <v>139</v>
      </c>
      <c r="M59" s="158" t="s">
        <v>113</v>
      </c>
      <c r="N59" s="156" t="s">
        <v>11</v>
      </c>
      <c r="O59" s="153">
        <v>2</v>
      </c>
      <c r="P59" s="156" t="str">
        <f>VLOOKUP(O59,'Thời gian'!$E$8:$F$13,2,0)</f>
        <v>13h50– 14h20</v>
      </c>
      <c r="Q59" s="158" t="s">
        <v>115</v>
      </c>
      <c r="R59" s="408" t="s">
        <v>1304</v>
      </c>
    </row>
    <row r="60" spans="2:18" ht="81.599999999999994" customHeight="1" x14ac:dyDescent="0.3">
      <c r="B60" s="156">
        <v>56</v>
      </c>
      <c r="C60" s="154" t="s">
        <v>451</v>
      </c>
      <c r="D60" s="187" t="str">
        <f>VLOOKUP($C60,'Thông tin GV thi'!$A$61:$D$123,2,0)</f>
        <v>LÝ DƯƠNG ANH MỸ</v>
      </c>
      <c r="E60" s="156" t="str">
        <f>VLOOKUP($C60,'Thông tin GV thi'!$A$61:$D$123,3,0)</f>
        <v>THPT Lê Chân</v>
      </c>
      <c r="F60" s="192" t="s">
        <v>1197</v>
      </c>
      <c r="G60" s="156">
        <v>11</v>
      </c>
      <c r="H60" s="156" t="s">
        <v>1120</v>
      </c>
      <c r="I60" s="156" t="s">
        <v>14</v>
      </c>
      <c r="J60" s="153">
        <v>2</v>
      </c>
      <c r="K60" s="156" t="str">
        <f>VLOOKUP(J60,'Thời gian'!$E$2:$F$5,2,0)</f>
        <v>14h15 – 15h00</v>
      </c>
      <c r="L60" s="153" t="s">
        <v>141</v>
      </c>
      <c r="M60" s="158" t="s">
        <v>510</v>
      </c>
      <c r="N60" s="156" t="s">
        <v>11</v>
      </c>
      <c r="O60" s="153">
        <v>2</v>
      </c>
      <c r="P60" s="156" t="str">
        <f>VLOOKUP(O60,'Thời gian'!$E$8:$F$13,2,0)</f>
        <v>13h50– 14h20</v>
      </c>
      <c r="Q60" s="158" t="s">
        <v>511</v>
      </c>
    </row>
    <row r="61" spans="2:18" ht="81.599999999999994" customHeight="1" x14ac:dyDescent="0.3">
      <c r="B61" s="156">
        <v>57</v>
      </c>
      <c r="C61" s="154" t="s">
        <v>452</v>
      </c>
      <c r="D61" s="187" t="str">
        <f>VLOOKUP($C61,'Thông tin GV thi'!$A$61:$D$123,2,0)</f>
        <v>VŨ PHÚ HIỂN</v>
      </c>
      <c r="E61" s="156" t="str">
        <f>VLOOKUP($C61,'Thông tin GV thi'!$A$61:$D$123,3,0)</f>
        <v>THPT Nguyễn Huệ</v>
      </c>
      <c r="F61" s="192" t="s">
        <v>1223</v>
      </c>
      <c r="G61" s="156">
        <v>10</v>
      </c>
      <c r="H61" s="156" t="s">
        <v>1120</v>
      </c>
      <c r="I61" s="156" t="s">
        <v>14</v>
      </c>
      <c r="J61" s="153">
        <v>3</v>
      </c>
      <c r="K61" s="156" t="str">
        <f>VLOOKUP(J61,'Thời gian'!$E$2:$F$5,2,0)</f>
        <v>15h15 – 16h00</v>
      </c>
      <c r="L61" s="153" t="s">
        <v>93</v>
      </c>
      <c r="M61" s="158" t="s">
        <v>111</v>
      </c>
      <c r="N61" s="156" t="s">
        <v>11</v>
      </c>
      <c r="O61" s="153">
        <v>3</v>
      </c>
      <c r="P61" s="156" t="str">
        <f>VLOOKUP(O61,'Thời gian'!$E$8:$F$13,2,0)</f>
        <v>14h25 – 14h55</v>
      </c>
      <c r="Q61" s="158" t="s">
        <v>114</v>
      </c>
    </row>
    <row r="62" spans="2:18" ht="81.599999999999994" customHeight="1" x14ac:dyDescent="0.3">
      <c r="B62" s="156">
        <v>58</v>
      </c>
      <c r="C62" s="154" t="s">
        <v>453</v>
      </c>
      <c r="D62" s="187" t="str">
        <f>VLOOKUP($C62,'Thông tin GV thi'!$A$61:$D$123,2,0)</f>
        <v>LÊ THỊ THANH HUYỀN</v>
      </c>
      <c r="E62" s="156" t="str">
        <f>VLOOKUP($C62,'Thông tin GV thi'!$A$61:$D$123,3,0)</f>
        <v>THPT Trần Nguyên Hãn</v>
      </c>
      <c r="F62" s="192" t="s">
        <v>1222</v>
      </c>
      <c r="G62" s="156">
        <v>11</v>
      </c>
      <c r="H62" s="156" t="s">
        <v>1120</v>
      </c>
      <c r="I62" s="156" t="s">
        <v>14</v>
      </c>
      <c r="J62" s="153">
        <v>3</v>
      </c>
      <c r="K62" s="156" t="str">
        <f>VLOOKUP(J62,'Thời gian'!$E$2:$F$5,2,0)</f>
        <v>15h15 – 16h00</v>
      </c>
      <c r="L62" s="153" t="s">
        <v>140</v>
      </c>
      <c r="M62" s="158" t="s">
        <v>112</v>
      </c>
      <c r="N62" s="156" t="s">
        <v>11</v>
      </c>
      <c r="O62" s="153">
        <v>3</v>
      </c>
      <c r="P62" s="156" t="str">
        <f>VLOOKUP(O62,'Thời gian'!$E$8:$F$13,2,0)</f>
        <v>14h25 – 14h55</v>
      </c>
      <c r="Q62" s="158" t="s">
        <v>115</v>
      </c>
    </row>
    <row r="63" spans="2:18" ht="81.599999999999994" customHeight="1" x14ac:dyDescent="0.3">
      <c r="B63" s="156">
        <v>59</v>
      </c>
      <c r="C63" s="154" t="s">
        <v>454</v>
      </c>
      <c r="D63" s="187" t="str">
        <f>VLOOKUP($C63,'Thông tin GV thi'!$A$61:$D$123,2,0)</f>
        <v>NGUYỄN THỊ HỒNG LAM</v>
      </c>
      <c r="E63" s="156" t="str">
        <f>VLOOKUP($C63,'Thông tin GV thi'!$A$61:$D$123,3,0)</f>
        <v>THPT Nguyễn Đức Cảnh</v>
      </c>
      <c r="F63" s="192" t="s">
        <v>1194</v>
      </c>
      <c r="G63" s="156">
        <v>11</v>
      </c>
      <c r="H63" s="156" t="s">
        <v>1120</v>
      </c>
      <c r="I63" s="156" t="s">
        <v>14</v>
      </c>
      <c r="J63" s="153">
        <v>3</v>
      </c>
      <c r="K63" s="156" t="str">
        <f>VLOOKUP(J63,'Thời gian'!$E$2:$F$5,2,0)</f>
        <v>15h15 – 16h00</v>
      </c>
      <c r="L63" s="153" t="s">
        <v>142</v>
      </c>
      <c r="M63" s="158" t="s">
        <v>113</v>
      </c>
      <c r="N63" s="156" t="s">
        <v>11</v>
      </c>
      <c r="O63" s="153">
        <v>3</v>
      </c>
      <c r="P63" s="156" t="str">
        <f>VLOOKUP(O63,'Thời gian'!$E$8:$F$13,2,0)</f>
        <v>14h25 – 14h55</v>
      </c>
      <c r="Q63" s="158" t="s">
        <v>511</v>
      </c>
      <c r="R63" s="408" t="s">
        <v>1304</v>
      </c>
    </row>
    <row r="64" spans="2:18" ht="81.599999999999994" customHeight="1" x14ac:dyDescent="0.3">
      <c r="B64" s="156">
        <v>60</v>
      </c>
      <c r="C64" s="154" t="s">
        <v>455</v>
      </c>
      <c r="D64" s="187" t="str">
        <f>VLOOKUP($C64,'Thông tin GV thi'!$A$61:$D$123,2,0)</f>
        <v>NGUYỄN THỊ THU TRANG</v>
      </c>
      <c r="E64" s="156" t="str">
        <f>VLOOKUP($C64,'Thông tin GV thi'!$A$61:$D$123,3,0)</f>
        <v>THPT Lê Chân</v>
      </c>
      <c r="F64" s="192" t="s">
        <v>1224</v>
      </c>
      <c r="G64" s="156">
        <v>10</v>
      </c>
      <c r="H64" s="156" t="s">
        <v>1120</v>
      </c>
      <c r="I64" s="156" t="s">
        <v>14</v>
      </c>
      <c r="J64" s="153">
        <v>3</v>
      </c>
      <c r="K64" s="156" t="str">
        <f>VLOOKUP(J64,'Thời gian'!$E$2:$F$5,2,0)</f>
        <v>15h15 – 16h00</v>
      </c>
      <c r="L64" s="153" t="s">
        <v>128</v>
      </c>
      <c r="M64" s="158" t="s">
        <v>510</v>
      </c>
      <c r="N64" s="156" t="s">
        <v>11</v>
      </c>
      <c r="O64" s="153">
        <v>4</v>
      </c>
      <c r="P64" s="156" t="str">
        <f>VLOOKUP(O64,'Thời gian'!$E$8:$F$13,2,0)</f>
        <v>15h00 – 15h30</v>
      </c>
      <c r="Q64" s="158" t="s">
        <v>114</v>
      </c>
    </row>
    <row r="65" spans="2:17" ht="81.599999999999994" customHeight="1" x14ac:dyDescent="0.3">
      <c r="B65" s="156">
        <v>61</v>
      </c>
      <c r="C65" s="154" t="s">
        <v>456</v>
      </c>
      <c r="D65" s="187" t="str">
        <f>VLOOKUP($C65,'Thông tin GV thi'!$A$61:$D$123,2,0)</f>
        <v>NGUYỄN THỊ THANH TÂM</v>
      </c>
      <c r="E65" s="156" t="str">
        <f>VLOOKUP($C65,'Thông tin GV thi'!$A$61:$D$123,3,0)</f>
        <v>THPT Quốc Tuấn</v>
      </c>
      <c r="F65" s="192" t="s">
        <v>1225</v>
      </c>
      <c r="G65" s="156">
        <v>11</v>
      </c>
      <c r="H65" s="156" t="s">
        <v>1120</v>
      </c>
      <c r="I65" s="156" t="s">
        <v>14</v>
      </c>
      <c r="J65" s="153">
        <v>4</v>
      </c>
      <c r="K65" s="156" t="str">
        <f>VLOOKUP(J65,'Thời gian'!$E$2:$F$5,2,0)</f>
        <v>16h15 – 17h00</v>
      </c>
      <c r="L65" s="153" t="s">
        <v>141</v>
      </c>
      <c r="M65" s="158" t="s">
        <v>111</v>
      </c>
      <c r="N65" s="156" t="s">
        <v>11</v>
      </c>
      <c r="O65" s="153">
        <v>4</v>
      </c>
      <c r="P65" s="156" t="str">
        <f>VLOOKUP(O65,'Thời gian'!$E$8:$F$13,2,0)</f>
        <v>15h00 – 15h30</v>
      </c>
      <c r="Q65" s="158" t="s">
        <v>115</v>
      </c>
    </row>
    <row r="66" spans="2:17" ht="81.599999999999994" customHeight="1" x14ac:dyDescent="0.3">
      <c r="B66" s="156">
        <v>62</v>
      </c>
      <c r="C66" s="154" t="s">
        <v>457</v>
      </c>
      <c r="D66" s="187" t="str">
        <f>VLOOKUP($C66,'Thông tin GV thi'!$A$61:$D$123,2,0)</f>
        <v>PHẠM THỊ HOÀI</v>
      </c>
      <c r="E66" s="156" t="str">
        <f>VLOOKUP($C66,'Thông tin GV thi'!$A$61:$D$123,3,0)</f>
        <v>THPT Chuyên Trần Phú</v>
      </c>
      <c r="F66" s="192" t="s">
        <v>1210</v>
      </c>
      <c r="G66" s="156">
        <v>11</v>
      </c>
      <c r="H66" s="156" t="s">
        <v>1120</v>
      </c>
      <c r="I66" s="156" t="s">
        <v>14</v>
      </c>
      <c r="J66" s="153">
        <v>4</v>
      </c>
      <c r="K66" s="156" t="str">
        <f>VLOOKUP(J66,'Thời gian'!$E$2:$F$5,2,0)</f>
        <v>16h15 – 17h00</v>
      </c>
      <c r="L66" s="153" t="s">
        <v>138</v>
      </c>
      <c r="M66" s="158" t="s">
        <v>112</v>
      </c>
      <c r="N66" s="156" t="s">
        <v>11</v>
      </c>
      <c r="O66" s="153">
        <v>4</v>
      </c>
      <c r="P66" s="156" t="str">
        <f>VLOOKUP(O66,'Thời gian'!$E$8:$F$13,2,0)</f>
        <v>15h00 – 15h30</v>
      </c>
      <c r="Q66" s="158" t="s">
        <v>511</v>
      </c>
    </row>
    <row r="67" spans="2:17" ht="81.599999999999994" customHeight="1" x14ac:dyDescent="0.3">
      <c r="B67" s="156">
        <v>63</v>
      </c>
      <c r="C67" s="154" t="s">
        <v>458</v>
      </c>
      <c r="D67" s="187" t="str">
        <f>VLOOKUP($C67,'Thông tin GV thi'!$A$61:$D$123,2,0)</f>
        <v>ĐINH THỊ MAI PHƯƠNG</v>
      </c>
      <c r="E67" s="156" t="str">
        <f>VLOOKUP($C67,'Thông tin GV thi'!$A$61:$D$123,3,0)</f>
        <v>THPT Lương Thế Vinh</v>
      </c>
      <c r="F67" s="192" t="s">
        <v>1226</v>
      </c>
      <c r="G67" s="156">
        <v>12</v>
      </c>
      <c r="H67" s="156" t="s">
        <v>1120</v>
      </c>
      <c r="I67" s="156" t="s">
        <v>14</v>
      </c>
      <c r="J67" s="153">
        <v>4</v>
      </c>
      <c r="K67" s="156" t="str">
        <f>VLOOKUP(J67,'Thời gian'!$E$2:$F$5,2,0)</f>
        <v>16h15 – 17h00</v>
      </c>
      <c r="L67" s="153" t="s">
        <v>146</v>
      </c>
      <c r="M67" s="158" t="s">
        <v>113</v>
      </c>
      <c r="N67" s="156" t="s">
        <v>11</v>
      </c>
      <c r="O67" s="153">
        <v>5</v>
      </c>
      <c r="P67" s="156" t="str">
        <f>VLOOKUP(O67,'Thời gian'!$E$8:$F$13,2,0)</f>
        <v>15h35 – 16h05</v>
      </c>
      <c r="Q67" s="158" t="s">
        <v>114</v>
      </c>
    </row>
    <row r="68" spans="2:17" ht="81.599999999999994" customHeight="1" thickBot="1" x14ac:dyDescent="0.35">
      <c r="B68" s="206">
        <v>64</v>
      </c>
      <c r="C68" s="201" t="s">
        <v>459</v>
      </c>
      <c r="D68" s="207" t="str">
        <f>VLOOKUP($C68,'Thông tin GV thi'!$A$61:$D$123,2,0)</f>
        <v>NGUYỄN THỊ HIỀN</v>
      </c>
      <c r="E68" s="156" t="str">
        <f>VLOOKUP($C68,'Thông tin GV thi'!$A$61:$D$123,3,0)</f>
        <v>THPT Nam Triệu</v>
      </c>
      <c r="F68" s="192" t="s">
        <v>1227</v>
      </c>
      <c r="G68" s="156">
        <v>12</v>
      </c>
      <c r="H68" s="156" t="s">
        <v>1120</v>
      </c>
      <c r="I68" s="156" t="s">
        <v>14</v>
      </c>
      <c r="J68" s="153">
        <v>4</v>
      </c>
      <c r="K68" s="156" t="str">
        <f>VLOOKUP(J68,'Thời gian'!$E$2:$F$5,2,0)</f>
        <v>16h15 – 17h00</v>
      </c>
      <c r="L68" s="153" t="s">
        <v>147</v>
      </c>
      <c r="M68" s="158" t="s">
        <v>510</v>
      </c>
      <c r="N68" s="156" t="s">
        <v>11</v>
      </c>
      <c r="O68" s="153">
        <v>5</v>
      </c>
      <c r="P68" s="156" t="str">
        <f>VLOOKUP(O68,'Thời gian'!$E$8:$F$13,2,0)</f>
        <v>15h35 – 16h05</v>
      </c>
      <c r="Q68" s="158" t="s">
        <v>115</v>
      </c>
    </row>
    <row r="69" spans="2:17" ht="44.4" customHeight="1" thickBot="1" x14ac:dyDescent="0.4">
      <c r="B69" s="272" t="s">
        <v>1230</v>
      </c>
      <c r="C69" s="273"/>
      <c r="D69" s="274"/>
      <c r="E69" s="5"/>
      <c r="F69" s="93"/>
      <c r="G69" s="277" t="s">
        <v>1231</v>
      </c>
      <c r="H69" s="278"/>
      <c r="I69" s="278"/>
      <c r="J69" s="278"/>
      <c r="K69" s="278"/>
      <c r="L69" s="278"/>
      <c r="M69" s="278"/>
      <c r="N69" s="279"/>
      <c r="O69" s="279"/>
      <c r="P69" s="279"/>
    </row>
    <row r="70" spans="2:17" ht="33.6" customHeight="1" thickBot="1" x14ac:dyDescent="0.35">
      <c r="B70" s="208" t="s">
        <v>494</v>
      </c>
      <c r="C70" s="204" t="s">
        <v>7</v>
      </c>
      <c r="D70" s="209" t="s">
        <v>480</v>
      </c>
      <c r="E70" s="5"/>
      <c r="F70" s="5"/>
      <c r="G70" s="210" t="s">
        <v>494</v>
      </c>
      <c r="H70" s="211" t="s">
        <v>506</v>
      </c>
      <c r="I70" s="288" t="s">
        <v>480</v>
      </c>
      <c r="J70" s="288"/>
      <c r="K70" s="288"/>
      <c r="L70" s="212" t="s">
        <v>494</v>
      </c>
      <c r="M70" s="211" t="s">
        <v>506</v>
      </c>
      <c r="N70" s="275" t="s">
        <v>480</v>
      </c>
      <c r="O70" s="275"/>
      <c r="P70" s="275"/>
    </row>
    <row r="71" spans="2:17" ht="33.6" customHeight="1" thickBot="1" x14ac:dyDescent="0.35">
      <c r="B71" s="269" t="s">
        <v>495</v>
      </c>
      <c r="C71" s="205">
        <v>1</v>
      </c>
      <c r="D71" s="205" t="s">
        <v>496</v>
      </c>
      <c r="E71" s="5"/>
      <c r="F71" s="5"/>
      <c r="G71" s="282" t="s">
        <v>495</v>
      </c>
      <c r="H71" s="213">
        <v>1</v>
      </c>
      <c r="I71" s="275" t="s">
        <v>481</v>
      </c>
      <c r="J71" s="275"/>
      <c r="K71" s="275"/>
      <c r="L71" s="285" t="s">
        <v>497</v>
      </c>
      <c r="M71" s="213">
        <v>1</v>
      </c>
      <c r="N71" s="275" t="s">
        <v>487</v>
      </c>
      <c r="O71" s="275"/>
      <c r="P71" s="275"/>
    </row>
    <row r="72" spans="2:17" ht="33.6" customHeight="1" thickBot="1" x14ac:dyDescent="0.35">
      <c r="B72" s="269"/>
      <c r="C72" s="205">
        <v>2</v>
      </c>
      <c r="D72" s="205" t="s">
        <v>499</v>
      </c>
      <c r="E72" s="5"/>
      <c r="F72" s="5"/>
      <c r="G72" s="283"/>
      <c r="H72" s="213">
        <v>2</v>
      </c>
      <c r="I72" s="275" t="s">
        <v>482</v>
      </c>
      <c r="J72" s="275"/>
      <c r="K72" s="275"/>
      <c r="L72" s="286"/>
      <c r="M72" s="213">
        <v>2</v>
      </c>
      <c r="N72" s="275" t="s">
        <v>488</v>
      </c>
      <c r="O72" s="275"/>
      <c r="P72" s="275"/>
    </row>
    <row r="73" spans="2:17" ht="32.4" customHeight="1" thickBot="1" x14ac:dyDescent="0.35">
      <c r="B73" s="269"/>
      <c r="C73" s="205">
        <v>3</v>
      </c>
      <c r="D73" s="205" t="s">
        <v>501</v>
      </c>
      <c r="E73" s="5"/>
      <c r="F73" s="5"/>
      <c r="G73" s="283"/>
      <c r="H73" s="213">
        <v>3</v>
      </c>
      <c r="I73" s="275" t="s">
        <v>483</v>
      </c>
      <c r="J73" s="275"/>
      <c r="K73" s="275"/>
      <c r="L73" s="286"/>
      <c r="M73" s="213">
        <v>3</v>
      </c>
      <c r="N73" s="275" t="s">
        <v>489</v>
      </c>
      <c r="O73" s="275"/>
      <c r="P73" s="275"/>
    </row>
    <row r="74" spans="2:17" ht="32.4" customHeight="1" thickBot="1" x14ac:dyDescent="0.35">
      <c r="B74" s="271"/>
      <c r="C74" s="205">
        <v>4</v>
      </c>
      <c r="D74" s="205" t="s">
        <v>503</v>
      </c>
      <c r="E74" s="5"/>
      <c r="F74" s="5"/>
      <c r="G74" s="283"/>
      <c r="H74" s="213">
        <v>4</v>
      </c>
      <c r="I74" s="275" t="s">
        <v>484</v>
      </c>
      <c r="J74" s="275"/>
      <c r="K74" s="275"/>
      <c r="L74" s="286"/>
      <c r="M74" s="213">
        <v>4</v>
      </c>
      <c r="N74" s="275" t="s">
        <v>490</v>
      </c>
      <c r="O74" s="275"/>
      <c r="P74" s="275"/>
    </row>
    <row r="75" spans="2:17" ht="32.4" customHeight="1" thickBot="1" x14ac:dyDescent="0.35">
      <c r="B75" s="208" t="s">
        <v>494</v>
      </c>
      <c r="C75" s="203" t="s">
        <v>7</v>
      </c>
      <c r="D75" s="203" t="s">
        <v>480</v>
      </c>
      <c r="E75" s="5"/>
      <c r="F75" s="5"/>
      <c r="G75" s="283"/>
      <c r="H75" s="213">
        <v>5</v>
      </c>
      <c r="I75" s="275" t="s">
        <v>485</v>
      </c>
      <c r="J75" s="275"/>
      <c r="K75" s="275"/>
      <c r="L75" s="286"/>
      <c r="M75" s="213">
        <v>5</v>
      </c>
      <c r="N75" s="275" t="s">
        <v>507</v>
      </c>
      <c r="O75" s="275"/>
      <c r="P75" s="275"/>
    </row>
    <row r="76" spans="2:17" ht="32.4" customHeight="1" thickBot="1" x14ac:dyDescent="0.35">
      <c r="B76" s="269" t="s">
        <v>497</v>
      </c>
      <c r="C76" s="205">
        <v>1</v>
      </c>
      <c r="D76" s="205" t="s">
        <v>498</v>
      </c>
      <c r="F76" s="5"/>
      <c r="G76" s="283"/>
      <c r="H76" s="213">
        <v>6</v>
      </c>
      <c r="I76" s="275" t="s">
        <v>486</v>
      </c>
      <c r="J76" s="275"/>
      <c r="K76" s="275"/>
      <c r="L76" s="286"/>
      <c r="M76" s="213">
        <v>6</v>
      </c>
      <c r="N76" s="275" t="s">
        <v>508</v>
      </c>
      <c r="O76" s="275"/>
      <c r="P76" s="275"/>
    </row>
    <row r="77" spans="2:17" ht="32.4" customHeight="1" thickBot="1" x14ac:dyDescent="0.35">
      <c r="B77" s="269"/>
      <c r="C77" s="205">
        <v>2</v>
      </c>
      <c r="D77" s="205" t="s">
        <v>500</v>
      </c>
      <c r="F77" s="5"/>
      <c r="G77" s="284"/>
      <c r="H77" s="213">
        <v>7</v>
      </c>
      <c r="I77" s="268" t="s">
        <v>509</v>
      </c>
      <c r="J77" s="268"/>
      <c r="K77" s="268"/>
      <c r="L77" s="287"/>
      <c r="M77" s="213"/>
      <c r="N77" s="276"/>
      <c r="O77" s="276"/>
      <c r="P77" s="276"/>
    </row>
    <row r="78" spans="2:17" ht="31.2" customHeight="1" thickBot="1" x14ac:dyDescent="0.35">
      <c r="B78" s="269"/>
      <c r="C78" s="205">
        <v>3</v>
      </c>
      <c r="D78" s="205" t="s">
        <v>502</v>
      </c>
    </row>
    <row r="79" spans="2:17" ht="31.2" customHeight="1" thickBot="1" x14ac:dyDescent="0.35">
      <c r="B79" s="270"/>
      <c r="C79" s="205">
        <v>4</v>
      </c>
      <c r="D79" s="205" t="s">
        <v>504</v>
      </c>
    </row>
  </sheetData>
  <autoFilter ref="L1:L68" xr:uid="{00000000-0009-0000-0000-000000000000}"/>
  <sortState xmlns:xlrd2="http://schemas.microsoft.com/office/spreadsheetml/2017/richdata2" ref="B7:E70">
    <sortCondition ref="B7:B70"/>
  </sortState>
  <mergeCells count="33">
    <mergeCell ref="B1:G1"/>
    <mergeCell ref="I3:M3"/>
    <mergeCell ref="N75:P75"/>
    <mergeCell ref="N76:P76"/>
    <mergeCell ref="B2:Q2"/>
    <mergeCell ref="I71:K71"/>
    <mergeCell ref="I72:K72"/>
    <mergeCell ref="I73:K73"/>
    <mergeCell ref="I74:K74"/>
    <mergeCell ref="I75:K75"/>
    <mergeCell ref="I76:K76"/>
    <mergeCell ref="G3:G4"/>
    <mergeCell ref="H3:H4"/>
    <mergeCell ref="N70:P70"/>
    <mergeCell ref="N71:P71"/>
    <mergeCell ref="N72:P72"/>
    <mergeCell ref="N3:Q3"/>
    <mergeCell ref="G71:G77"/>
    <mergeCell ref="L71:L77"/>
    <mergeCell ref="I70:K70"/>
    <mergeCell ref="N74:P74"/>
    <mergeCell ref="B3:B4"/>
    <mergeCell ref="C3:C4"/>
    <mergeCell ref="D3:D4"/>
    <mergeCell ref="E3:E4"/>
    <mergeCell ref="F3:F4"/>
    <mergeCell ref="I77:K77"/>
    <mergeCell ref="B76:B79"/>
    <mergeCell ref="B71:B74"/>
    <mergeCell ref="B69:D69"/>
    <mergeCell ref="N73:P73"/>
    <mergeCell ref="N77:P77"/>
    <mergeCell ref="G69:P69"/>
  </mergeCells>
  <pageMargins left="0.23622047244094491" right="0.23622047244094491" top="0.35433070866141736" bottom="0.35433070866141736" header="0.11811023622047245"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1"/>
  <sheetViews>
    <sheetView topLeftCell="A59" workbookViewId="0">
      <selection activeCell="B61" sqref="B61"/>
    </sheetView>
  </sheetViews>
  <sheetFormatPr defaultRowHeight="14.4" x14ac:dyDescent="0.3"/>
  <cols>
    <col min="1" max="1" width="11.88671875" bestFit="1" customWidth="1"/>
    <col min="2" max="2" width="31.109375" bestFit="1" customWidth="1"/>
    <col min="3" max="3" width="26.6640625" bestFit="1" customWidth="1"/>
    <col min="4" max="4" width="23.44140625" bestFit="1" customWidth="1"/>
    <col min="5" max="5" width="11.109375" bestFit="1" customWidth="1"/>
    <col min="6" max="6" width="37.6640625" bestFit="1" customWidth="1"/>
    <col min="7" max="7" width="8.5546875" bestFit="1" customWidth="1"/>
    <col min="8" max="8" width="37.33203125" bestFit="1" customWidth="1"/>
  </cols>
  <sheetData>
    <row r="1" spans="1:8" ht="79.2" x14ac:dyDescent="0.3">
      <c r="A1" s="94" t="s">
        <v>533</v>
      </c>
      <c r="B1" s="95" t="s">
        <v>534</v>
      </c>
      <c r="C1" s="95" t="s">
        <v>535</v>
      </c>
      <c r="D1" s="96" t="s">
        <v>536</v>
      </c>
      <c r="E1" s="96" t="s">
        <v>537</v>
      </c>
      <c r="F1" s="97" t="s">
        <v>538</v>
      </c>
      <c r="G1" s="98" t="s">
        <v>539</v>
      </c>
      <c r="H1" s="95" t="s">
        <v>540</v>
      </c>
    </row>
    <row r="2" spans="1:8" x14ac:dyDescent="0.3">
      <c r="A2" s="99" t="s">
        <v>90</v>
      </c>
      <c r="B2" s="100" t="s">
        <v>1294</v>
      </c>
      <c r="C2" s="100" t="s">
        <v>541</v>
      </c>
      <c r="D2" s="101" t="s">
        <v>542</v>
      </c>
      <c r="E2" s="102">
        <v>32136</v>
      </c>
      <c r="F2" s="103" t="s">
        <v>543</v>
      </c>
      <c r="G2" s="103">
        <v>2024</v>
      </c>
      <c r="H2" s="100" t="s">
        <v>544</v>
      </c>
    </row>
    <row r="3" spans="1:8" x14ac:dyDescent="0.3">
      <c r="A3" s="104" t="s">
        <v>91</v>
      </c>
      <c r="B3" s="105" t="s">
        <v>545</v>
      </c>
      <c r="C3" s="105" t="s">
        <v>546</v>
      </c>
      <c r="D3" s="106" t="s">
        <v>547</v>
      </c>
      <c r="E3" s="107">
        <v>32162</v>
      </c>
      <c r="F3" s="108" t="s">
        <v>543</v>
      </c>
      <c r="G3" s="108">
        <v>2024</v>
      </c>
      <c r="H3" s="105" t="s">
        <v>548</v>
      </c>
    </row>
    <row r="4" spans="1:8" x14ac:dyDescent="0.3">
      <c r="A4" s="99" t="s">
        <v>92</v>
      </c>
      <c r="B4" s="100" t="s">
        <v>549</v>
      </c>
      <c r="C4" s="100" t="s">
        <v>550</v>
      </c>
      <c r="D4" s="101" t="s">
        <v>551</v>
      </c>
      <c r="E4" s="102">
        <v>30445</v>
      </c>
      <c r="F4" s="103" t="s">
        <v>543</v>
      </c>
      <c r="G4" s="103">
        <v>2024</v>
      </c>
      <c r="H4" s="100" t="s">
        <v>552</v>
      </c>
    </row>
    <row r="5" spans="1:8" x14ac:dyDescent="0.3">
      <c r="A5" s="104" t="s">
        <v>475</v>
      </c>
      <c r="B5" s="105" t="s">
        <v>553</v>
      </c>
      <c r="C5" s="105" t="s">
        <v>554</v>
      </c>
      <c r="D5" s="106" t="s">
        <v>555</v>
      </c>
      <c r="E5" s="107">
        <v>32712</v>
      </c>
      <c r="F5" s="108" t="s">
        <v>556</v>
      </c>
      <c r="G5" s="108">
        <v>2024</v>
      </c>
      <c r="H5" s="105" t="s">
        <v>557</v>
      </c>
    </row>
    <row r="6" spans="1:8" x14ac:dyDescent="0.3">
      <c r="A6" s="99" t="s">
        <v>473</v>
      </c>
      <c r="B6" s="100" t="s">
        <v>558</v>
      </c>
      <c r="C6" s="100" t="s">
        <v>559</v>
      </c>
      <c r="D6" s="101" t="s">
        <v>560</v>
      </c>
      <c r="E6" s="102">
        <v>31968</v>
      </c>
      <c r="F6" s="103" t="s">
        <v>556</v>
      </c>
      <c r="G6" s="103">
        <v>2024</v>
      </c>
      <c r="H6" s="100" t="s">
        <v>561</v>
      </c>
    </row>
    <row r="7" spans="1:8" x14ac:dyDescent="0.3">
      <c r="A7" s="104" t="s">
        <v>465</v>
      </c>
      <c r="B7" s="105" t="s">
        <v>562</v>
      </c>
      <c r="C7" s="105" t="s">
        <v>541</v>
      </c>
      <c r="D7" s="106" t="s">
        <v>563</v>
      </c>
      <c r="E7" s="107">
        <v>30468</v>
      </c>
      <c r="F7" s="108" t="s">
        <v>556</v>
      </c>
      <c r="G7" s="108">
        <v>2024</v>
      </c>
      <c r="H7" s="105" t="s">
        <v>564</v>
      </c>
    </row>
    <row r="8" spans="1:8" x14ac:dyDescent="0.3">
      <c r="A8" s="99" t="s">
        <v>477</v>
      </c>
      <c r="B8" s="100" t="s">
        <v>565</v>
      </c>
      <c r="C8" s="100" t="s">
        <v>566</v>
      </c>
      <c r="D8" s="101" t="s">
        <v>1105</v>
      </c>
      <c r="E8" s="102">
        <v>29803</v>
      </c>
      <c r="F8" s="103" t="s">
        <v>556</v>
      </c>
      <c r="G8" s="103">
        <v>2024</v>
      </c>
      <c r="H8" s="100" t="s">
        <v>567</v>
      </c>
    </row>
    <row r="9" spans="1:8" x14ac:dyDescent="0.3">
      <c r="A9" s="104" t="s">
        <v>466</v>
      </c>
      <c r="B9" s="105" t="s">
        <v>568</v>
      </c>
      <c r="C9" s="105" t="s">
        <v>569</v>
      </c>
      <c r="D9" s="106" t="s">
        <v>570</v>
      </c>
      <c r="E9" s="107">
        <v>32240</v>
      </c>
      <c r="F9" s="108" t="s">
        <v>556</v>
      </c>
      <c r="G9" s="108">
        <v>2024</v>
      </c>
      <c r="H9" s="105" t="s">
        <v>571</v>
      </c>
    </row>
    <row r="10" spans="1:8" x14ac:dyDescent="0.3">
      <c r="A10" s="99" t="s">
        <v>468</v>
      </c>
      <c r="B10" s="109" t="s">
        <v>572</v>
      </c>
      <c r="C10" s="109" t="s">
        <v>573</v>
      </c>
      <c r="D10" s="110" t="s">
        <v>319</v>
      </c>
      <c r="E10" s="111">
        <v>30723</v>
      </c>
      <c r="F10" s="112" t="s">
        <v>556</v>
      </c>
      <c r="G10" s="112">
        <v>2024</v>
      </c>
      <c r="H10" s="109" t="s">
        <v>574</v>
      </c>
    </row>
    <row r="11" spans="1:8" x14ac:dyDescent="0.3">
      <c r="A11" s="104" t="s">
        <v>478</v>
      </c>
      <c r="B11" s="105" t="s">
        <v>575</v>
      </c>
      <c r="C11" s="105" t="s">
        <v>576</v>
      </c>
      <c r="D11" s="106" t="s">
        <v>577</v>
      </c>
      <c r="E11" s="107">
        <v>31005</v>
      </c>
      <c r="F11" s="108" t="s">
        <v>556</v>
      </c>
      <c r="G11" s="108">
        <v>2024</v>
      </c>
      <c r="H11" s="105" t="s">
        <v>578</v>
      </c>
    </row>
    <row r="12" spans="1:8" x14ac:dyDescent="0.3">
      <c r="A12" s="99" t="s">
        <v>461</v>
      </c>
      <c r="B12" s="113" t="s">
        <v>1293</v>
      </c>
      <c r="C12" s="113" t="s">
        <v>579</v>
      </c>
      <c r="D12" s="114" t="s">
        <v>580</v>
      </c>
      <c r="E12" s="115">
        <v>30650</v>
      </c>
      <c r="F12" s="116" t="s">
        <v>556</v>
      </c>
      <c r="G12" s="116">
        <v>2024</v>
      </c>
      <c r="H12" s="113" t="s">
        <v>581</v>
      </c>
    </row>
    <row r="13" spans="1:8" x14ac:dyDescent="0.3">
      <c r="A13" s="104" t="s">
        <v>463</v>
      </c>
      <c r="B13" s="105" t="s">
        <v>582</v>
      </c>
      <c r="C13" s="105" t="s">
        <v>583</v>
      </c>
      <c r="D13" s="106" t="s">
        <v>584</v>
      </c>
      <c r="E13" s="107">
        <v>33550</v>
      </c>
      <c r="F13" s="108" t="s">
        <v>556</v>
      </c>
      <c r="G13" s="108">
        <v>2024</v>
      </c>
      <c r="H13" s="105" t="s">
        <v>585</v>
      </c>
    </row>
    <row r="14" spans="1:8" x14ac:dyDescent="0.3">
      <c r="A14" s="99" t="s">
        <v>472</v>
      </c>
      <c r="B14" s="100" t="s">
        <v>586</v>
      </c>
      <c r="C14" s="100" t="s">
        <v>546</v>
      </c>
      <c r="D14" s="101" t="s">
        <v>587</v>
      </c>
      <c r="E14" s="102">
        <v>30181</v>
      </c>
      <c r="F14" s="103" t="s">
        <v>556</v>
      </c>
      <c r="G14" s="103">
        <v>2024</v>
      </c>
      <c r="H14" s="100" t="s">
        <v>588</v>
      </c>
    </row>
    <row r="15" spans="1:8" x14ac:dyDescent="0.3">
      <c r="A15" s="104" t="s">
        <v>471</v>
      </c>
      <c r="B15" s="105" t="s">
        <v>589</v>
      </c>
      <c r="C15" s="105" t="s">
        <v>590</v>
      </c>
      <c r="D15" s="106" t="s">
        <v>591</v>
      </c>
      <c r="E15" s="107">
        <v>33493</v>
      </c>
      <c r="F15" s="108" t="s">
        <v>556</v>
      </c>
      <c r="G15" s="108">
        <v>2024</v>
      </c>
      <c r="H15" s="105" t="s">
        <v>592</v>
      </c>
    </row>
    <row r="16" spans="1:8" x14ac:dyDescent="0.3">
      <c r="A16" s="99" t="s">
        <v>460</v>
      </c>
      <c r="B16" s="100" t="s">
        <v>1281</v>
      </c>
      <c r="C16" s="100" t="s">
        <v>593</v>
      </c>
      <c r="D16" s="101" t="s">
        <v>594</v>
      </c>
      <c r="E16" s="102">
        <v>30183</v>
      </c>
      <c r="F16" s="103" t="s">
        <v>556</v>
      </c>
      <c r="G16" s="103">
        <v>2024</v>
      </c>
      <c r="H16" s="100" t="s">
        <v>595</v>
      </c>
    </row>
    <row r="17" spans="1:8" x14ac:dyDescent="0.3">
      <c r="A17" s="104" t="s">
        <v>474</v>
      </c>
      <c r="B17" s="105" t="s">
        <v>596</v>
      </c>
      <c r="C17" s="105" t="s">
        <v>597</v>
      </c>
      <c r="D17" s="106" t="s">
        <v>598</v>
      </c>
      <c r="E17" s="107">
        <v>30244</v>
      </c>
      <c r="F17" s="108" t="s">
        <v>556</v>
      </c>
      <c r="G17" s="108">
        <v>2024</v>
      </c>
      <c r="H17" s="105" t="s">
        <v>599</v>
      </c>
    </row>
    <row r="18" spans="1:8" x14ac:dyDescent="0.3">
      <c r="A18" s="99" t="s">
        <v>467</v>
      </c>
      <c r="B18" s="100" t="s">
        <v>600</v>
      </c>
      <c r="C18" s="100" t="s">
        <v>601</v>
      </c>
      <c r="D18" s="101" t="s">
        <v>602</v>
      </c>
      <c r="E18" s="102">
        <v>30051</v>
      </c>
      <c r="F18" s="103" t="s">
        <v>556</v>
      </c>
      <c r="G18" s="103">
        <v>2024</v>
      </c>
      <c r="H18" s="100" t="s">
        <v>603</v>
      </c>
    </row>
    <row r="19" spans="1:8" x14ac:dyDescent="0.3">
      <c r="A19" s="104" t="s">
        <v>470</v>
      </c>
      <c r="B19" s="105" t="s">
        <v>604</v>
      </c>
      <c r="C19" s="105" t="s">
        <v>601</v>
      </c>
      <c r="D19" s="106" t="s">
        <v>605</v>
      </c>
      <c r="E19" s="107">
        <v>30638</v>
      </c>
      <c r="F19" s="108" t="s">
        <v>556</v>
      </c>
      <c r="G19" s="108">
        <v>2024</v>
      </c>
      <c r="H19" s="105" t="s">
        <v>606</v>
      </c>
    </row>
    <row r="20" spans="1:8" x14ac:dyDescent="0.3">
      <c r="A20" s="99" t="s">
        <v>464</v>
      </c>
      <c r="B20" s="100" t="s">
        <v>607</v>
      </c>
      <c r="C20" s="100" t="s">
        <v>608</v>
      </c>
      <c r="D20" s="101" t="s">
        <v>609</v>
      </c>
      <c r="E20" s="102">
        <v>33917</v>
      </c>
      <c r="F20" s="103" t="s">
        <v>556</v>
      </c>
      <c r="G20" s="103">
        <v>2024</v>
      </c>
      <c r="H20" s="100" t="s">
        <v>610</v>
      </c>
    </row>
    <row r="21" spans="1:8" x14ac:dyDescent="0.3">
      <c r="A21" s="104" t="s">
        <v>479</v>
      </c>
      <c r="B21" s="105" t="s">
        <v>611</v>
      </c>
      <c r="C21" s="105" t="s">
        <v>612</v>
      </c>
      <c r="D21" s="106" t="s">
        <v>613</v>
      </c>
      <c r="E21" s="107">
        <v>31129</v>
      </c>
      <c r="F21" s="108" t="s">
        <v>556</v>
      </c>
      <c r="G21" s="108">
        <v>2024</v>
      </c>
      <c r="H21" s="105" t="s">
        <v>614</v>
      </c>
    </row>
    <row r="22" spans="1:8" x14ac:dyDescent="0.3">
      <c r="A22" s="99" t="s">
        <v>462</v>
      </c>
      <c r="B22" s="100" t="s">
        <v>615</v>
      </c>
      <c r="C22" s="100" t="s">
        <v>616</v>
      </c>
      <c r="D22" s="101" t="s">
        <v>617</v>
      </c>
      <c r="E22" s="102">
        <v>33042</v>
      </c>
      <c r="F22" s="103" t="s">
        <v>556</v>
      </c>
      <c r="G22" s="103">
        <v>2024</v>
      </c>
      <c r="H22" s="100" t="s">
        <v>618</v>
      </c>
    </row>
    <row r="23" spans="1:8" x14ac:dyDescent="0.3">
      <c r="A23" s="104" t="s">
        <v>469</v>
      </c>
      <c r="B23" s="105" t="s">
        <v>619</v>
      </c>
      <c r="C23" s="105" t="s">
        <v>620</v>
      </c>
      <c r="D23" s="106" t="s">
        <v>621</v>
      </c>
      <c r="E23" s="107">
        <v>33310</v>
      </c>
      <c r="F23" s="108" t="s">
        <v>556</v>
      </c>
      <c r="G23" s="108">
        <v>2024</v>
      </c>
      <c r="H23" s="105" t="s">
        <v>622</v>
      </c>
    </row>
    <row r="24" spans="1:8" x14ac:dyDescent="0.3">
      <c r="A24" s="99" t="s">
        <v>476</v>
      </c>
      <c r="B24" s="100" t="s">
        <v>623</v>
      </c>
      <c r="C24" s="100" t="s">
        <v>624</v>
      </c>
      <c r="D24" s="101" t="s">
        <v>625</v>
      </c>
      <c r="E24" s="102">
        <v>29618</v>
      </c>
      <c r="F24" s="103" t="s">
        <v>556</v>
      </c>
      <c r="G24" s="103">
        <v>2024</v>
      </c>
      <c r="H24" s="100" t="s">
        <v>626</v>
      </c>
    </row>
    <row r="25" spans="1:8" x14ac:dyDescent="0.3">
      <c r="A25" s="104" t="s">
        <v>82</v>
      </c>
      <c r="B25" s="105" t="s">
        <v>627</v>
      </c>
      <c r="C25" s="105" t="s">
        <v>628</v>
      </c>
      <c r="D25" s="106" t="s">
        <v>629</v>
      </c>
      <c r="E25" s="107">
        <v>29082</v>
      </c>
      <c r="F25" s="108" t="s">
        <v>630</v>
      </c>
      <c r="G25" s="108">
        <v>2024</v>
      </c>
      <c r="H25" s="105" t="s">
        <v>631</v>
      </c>
    </row>
    <row r="26" spans="1:8" x14ac:dyDescent="0.3">
      <c r="A26" s="99" t="s">
        <v>89</v>
      </c>
      <c r="B26" s="100" t="s">
        <v>854</v>
      </c>
      <c r="C26" s="100" t="s">
        <v>554</v>
      </c>
      <c r="D26" s="101" t="s">
        <v>632</v>
      </c>
      <c r="E26" s="102">
        <v>32684</v>
      </c>
      <c r="F26" s="103" t="s">
        <v>630</v>
      </c>
      <c r="G26" s="103">
        <v>2024</v>
      </c>
      <c r="H26" s="100" t="s">
        <v>633</v>
      </c>
    </row>
    <row r="27" spans="1:8" x14ac:dyDescent="0.3">
      <c r="A27" s="104" t="s">
        <v>83</v>
      </c>
      <c r="B27" s="105" t="s">
        <v>634</v>
      </c>
      <c r="C27" s="105" t="s">
        <v>569</v>
      </c>
      <c r="D27" s="106" t="s">
        <v>635</v>
      </c>
      <c r="E27" s="107">
        <v>36241</v>
      </c>
      <c r="F27" s="108" t="s">
        <v>630</v>
      </c>
      <c r="G27" s="108">
        <v>2024</v>
      </c>
      <c r="H27" s="105" t="s">
        <v>636</v>
      </c>
    </row>
    <row r="28" spans="1:8" x14ac:dyDescent="0.3">
      <c r="A28" s="99" t="s">
        <v>79</v>
      </c>
      <c r="B28" s="100" t="s">
        <v>637</v>
      </c>
      <c r="C28" s="100" t="s">
        <v>638</v>
      </c>
      <c r="D28" s="101" t="s">
        <v>639</v>
      </c>
      <c r="E28" s="102">
        <v>29580</v>
      </c>
      <c r="F28" s="103" t="s">
        <v>630</v>
      </c>
      <c r="G28" s="103">
        <v>2024</v>
      </c>
      <c r="H28" s="100" t="s">
        <v>640</v>
      </c>
    </row>
    <row r="29" spans="1:8" x14ac:dyDescent="0.3">
      <c r="A29" s="104" t="s">
        <v>85</v>
      </c>
      <c r="B29" s="105" t="s">
        <v>641</v>
      </c>
      <c r="C29" s="105" t="s">
        <v>642</v>
      </c>
      <c r="D29" s="106" t="s">
        <v>643</v>
      </c>
      <c r="E29" s="107">
        <v>35743</v>
      </c>
      <c r="F29" s="108" t="s">
        <v>630</v>
      </c>
      <c r="G29" s="108">
        <v>2024</v>
      </c>
      <c r="H29" s="105" t="s">
        <v>644</v>
      </c>
    </row>
    <row r="30" spans="1:8" x14ac:dyDescent="0.3">
      <c r="A30" s="99" t="s">
        <v>74</v>
      </c>
      <c r="B30" s="109" t="s">
        <v>1282</v>
      </c>
      <c r="C30" s="109" t="s">
        <v>579</v>
      </c>
      <c r="D30" s="110" t="s">
        <v>1106</v>
      </c>
      <c r="E30" s="111">
        <v>29523</v>
      </c>
      <c r="F30" s="112" t="s">
        <v>630</v>
      </c>
      <c r="G30" s="112">
        <v>2024</v>
      </c>
      <c r="H30" s="109" t="s">
        <v>645</v>
      </c>
    </row>
    <row r="31" spans="1:8" x14ac:dyDescent="0.3">
      <c r="A31" s="104" t="s">
        <v>87</v>
      </c>
      <c r="B31" s="105" t="s">
        <v>646</v>
      </c>
      <c r="C31" s="105" t="s">
        <v>647</v>
      </c>
      <c r="D31" s="106" t="s">
        <v>648</v>
      </c>
      <c r="E31" s="107">
        <v>34610</v>
      </c>
      <c r="F31" s="108" t="s">
        <v>630</v>
      </c>
      <c r="G31" s="108">
        <v>2024</v>
      </c>
      <c r="H31" s="105" t="s">
        <v>649</v>
      </c>
    </row>
    <row r="32" spans="1:8" x14ac:dyDescent="0.3">
      <c r="A32" s="99" t="s">
        <v>88</v>
      </c>
      <c r="B32" s="100" t="s">
        <v>650</v>
      </c>
      <c r="C32" s="100" t="s">
        <v>583</v>
      </c>
      <c r="D32" s="101" t="s">
        <v>651</v>
      </c>
      <c r="E32" s="102">
        <v>30585</v>
      </c>
      <c r="F32" s="103" t="s">
        <v>630</v>
      </c>
      <c r="G32" s="103">
        <v>2024</v>
      </c>
      <c r="H32" s="100" t="s">
        <v>652</v>
      </c>
    </row>
    <row r="33" spans="1:8" x14ac:dyDescent="0.3">
      <c r="A33" s="104" t="s">
        <v>78</v>
      </c>
      <c r="B33" s="105" t="s">
        <v>653</v>
      </c>
      <c r="C33" s="105" t="s">
        <v>546</v>
      </c>
      <c r="D33" s="106" t="s">
        <v>654</v>
      </c>
      <c r="E33" s="107">
        <v>30289</v>
      </c>
      <c r="F33" s="108" t="s">
        <v>630</v>
      </c>
      <c r="G33" s="108">
        <v>2024</v>
      </c>
      <c r="H33" s="105" t="s">
        <v>655</v>
      </c>
    </row>
    <row r="34" spans="1:8" x14ac:dyDescent="0.3">
      <c r="A34" s="99" t="s">
        <v>84</v>
      </c>
      <c r="B34" s="100" t="s">
        <v>656</v>
      </c>
      <c r="C34" s="100" t="s">
        <v>657</v>
      </c>
      <c r="D34" s="101" t="s">
        <v>658</v>
      </c>
      <c r="E34" s="102">
        <v>32949</v>
      </c>
      <c r="F34" s="103" t="s">
        <v>630</v>
      </c>
      <c r="G34" s="103">
        <v>2024</v>
      </c>
      <c r="H34" s="100" t="s">
        <v>659</v>
      </c>
    </row>
    <row r="35" spans="1:8" x14ac:dyDescent="0.3">
      <c r="A35" s="104" t="s">
        <v>80</v>
      </c>
      <c r="B35" s="105" t="s">
        <v>660</v>
      </c>
      <c r="C35" s="105" t="s">
        <v>550</v>
      </c>
      <c r="D35" s="106" t="s">
        <v>661</v>
      </c>
      <c r="E35" s="107">
        <v>35213</v>
      </c>
      <c r="F35" s="108" t="s">
        <v>630</v>
      </c>
      <c r="G35" s="108">
        <v>2024</v>
      </c>
      <c r="H35" s="105" t="s">
        <v>662</v>
      </c>
    </row>
    <row r="36" spans="1:8" x14ac:dyDescent="0.3">
      <c r="A36" s="99" t="s">
        <v>76</v>
      </c>
      <c r="B36" s="100" t="s">
        <v>568</v>
      </c>
      <c r="C36" s="100" t="s">
        <v>593</v>
      </c>
      <c r="D36" s="101" t="s">
        <v>663</v>
      </c>
      <c r="E36" s="102">
        <v>30602</v>
      </c>
      <c r="F36" s="103" t="s">
        <v>630</v>
      </c>
      <c r="G36" s="103">
        <v>2024</v>
      </c>
      <c r="H36" s="100" t="s">
        <v>664</v>
      </c>
    </row>
    <row r="37" spans="1:8" x14ac:dyDescent="0.3">
      <c r="A37" s="104" t="s">
        <v>75</v>
      </c>
      <c r="B37" s="105" t="s">
        <v>665</v>
      </c>
      <c r="C37" s="105" t="s">
        <v>666</v>
      </c>
      <c r="D37" s="106" t="s">
        <v>667</v>
      </c>
      <c r="E37" s="107">
        <v>34661</v>
      </c>
      <c r="F37" s="108" t="s">
        <v>630</v>
      </c>
      <c r="G37" s="108">
        <v>2024</v>
      </c>
      <c r="H37" s="105" t="s">
        <v>668</v>
      </c>
    </row>
    <row r="38" spans="1:8" x14ac:dyDescent="0.3">
      <c r="A38" s="99" t="s">
        <v>81</v>
      </c>
      <c r="B38" s="100" t="s">
        <v>669</v>
      </c>
      <c r="C38" s="100" t="s">
        <v>608</v>
      </c>
      <c r="D38" s="101" t="s">
        <v>670</v>
      </c>
      <c r="E38" s="102">
        <v>30283</v>
      </c>
      <c r="F38" s="103" t="s">
        <v>630</v>
      </c>
      <c r="G38" s="103">
        <v>2024</v>
      </c>
      <c r="H38" s="100" t="s">
        <v>671</v>
      </c>
    </row>
    <row r="39" spans="1:8" x14ac:dyDescent="0.3">
      <c r="A39" s="104" t="s">
        <v>77</v>
      </c>
      <c r="B39" s="105" t="s">
        <v>672</v>
      </c>
      <c r="C39" s="105" t="s">
        <v>612</v>
      </c>
      <c r="D39" s="106" t="s">
        <v>673</v>
      </c>
      <c r="E39" s="107">
        <v>30898</v>
      </c>
      <c r="F39" s="108" t="s">
        <v>630</v>
      </c>
      <c r="G39" s="108">
        <v>2024</v>
      </c>
      <c r="H39" s="105" t="s">
        <v>674</v>
      </c>
    </row>
    <row r="40" spans="1:8" x14ac:dyDescent="0.3">
      <c r="A40" s="99" t="s">
        <v>86</v>
      </c>
      <c r="B40" s="100" t="s">
        <v>675</v>
      </c>
      <c r="C40" s="100" t="s">
        <v>624</v>
      </c>
      <c r="D40" s="101" t="s">
        <v>676</v>
      </c>
      <c r="E40" s="102">
        <v>31336</v>
      </c>
      <c r="F40" s="103" t="s">
        <v>630</v>
      </c>
      <c r="G40" s="103">
        <v>2024</v>
      </c>
      <c r="H40" s="100" t="s">
        <v>677</v>
      </c>
    </row>
    <row r="41" spans="1:8" x14ac:dyDescent="0.3">
      <c r="A41" s="104" t="s">
        <v>518</v>
      </c>
      <c r="B41" s="105" t="s">
        <v>678</v>
      </c>
      <c r="C41" s="105" t="s">
        <v>679</v>
      </c>
      <c r="D41" s="106" t="s">
        <v>680</v>
      </c>
      <c r="E41" s="107">
        <v>30045</v>
      </c>
      <c r="F41" s="108" t="s">
        <v>681</v>
      </c>
      <c r="G41" s="108">
        <v>2024</v>
      </c>
      <c r="H41" s="105" t="s">
        <v>682</v>
      </c>
    </row>
    <row r="42" spans="1:8" x14ac:dyDescent="0.3">
      <c r="A42" s="99" t="s">
        <v>523</v>
      </c>
      <c r="B42" s="100" t="s">
        <v>683</v>
      </c>
      <c r="C42" s="100" t="s">
        <v>628</v>
      </c>
      <c r="D42" s="101" t="s">
        <v>684</v>
      </c>
      <c r="E42" s="102">
        <v>30469</v>
      </c>
      <c r="F42" s="103" t="s">
        <v>681</v>
      </c>
      <c r="G42" s="103">
        <v>2024</v>
      </c>
      <c r="H42" s="100" t="s">
        <v>685</v>
      </c>
    </row>
    <row r="43" spans="1:8" x14ac:dyDescent="0.3">
      <c r="A43" s="104" t="s">
        <v>514</v>
      </c>
      <c r="B43" s="105" t="s">
        <v>686</v>
      </c>
      <c r="C43" s="105" t="s">
        <v>541</v>
      </c>
      <c r="D43" s="106" t="s">
        <v>687</v>
      </c>
      <c r="E43" s="107">
        <v>32656</v>
      </c>
      <c r="F43" s="108" t="s">
        <v>681</v>
      </c>
      <c r="G43" s="108">
        <v>2024</v>
      </c>
      <c r="H43" s="105" t="s">
        <v>688</v>
      </c>
    </row>
    <row r="44" spans="1:8" x14ac:dyDescent="0.3">
      <c r="A44" s="99" t="s">
        <v>528</v>
      </c>
      <c r="B44" s="100" t="s">
        <v>689</v>
      </c>
      <c r="C44" s="100" t="s">
        <v>566</v>
      </c>
      <c r="D44" s="101" t="s">
        <v>690</v>
      </c>
      <c r="E44" s="102">
        <v>31265</v>
      </c>
      <c r="F44" s="103" t="s">
        <v>681</v>
      </c>
      <c r="G44" s="103">
        <v>2024</v>
      </c>
      <c r="H44" s="100" t="s">
        <v>691</v>
      </c>
    </row>
    <row r="45" spans="1:8" x14ac:dyDescent="0.3">
      <c r="A45" s="104" t="s">
        <v>524</v>
      </c>
      <c r="B45" s="105" t="s">
        <v>692</v>
      </c>
      <c r="C45" s="105" t="s">
        <v>569</v>
      </c>
      <c r="D45" s="106" t="s">
        <v>693</v>
      </c>
      <c r="E45" s="107">
        <v>31979</v>
      </c>
      <c r="F45" s="108" t="s">
        <v>681</v>
      </c>
      <c r="G45" s="108">
        <v>2024</v>
      </c>
      <c r="H45" s="105" t="s">
        <v>694</v>
      </c>
    </row>
    <row r="46" spans="1:8" x14ac:dyDescent="0.3">
      <c r="A46" s="99" t="s">
        <v>530</v>
      </c>
      <c r="B46" s="100" t="s">
        <v>695</v>
      </c>
      <c r="C46" s="100" t="s">
        <v>696</v>
      </c>
      <c r="D46" s="101" t="s">
        <v>697</v>
      </c>
      <c r="E46" s="102">
        <v>31951</v>
      </c>
      <c r="F46" s="103" t="s">
        <v>681</v>
      </c>
      <c r="G46" s="103">
        <v>2024</v>
      </c>
      <c r="H46" s="100" t="s">
        <v>698</v>
      </c>
    </row>
    <row r="47" spans="1:8" x14ac:dyDescent="0.3">
      <c r="A47" s="104" t="s">
        <v>513</v>
      </c>
      <c r="B47" s="105" t="s">
        <v>699</v>
      </c>
      <c r="C47" s="105" t="s">
        <v>583</v>
      </c>
      <c r="D47" s="106" t="s">
        <v>700</v>
      </c>
      <c r="E47" s="107">
        <v>32615</v>
      </c>
      <c r="F47" s="108" t="s">
        <v>681</v>
      </c>
      <c r="G47" s="108">
        <v>2024</v>
      </c>
      <c r="H47" s="105" t="s">
        <v>701</v>
      </c>
    </row>
    <row r="48" spans="1:8" x14ac:dyDescent="0.3">
      <c r="A48" s="99" t="s">
        <v>515</v>
      </c>
      <c r="B48" s="100" t="s">
        <v>702</v>
      </c>
      <c r="C48" s="100" t="s">
        <v>703</v>
      </c>
      <c r="D48" s="101" t="s">
        <v>704</v>
      </c>
      <c r="E48" s="102">
        <v>30429</v>
      </c>
      <c r="F48" s="103" t="s">
        <v>681</v>
      </c>
      <c r="G48" s="103">
        <v>2024</v>
      </c>
      <c r="H48" s="100" t="s">
        <v>705</v>
      </c>
    </row>
    <row r="49" spans="1:8" x14ac:dyDescent="0.3">
      <c r="A49" s="104" t="s">
        <v>529</v>
      </c>
      <c r="B49" s="105" t="s">
        <v>706</v>
      </c>
      <c r="C49" s="105" t="s">
        <v>546</v>
      </c>
      <c r="D49" s="106" t="s">
        <v>707</v>
      </c>
      <c r="E49" s="107">
        <v>29439</v>
      </c>
      <c r="F49" s="108" t="s">
        <v>681</v>
      </c>
      <c r="G49" s="108">
        <v>2024</v>
      </c>
      <c r="H49" s="105" t="s">
        <v>708</v>
      </c>
    </row>
    <row r="50" spans="1:8" x14ac:dyDescent="0.3">
      <c r="A50" s="99" t="s">
        <v>521</v>
      </c>
      <c r="B50" s="100" t="s">
        <v>709</v>
      </c>
      <c r="C50" s="100" t="s">
        <v>710</v>
      </c>
      <c r="D50" s="101" t="s">
        <v>711</v>
      </c>
      <c r="E50" s="102">
        <v>32123</v>
      </c>
      <c r="F50" s="103" t="s">
        <v>681</v>
      </c>
      <c r="G50" s="103">
        <v>2024</v>
      </c>
      <c r="H50" s="100" t="s">
        <v>712</v>
      </c>
    </row>
    <row r="51" spans="1:8" x14ac:dyDescent="0.3">
      <c r="A51" s="104" t="s">
        <v>516</v>
      </c>
      <c r="B51" s="105" t="s">
        <v>713</v>
      </c>
      <c r="C51" s="105" t="s">
        <v>590</v>
      </c>
      <c r="D51" s="106" t="s">
        <v>714</v>
      </c>
      <c r="E51" s="107">
        <v>31835</v>
      </c>
      <c r="F51" s="108" t="s">
        <v>681</v>
      </c>
      <c r="G51" s="108">
        <v>2024</v>
      </c>
      <c r="H51" s="105" t="s">
        <v>715</v>
      </c>
    </row>
    <row r="52" spans="1:8" x14ac:dyDescent="0.3">
      <c r="A52" s="99" t="s">
        <v>532</v>
      </c>
      <c r="B52" s="100" t="s">
        <v>716</v>
      </c>
      <c r="C52" s="100" t="s">
        <v>717</v>
      </c>
      <c r="D52" s="101" t="s">
        <v>718</v>
      </c>
      <c r="E52" s="102">
        <v>34920</v>
      </c>
      <c r="F52" s="103" t="s">
        <v>681</v>
      </c>
      <c r="G52" s="103">
        <v>2024</v>
      </c>
      <c r="H52" s="100" t="s">
        <v>719</v>
      </c>
    </row>
    <row r="53" spans="1:8" x14ac:dyDescent="0.3">
      <c r="A53" s="104" t="s">
        <v>527</v>
      </c>
      <c r="B53" s="105" t="s">
        <v>720</v>
      </c>
      <c r="C53" s="105" t="s">
        <v>597</v>
      </c>
      <c r="D53" s="106" t="s">
        <v>721</v>
      </c>
      <c r="E53" s="107">
        <v>30477</v>
      </c>
      <c r="F53" s="108" t="s">
        <v>681</v>
      </c>
      <c r="G53" s="108">
        <v>2024</v>
      </c>
      <c r="H53" s="105" t="s">
        <v>722</v>
      </c>
    </row>
    <row r="54" spans="1:8" x14ac:dyDescent="0.3">
      <c r="A54" s="99" t="s">
        <v>525</v>
      </c>
      <c r="B54" s="100" t="s">
        <v>723</v>
      </c>
      <c r="C54" s="100" t="s">
        <v>724</v>
      </c>
      <c r="D54" s="101" t="s">
        <v>725</v>
      </c>
      <c r="E54" s="102">
        <v>29983</v>
      </c>
      <c r="F54" s="103" t="s">
        <v>681</v>
      </c>
      <c r="G54" s="103">
        <v>2024</v>
      </c>
      <c r="H54" s="100" t="s">
        <v>726</v>
      </c>
    </row>
    <row r="55" spans="1:8" x14ac:dyDescent="0.3">
      <c r="A55" s="104" t="s">
        <v>519</v>
      </c>
      <c r="B55" s="105" t="s">
        <v>727</v>
      </c>
      <c r="C55" s="105" t="s">
        <v>728</v>
      </c>
      <c r="D55" s="106" t="s">
        <v>729</v>
      </c>
      <c r="E55" s="107">
        <v>33187</v>
      </c>
      <c r="F55" s="108" t="s">
        <v>681</v>
      </c>
      <c r="G55" s="108">
        <v>2024</v>
      </c>
      <c r="H55" s="105" t="s">
        <v>730</v>
      </c>
    </row>
    <row r="56" spans="1:8" x14ac:dyDescent="0.3">
      <c r="A56" s="99" t="s">
        <v>531</v>
      </c>
      <c r="B56" s="100" t="s">
        <v>731</v>
      </c>
      <c r="C56" s="100" t="s">
        <v>732</v>
      </c>
      <c r="D56" s="101" t="s">
        <v>733</v>
      </c>
      <c r="E56" s="102">
        <v>29959</v>
      </c>
      <c r="F56" s="103" t="s">
        <v>681</v>
      </c>
      <c r="G56" s="103">
        <v>2024</v>
      </c>
      <c r="H56" s="100" t="s">
        <v>734</v>
      </c>
    </row>
    <row r="57" spans="1:8" x14ac:dyDescent="0.3">
      <c r="A57" s="104" t="s">
        <v>517</v>
      </c>
      <c r="B57" s="105" t="s">
        <v>735</v>
      </c>
      <c r="C57" s="105" t="s">
        <v>666</v>
      </c>
      <c r="D57" s="106" t="s">
        <v>736</v>
      </c>
      <c r="E57" s="107">
        <v>31481</v>
      </c>
      <c r="F57" s="108" t="s">
        <v>681</v>
      </c>
      <c r="G57" s="108">
        <v>2024</v>
      </c>
      <c r="H57" s="105" t="s">
        <v>737</v>
      </c>
    </row>
    <row r="58" spans="1:8" x14ac:dyDescent="0.3">
      <c r="A58" s="99" t="s">
        <v>526</v>
      </c>
      <c r="B58" s="100" t="s">
        <v>738</v>
      </c>
      <c r="C58" s="100" t="s">
        <v>612</v>
      </c>
      <c r="D58" s="101" t="s">
        <v>739</v>
      </c>
      <c r="E58" s="102">
        <v>29750</v>
      </c>
      <c r="F58" s="103" t="s">
        <v>681</v>
      </c>
      <c r="G58" s="103">
        <v>2024</v>
      </c>
      <c r="H58" s="100" t="s">
        <v>740</v>
      </c>
    </row>
    <row r="59" spans="1:8" x14ac:dyDescent="0.3">
      <c r="A59" s="104" t="s">
        <v>520</v>
      </c>
      <c r="B59" s="105" t="s">
        <v>741</v>
      </c>
      <c r="C59" s="105" t="s">
        <v>616</v>
      </c>
      <c r="D59" s="106" t="s">
        <v>742</v>
      </c>
      <c r="E59" s="107">
        <v>32528</v>
      </c>
      <c r="F59" s="108" t="s">
        <v>681</v>
      </c>
      <c r="G59" s="108">
        <v>2024</v>
      </c>
      <c r="H59" s="105" t="s">
        <v>743</v>
      </c>
    </row>
    <row r="60" spans="1:8" x14ac:dyDescent="0.3">
      <c r="A60" s="99" t="s">
        <v>522</v>
      </c>
      <c r="B60" s="100" t="s">
        <v>744</v>
      </c>
      <c r="C60" s="100" t="s">
        <v>624</v>
      </c>
      <c r="D60" s="101" t="s">
        <v>745</v>
      </c>
      <c r="E60" s="102">
        <v>31596</v>
      </c>
      <c r="F60" s="103" t="s">
        <v>681</v>
      </c>
      <c r="G60" s="103">
        <v>2024</v>
      </c>
      <c r="H60" s="100" t="s">
        <v>746</v>
      </c>
    </row>
    <row r="61" spans="1:8" x14ac:dyDescent="0.3">
      <c r="A61" s="104" t="s">
        <v>448</v>
      </c>
      <c r="B61" s="105" t="s">
        <v>747</v>
      </c>
      <c r="C61" s="105" t="s">
        <v>748</v>
      </c>
      <c r="D61" s="106" t="s">
        <v>749</v>
      </c>
      <c r="E61" s="107">
        <v>30883</v>
      </c>
      <c r="F61" s="108" t="s">
        <v>750</v>
      </c>
      <c r="G61" s="108">
        <v>2024</v>
      </c>
      <c r="H61" s="105" t="s">
        <v>751</v>
      </c>
    </row>
    <row r="62" spans="1:8" x14ac:dyDescent="0.3">
      <c r="A62" s="99" t="s">
        <v>412</v>
      </c>
      <c r="B62" s="100" t="s">
        <v>1283</v>
      </c>
      <c r="C62" s="100" t="s">
        <v>554</v>
      </c>
      <c r="D62" s="101" t="s">
        <v>752</v>
      </c>
      <c r="E62" s="102">
        <v>34923</v>
      </c>
      <c r="F62" s="103" t="s">
        <v>750</v>
      </c>
      <c r="G62" s="103">
        <v>2024</v>
      </c>
      <c r="H62" s="100" t="s">
        <v>753</v>
      </c>
    </row>
    <row r="63" spans="1:8" x14ac:dyDescent="0.3">
      <c r="A63" s="104" t="s">
        <v>422</v>
      </c>
      <c r="B63" s="105" t="s">
        <v>754</v>
      </c>
      <c r="C63" s="105" t="s">
        <v>559</v>
      </c>
      <c r="D63" s="106" t="s">
        <v>755</v>
      </c>
      <c r="E63" s="107">
        <v>33144</v>
      </c>
      <c r="F63" s="108" t="s">
        <v>750</v>
      </c>
      <c r="G63" s="108">
        <v>2024</v>
      </c>
      <c r="H63" s="105" t="s">
        <v>756</v>
      </c>
    </row>
    <row r="64" spans="1:8" x14ac:dyDescent="0.3">
      <c r="A64" s="99" t="s">
        <v>402</v>
      </c>
      <c r="B64" s="100" t="s">
        <v>757</v>
      </c>
      <c r="C64" s="100" t="s">
        <v>559</v>
      </c>
      <c r="D64" s="101" t="s">
        <v>758</v>
      </c>
      <c r="E64" s="102">
        <v>31090</v>
      </c>
      <c r="F64" s="103" t="s">
        <v>750</v>
      </c>
      <c r="G64" s="103">
        <v>2024</v>
      </c>
      <c r="H64" s="100" t="s">
        <v>759</v>
      </c>
    </row>
    <row r="65" spans="1:8" x14ac:dyDescent="0.3">
      <c r="A65" s="104" t="s">
        <v>400</v>
      </c>
      <c r="B65" s="105" t="s">
        <v>760</v>
      </c>
      <c r="C65" s="105" t="s">
        <v>541</v>
      </c>
      <c r="D65" s="106" t="s">
        <v>761</v>
      </c>
      <c r="E65" s="107">
        <v>34232</v>
      </c>
      <c r="F65" s="108" t="s">
        <v>750</v>
      </c>
      <c r="G65" s="108">
        <v>2024</v>
      </c>
      <c r="H65" s="105" t="s">
        <v>762</v>
      </c>
    </row>
    <row r="66" spans="1:8" x14ac:dyDescent="0.3">
      <c r="A66" s="99" t="s">
        <v>433</v>
      </c>
      <c r="B66" s="100" t="s">
        <v>763</v>
      </c>
      <c r="C66" s="100" t="s">
        <v>764</v>
      </c>
      <c r="D66" s="101" t="s">
        <v>765</v>
      </c>
      <c r="E66" s="102">
        <v>34039</v>
      </c>
      <c r="F66" s="103" t="s">
        <v>750</v>
      </c>
      <c r="G66" s="103">
        <v>2024</v>
      </c>
      <c r="H66" s="100" t="s">
        <v>766</v>
      </c>
    </row>
    <row r="67" spans="1:8" x14ac:dyDescent="0.3">
      <c r="A67" s="104" t="s">
        <v>425</v>
      </c>
      <c r="B67" s="105" t="s">
        <v>767</v>
      </c>
      <c r="C67" s="105" t="s">
        <v>566</v>
      </c>
      <c r="D67" s="106" t="s">
        <v>768</v>
      </c>
      <c r="E67" s="107">
        <v>35789</v>
      </c>
      <c r="F67" s="108" t="s">
        <v>750</v>
      </c>
      <c r="G67" s="108">
        <v>2024</v>
      </c>
      <c r="H67" s="105" t="s">
        <v>769</v>
      </c>
    </row>
    <row r="68" spans="1:8" x14ac:dyDescent="0.3">
      <c r="A68" s="99" t="s">
        <v>432</v>
      </c>
      <c r="B68" s="100" t="s">
        <v>770</v>
      </c>
      <c r="C68" s="100" t="s">
        <v>566</v>
      </c>
      <c r="D68" s="101" t="s">
        <v>771</v>
      </c>
      <c r="E68" s="102">
        <v>31252</v>
      </c>
      <c r="F68" s="103" t="s">
        <v>750</v>
      </c>
      <c r="G68" s="103">
        <v>2024</v>
      </c>
      <c r="H68" s="100" t="s">
        <v>772</v>
      </c>
    </row>
    <row r="69" spans="1:8" x14ac:dyDescent="0.3">
      <c r="A69" s="104" t="s">
        <v>437</v>
      </c>
      <c r="B69" s="105" t="s">
        <v>773</v>
      </c>
      <c r="C69" s="105" t="s">
        <v>774</v>
      </c>
      <c r="D69" s="106" t="s">
        <v>1107</v>
      </c>
      <c r="E69" s="107">
        <v>33302</v>
      </c>
      <c r="F69" s="108" t="s">
        <v>750</v>
      </c>
      <c r="G69" s="108">
        <v>2024</v>
      </c>
      <c r="H69" s="105" t="s">
        <v>775</v>
      </c>
    </row>
    <row r="70" spans="1:8" x14ac:dyDescent="0.3">
      <c r="A70" s="99" t="s">
        <v>431</v>
      </c>
      <c r="B70" s="100" t="s">
        <v>776</v>
      </c>
      <c r="C70" s="100" t="s">
        <v>777</v>
      </c>
      <c r="D70" s="101" t="s">
        <v>778</v>
      </c>
      <c r="E70" s="102">
        <v>30087</v>
      </c>
      <c r="F70" s="103" t="s">
        <v>750</v>
      </c>
      <c r="G70" s="103">
        <v>2024</v>
      </c>
      <c r="H70" s="100" t="s">
        <v>779</v>
      </c>
    </row>
    <row r="71" spans="1:8" x14ac:dyDescent="0.3">
      <c r="A71" s="104" t="s">
        <v>457</v>
      </c>
      <c r="B71" s="105" t="s">
        <v>780</v>
      </c>
      <c r="C71" s="105" t="s">
        <v>569</v>
      </c>
      <c r="D71" s="106" t="s">
        <v>781</v>
      </c>
      <c r="E71" s="107">
        <v>31736</v>
      </c>
      <c r="F71" s="108" t="s">
        <v>750</v>
      </c>
      <c r="G71" s="108">
        <v>2024</v>
      </c>
      <c r="H71" s="105" t="s">
        <v>782</v>
      </c>
    </row>
    <row r="72" spans="1:8" x14ac:dyDescent="0.3">
      <c r="A72" s="99" t="s">
        <v>396</v>
      </c>
      <c r="B72" s="100" t="s">
        <v>1284</v>
      </c>
      <c r="C72" s="100" t="s">
        <v>783</v>
      </c>
      <c r="D72" s="101" t="s">
        <v>784</v>
      </c>
      <c r="E72" s="102">
        <v>29759</v>
      </c>
      <c r="F72" s="103" t="s">
        <v>750</v>
      </c>
      <c r="G72" s="103">
        <v>2024</v>
      </c>
      <c r="H72" s="100" t="s">
        <v>785</v>
      </c>
    </row>
    <row r="73" spans="1:8" x14ac:dyDescent="0.3">
      <c r="A73" s="104" t="s">
        <v>399</v>
      </c>
      <c r="B73" s="105" t="s">
        <v>786</v>
      </c>
      <c r="C73" s="105" t="s">
        <v>787</v>
      </c>
      <c r="D73" s="106" t="s">
        <v>788</v>
      </c>
      <c r="E73" s="107">
        <v>31397</v>
      </c>
      <c r="F73" s="108" t="s">
        <v>750</v>
      </c>
      <c r="G73" s="108">
        <v>2024</v>
      </c>
      <c r="H73" s="105" t="s">
        <v>789</v>
      </c>
    </row>
    <row r="74" spans="1:8" x14ac:dyDescent="0.3">
      <c r="A74" s="99" t="s">
        <v>446</v>
      </c>
      <c r="B74" s="100" t="s">
        <v>790</v>
      </c>
      <c r="C74" s="100" t="s">
        <v>638</v>
      </c>
      <c r="D74" s="101" t="s">
        <v>791</v>
      </c>
      <c r="E74" s="102">
        <v>29991</v>
      </c>
      <c r="F74" s="103" t="s">
        <v>750</v>
      </c>
      <c r="G74" s="103">
        <v>2024</v>
      </c>
      <c r="H74" s="100" t="s">
        <v>792</v>
      </c>
    </row>
    <row r="75" spans="1:8" x14ac:dyDescent="0.3">
      <c r="A75" s="104" t="s">
        <v>447</v>
      </c>
      <c r="B75" s="105" t="s">
        <v>793</v>
      </c>
      <c r="C75" s="105" t="s">
        <v>642</v>
      </c>
      <c r="D75" s="106" t="s">
        <v>794</v>
      </c>
      <c r="E75" s="107">
        <v>29956</v>
      </c>
      <c r="F75" s="108" t="s">
        <v>750</v>
      </c>
      <c r="G75" s="108">
        <v>2024</v>
      </c>
      <c r="H75" s="105" t="s">
        <v>795</v>
      </c>
    </row>
    <row r="76" spans="1:8" x14ac:dyDescent="0.3">
      <c r="A76" s="99" t="s">
        <v>420</v>
      </c>
      <c r="B76" s="100" t="s">
        <v>796</v>
      </c>
      <c r="C76" s="100" t="s">
        <v>642</v>
      </c>
      <c r="D76" s="101" t="s">
        <v>797</v>
      </c>
      <c r="E76" s="102">
        <v>35843</v>
      </c>
      <c r="F76" s="103" t="s">
        <v>750</v>
      </c>
      <c r="G76" s="103">
        <v>2024</v>
      </c>
      <c r="H76" s="100" t="s">
        <v>798</v>
      </c>
    </row>
    <row r="77" spans="1:8" x14ac:dyDescent="0.3">
      <c r="A77" s="104" t="s">
        <v>414</v>
      </c>
      <c r="B77" s="113" t="s">
        <v>799</v>
      </c>
      <c r="C77" s="113" t="s">
        <v>573</v>
      </c>
      <c r="D77" s="114" t="s">
        <v>1108</v>
      </c>
      <c r="E77" s="115">
        <v>29734</v>
      </c>
      <c r="F77" s="116" t="s">
        <v>750</v>
      </c>
      <c r="G77" s="116">
        <v>2024</v>
      </c>
      <c r="H77" s="113" t="s">
        <v>800</v>
      </c>
    </row>
    <row r="78" spans="1:8" x14ac:dyDescent="0.3">
      <c r="A78" s="99" t="s">
        <v>442</v>
      </c>
      <c r="B78" s="109" t="s">
        <v>801</v>
      </c>
      <c r="C78" s="109" t="s">
        <v>573</v>
      </c>
      <c r="D78" s="110" t="s">
        <v>245</v>
      </c>
      <c r="E78" s="111">
        <v>29039</v>
      </c>
      <c r="F78" s="112" t="s">
        <v>750</v>
      </c>
      <c r="G78" s="112">
        <v>2024</v>
      </c>
      <c r="H78" s="109" t="s">
        <v>802</v>
      </c>
    </row>
    <row r="79" spans="1:8" x14ac:dyDescent="0.3">
      <c r="A79" s="104" t="s">
        <v>419</v>
      </c>
      <c r="B79" s="105" t="s">
        <v>803</v>
      </c>
      <c r="C79" s="105" t="s">
        <v>576</v>
      </c>
      <c r="D79" s="106" t="s">
        <v>804</v>
      </c>
      <c r="E79" s="107">
        <v>30083</v>
      </c>
      <c r="F79" s="108" t="s">
        <v>750</v>
      </c>
      <c r="G79" s="108">
        <v>2024</v>
      </c>
      <c r="H79" s="105" t="s">
        <v>805</v>
      </c>
    </row>
    <row r="80" spans="1:8" x14ac:dyDescent="0.3">
      <c r="A80" s="99" t="s">
        <v>415</v>
      </c>
      <c r="B80" s="100" t="s">
        <v>806</v>
      </c>
      <c r="C80" s="100" t="s">
        <v>576</v>
      </c>
      <c r="D80" s="101" t="s">
        <v>807</v>
      </c>
      <c r="E80" s="102">
        <v>30140</v>
      </c>
      <c r="F80" s="103" t="s">
        <v>750</v>
      </c>
      <c r="G80" s="103">
        <v>2024</v>
      </c>
      <c r="H80" s="100" t="s">
        <v>808</v>
      </c>
    </row>
    <row r="81" spans="1:8" x14ac:dyDescent="0.3">
      <c r="A81" s="104" t="s">
        <v>418</v>
      </c>
      <c r="B81" s="105" t="s">
        <v>809</v>
      </c>
      <c r="C81" s="105" t="s">
        <v>810</v>
      </c>
      <c r="D81" s="106" t="s">
        <v>811</v>
      </c>
      <c r="E81" s="107">
        <v>35362</v>
      </c>
      <c r="F81" s="108" t="s">
        <v>750</v>
      </c>
      <c r="G81" s="108">
        <v>2024</v>
      </c>
      <c r="H81" s="105" t="s">
        <v>812</v>
      </c>
    </row>
    <row r="82" spans="1:8" x14ac:dyDescent="0.3">
      <c r="A82" s="99" t="s">
        <v>409</v>
      </c>
      <c r="B82" s="100" t="s">
        <v>813</v>
      </c>
      <c r="C82" s="100" t="s">
        <v>810</v>
      </c>
      <c r="D82" s="101" t="s">
        <v>814</v>
      </c>
      <c r="E82" s="102">
        <v>32561</v>
      </c>
      <c r="F82" s="103" t="s">
        <v>750</v>
      </c>
      <c r="G82" s="103">
        <v>2024</v>
      </c>
      <c r="H82" s="100" t="s">
        <v>815</v>
      </c>
    </row>
    <row r="83" spans="1:8" x14ac:dyDescent="0.3">
      <c r="A83" s="104" t="s">
        <v>411</v>
      </c>
      <c r="B83" s="105" t="s">
        <v>816</v>
      </c>
      <c r="C83" s="105" t="s">
        <v>817</v>
      </c>
      <c r="D83" s="106" t="s">
        <v>818</v>
      </c>
      <c r="E83" s="107">
        <v>30484</v>
      </c>
      <c r="F83" s="108" t="s">
        <v>750</v>
      </c>
      <c r="G83" s="108">
        <v>2024</v>
      </c>
      <c r="H83" s="105" t="s">
        <v>819</v>
      </c>
    </row>
    <row r="84" spans="1:8" x14ac:dyDescent="0.3">
      <c r="A84" s="99" t="s">
        <v>430</v>
      </c>
      <c r="B84" s="100" t="s">
        <v>820</v>
      </c>
      <c r="C84" s="100" t="s">
        <v>696</v>
      </c>
      <c r="D84" s="101" t="s">
        <v>821</v>
      </c>
      <c r="E84" s="102">
        <v>37248</v>
      </c>
      <c r="F84" s="103" t="s">
        <v>750</v>
      </c>
      <c r="G84" s="103">
        <v>2024</v>
      </c>
      <c r="H84" s="100" t="s">
        <v>822</v>
      </c>
    </row>
    <row r="85" spans="1:8" x14ac:dyDescent="0.3">
      <c r="A85" s="104" t="s">
        <v>410</v>
      </c>
      <c r="B85" s="105" t="s">
        <v>823</v>
      </c>
      <c r="C85" s="105" t="s">
        <v>696</v>
      </c>
      <c r="D85" s="106" t="s">
        <v>824</v>
      </c>
      <c r="E85" s="107">
        <v>30673</v>
      </c>
      <c r="F85" s="108" t="s">
        <v>750</v>
      </c>
      <c r="G85" s="108">
        <v>2024</v>
      </c>
      <c r="H85" s="105" t="s">
        <v>825</v>
      </c>
    </row>
    <row r="86" spans="1:8" x14ac:dyDescent="0.3">
      <c r="A86" s="99" t="s">
        <v>451</v>
      </c>
      <c r="B86" s="109" t="s">
        <v>1285</v>
      </c>
      <c r="C86" s="109" t="s">
        <v>579</v>
      </c>
      <c r="D86" s="110" t="s">
        <v>1109</v>
      </c>
      <c r="E86" s="111">
        <v>36033</v>
      </c>
      <c r="F86" s="112" t="s">
        <v>750</v>
      </c>
      <c r="G86" s="112">
        <v>2024</v>
      </c>
      <c r="H86" s="109" t="s">
        <v>826</v>
      </c>
    </row>
    <row r="87" spans="1:8" x14ac:dyDescent="0.3">
      <c r="A87" s="104" t="s">
        <v>455</v>
      </c>
      <c r="B87" s="113" t="s">
        <v>827</v>
      </c>
      <c r="C87" s="113" t="s">
        <v>579</v>
      </c>
      <c r="D87" s="114" t="s">
        <v>1110</v>
      </c>
      <c r="E87" s="115">
        <v>31880</v>
      </c>
      <c r="F87" s="116" t="s">
        <v>750</v>
      </c>
      <c r="G87" s="116">
        <v>2024</v>
      </c>
      <c r="H87" s="113" t="s">
        <v>828</v>
      </c>
    </row>
    <row r="88" spans="1:8" x14ac:dyDescent="0.3">
      <c r="A88" s="99" t="s">
        <v>450</v>
      </c>
      <c r="B88" s="100" t="s">
        <v>829</v>
      </c>
      <c r="C88" s="100" t="s">
        <v>647</v>
      </c>
      <c r="D88" s="101" t="s">
        <v>830</v>
      </c>
      <c r="E88" s="102">
        <v>30198</v>
      </c>
      <c r="F88" s="103" t="s">
        <v>750</v>
      </c>
      <c r="G88" s="103">
        <v>2024</v>
      </c>
      <c r="H88" s="100" t="s">
        <v>831</v>
      </c>
    </row>
    <row r="89" spans="1:8" x14ac:dyDescent="0.3">
      <c r="A89" s="104" t="s">
        <v>444</v>
      </c>
      <c r="B89" s="105" t="s">
        <v>832</v>
      </c>
      <c r="C89" s="105" t="s">
        <v>833</v>
      </c>
      <c r="D89" s="117">
        <v>934569058</v>
      </c>
      <c r="E89" s="107">
        <v>31972</v>
      </c>
      <c r="F89" s="108" t="s">
        <v>750</v>
      </c>
      <c r="G89" s="108">
        <v>2024</v>
      </c>
      <c r="H89" s="105" t="s">
        <v>834</v>
      </c>
    </row>
    <row r="90" spans="1:8" x14ac:dyDescent="0.3">
      <c r="A90" s="99" t="s">
        <v>405</v>
      </c>
      <c r="B90" s="100" t="s">
        <v>835</v>
      </c>
      <c r="C90" s="100" t="s">
        <v>583</v>
      </c>
      <c r="D90" s="101" t="s">
        <v>836</v>
      </c>
      <c r="E90" s="102">
        <v>28888</v>
      </c>
      <c r="F90" s="103" t="s">
        <v>750</v>
      </c>
      <c r="G90" s="103">
        <v>2024</v>
      </c>
      <c r="H90" s="100" t="s">
        <v>837</v>
      </c>
    </row>
    <row r="91" spans="1:8" x14ac:dyDescent="0.3">
      <c r="A91" s="104" t="s">
        <v>458</v>
      </c>
      <c r="B91" s="105" t="s">
        <v>838</v>
      </c>
      <c r="C91" s="105" t="s">
        <v>839</v>
      </c>
      <c r="D91" s="106" t="s">
        <v>840</v>
      </c>
      <c r="E91" s="107">
        <v>31355</v>
      </c>
      <c r="F91" s="108" t="s">
        <v>750</v>
      </c>
      <c r="G91" s="108">
        <v>2024</v>
      </c>
      <c r="H91" s="105" t="s">
        <v>841</v>
      </c>
    </row>
    <row r="92" spans="1:8" x14ac:dyDescent="0.3">
      <c r="A92" s="99" t="s">
        <v>406</v>
      </c>
      <c r="B92" s="100" t="s">
        <v>842</v>
      </c>
      <c r="C92" s="100" t="s">
        <v>703</v>
      </c>
      <c r="D92" s="101" t="s">
        <v>843</v>
      </c>
      <c r="E92" s="102">
        <v>32007</v>
      </c>
      <c r="F92" s="103" t="s">
        <v>750</v>
      </c>
      <c r="G92" s="103">
        <v>2024</v>
      </c>
      <c r="H92" s="100" t="s">
        <v>844</v>
      </c>
    </row>
    <row r="93" spans="1:8" x14ac:dyDescent="0.3">
      <c r="A93" s="104" t="s">
        <v>423</v>
      </c>
      <c r="B93" s="109" t="s">
        <v>845</v>
      </c>
      <c r="C93" s="109" t="s">
        <v>546</v>
      </c>
      <c r="D93" s="110" t="s">
        <v>1111</v>
      </c>
      <c r="E93" s="111">
        <v>35691</v>
      </c>
      <c r="F93" s="112" t="s">
        <v>750</v>
      </c>
      <c r="G93" s="112">
        <v>2024</v>
      </c>
      <c r="H93" s="109" t="s">
        <v>846</v>
      </c>
    </row>
    <row r="94" spans="1:8" x14ac:dyDescent="0.3">
      <c r="A94" s="99" t="s">
        <v>438</v>
      </c>
      <c r="B94" s="100" t="s">
        <v>847</v>
      </c>
      <c r="C94" s="100" t="s">
        <v>546</v>
      </c>
      <c r="D94" s="101" t="s">
        <v>848</v>
      </c>
      <c r="E94" s="102">
        <v>30322</v>
      </c>
      <c r="F94" s="103" t="s">
        <v>750</v>
      </c>
      <c r="G94" s="103">
        <v>2024</v>
      </c>
      <c r="H94" s="100" t="s">
        <v>849</v>
      </c>
    </row>
    <row r="95" spans="1:8" x14ac:dyDescent="0.3">
      <c r="A95" s="104" t="s">
        <v>417</v>
      </c>
      <c r="B95" s="105" t="s">
        <v>850</v>
      </c>
      <c r="C95" s="105" t="s">
        <v>851</v>
      </c>
      <c r="D95" s="106" t="s">
        <v>852</v>
      </c>
      <c r="E95" s="107">
        <v>32785</v>
      </c>
      <c r="F95" s="108" t="s">
        <v>750</v>
      </c>
      <c r="G95" s="108">
        <v>2024</v>
      </c>
      <c r="H95" s="105" t="s">
        <v>853</v>
      </c>
    </row>
    <row r="96" spans="1:8" x14ac:dyDescent="0.3">
      <c r="A96" s="99" t="s">
        <v>459</v>
      </c>
      <c r="B96" s="100" t="s">
        <v>854</v>
      </c>
      <c r="C96" s="100" t="s">
        <v>657</v>
      </c>
      <c r="D96" s="101" t="s">
        <v>855</v>
      </c>
      <c r="E96" s="102">
        <v>31202</v>
      </c>
      <c r="F96" s="103" t="s">
        <v>750</v>
      </c>
      <c r="G96" s="103">
        <v>2024</v>
      </c>
      <c r="H96" s="100" t="s">
        <v>856</v>
      </c>
    </row>
    <row r="97" spans="1:8" x14ac:dyDescent="0.3">
      <c r="A97" s="104" t="s">
        <v>416</v>
      </c>
      <c r="B97" s="105" t="s">
        <v>857</v>
      </c>
      <c r="C97" s="105" t="s">
        <v>550</v>
      </c>
      <c r="D97" s="106" t="s">
        <v>858</v>
      </c>
      <c r="E97" s="107">
        <v>30143</v>
      </c>
      <c r="F97" s="108" t="s">
        <v>750</v>
      </c>
      <c r="G97" s="108">
        <v>2024</v>
      </c>
      <c r="H97" s="105" t="s">
        <v>859</v>
      </c>
    </row>
    <row r="98" spans="1:8" x14ac:dyDescent="0.3">
      <c r="A98" s="99" t="s">
        <v>403</v>
      </c>
      <c r="B98" s="100" t="s">
        <v>860</v>
      </c>
      <c r="C98" s="100" t="s">
        <v>550</v>
      </c>
      <c r="D98" s="101" t="s">
        <v>861</v>
      </c>
      <c r="E98" s="102">
        <v>35961</v>
      </c>
      <c r="F98" s="103" t="s">
        <v>750</v>
      </c>
      <c r="G98" s="103">
        <v>2024</v>
      </c>
      <c r="H98" s="100" t="s">
        <v>862</v>
      </c>
    </row>
    <row r="99" spans="1:8" x14ac:dyDescent="0.3">
      <c r="A99" s="104" t="s">
        <v>454</v>
      </c>
      <c r="B99" s="113" t="s">
        <v>863</v>
      </c>
      <c r="C99" s="113" t="s">
        <v>710</v>
      </c>
      <c r="D99" s="114" t="s">
        <v>1112</v>
      </c>
      <c r="E99" s="115">
        <v>37005</v>
      </c>
      <c r="F99" s="116" t="s">
        <v>750</v>
      </c>
      <c r="G99" s="116">
        <v>2024</v>
      </c>
      <c r="H99" s="113" t="s">
        <v>864</v>
      </c>
    </row>
    <row r="100" spans="1:8" x14ac:dyDescent="0.3">
      <c r="A100" s="99" t="s">
        <v>421</v>
      </c>
      <c r="B100" s="100" t="s">
        <v>865</v>
      </c>
      <c r="C100" s="100" t="s">
        <v>590</v>
      </c>
      <c r="D100" s="101" t="s">
        <v>866</v>
      </c>
      <c r="E100" s="102">
        <v>36660</v>
      </c>
      <c r="F100" s="103" t="s">
        <v>750</v>
      </c>
      <c r="G100" s="103">
        <v>2024</v>
      </c>
      <c r="H100" s="100" t="s">
        <v>867</v>
      </c>
    </row>
    <row r="101" spans="1:8" x14ac:dyDescent="0.3">
      <c r="A101" s="104" t="s">
        <v>452</v>
      </c>
      <c r="B101" s="105" t="s">
        <v>868</v>
      </c>
      <c r="C101" s="105" t="s">
        <v>590</v>
      </c>
      <c r="D101" s="106" t="s">
        <v>1113</v>
      </c>
      <c r="E101" s="107">
        <v>31734</v>
      </c>
      <c r="F101" s="108" t="s">
        <v>750</v>
      </c>
      <c r="G101" s="108">
        <v>2024</v>
      </c>
      <c r="H101" s="105" t="s">
        <v>869</v>
      </c>
    </row>
    <row r="102" spans="1:8" x14ac:dyDescent="0.3">
      <c r="A102" s="99" t="s">
        <v>398</v>
      </c>
      <c r="B102" s="100" t="s">
        <v>870</v>
      </c>
      <c r="C102" s="100" t="s">
        <v>871</v>
      </c>
      <c r="D102" s="101" t="s">
        <v>872</v>
      </c>
      <c r="E102" s="102">
        <v>31660</v>
      </c>
      <c r="F102" s="103" t="s">
        <v>750</v>
      </c>
      <c r="G102" s="103">
        <v>2022</v>
      </c>
      <c r="H102" s="100" t="s">
        <v>873</v>
      </c>
    </row>
    <row r="103" spans="1:8" x14ac:dyDescent="0.3">
      <c r="A103" s="104" t="s">
        <v>434</v>
      </c>
      <c r="B103" s="105" t="s">
        <v>874</v>
      </c>
      <c r="C103" s="105" t="s">
        <v>593</v>
      </c>
      <c r="D103" s="106" t="s">
        <v>875</v>
      </c>
      <c r="E103" s="107">
        <v>31846</v>
      </c>
      <c r="F103" s="108" t="s">
        <v>750</v>
      </c>
      <c r="G103" s="108">
        <v>2024</v>
      </c>
      <c r="H103" s="105" t="s">
        <v>876</v>
      </c>
    </row>
    <row r="104" spans="1:8" x14ac:dyDescent="0.3">
      <c r="A104" s="99" t="s">
        <v>429</v>
      </c>
      <c r="B104" s="100" t="s">
        <v>757</v>
      </c>
      <c r="C104" s="100" t="s">
        <v>877</v>
      </c>
      <c r="D104" s="101" t="s">
        <v>878</v>
      </c>
      <c r="E104" s="102">
        <v>30996</v>
      </c>
      <c r="F104" s="103" t="s">
        <v>750</v>
      </c>
      <c r="G104" s="103">
        <v>2024</v>
      </c>
      <c r="H104" s="100" t="s">
        <v>879</v>
      </c>
    </row>
    <row r="105" spans="1:8" x14ac:dyDescent="0.3">
      <c r="A105" s="104" t="s">
        <v>443</v>
      </c>
      <c r="B105" s="105" t="s">
        <v>880</v>
      </c>
      <c r="C105" s="105" t="s">
        <v>881</v>
      </c>
      <c r="D105" s="106" t="s">
        <v>882</v>
      </c>
      <c r="E105" s="107">
        <v>35799</v>
      </c>
      <c r="F105" s="108" t="s">
        <v>750</v>
      </c>
      <c r="G105" s="108">
        <v>2024</v>
      </c>
      <c r="H105" s="105" t="s">
        <v>883</v>
      </c>
    </row>
    <row r="106" spans="1:8" x14ac:dyDescent="0.3">
      <c r="A106" s="99" t="s">
        <v>435</v>
      </c>
      <c r="B106" s="100" t="s">
        <v>884</v>
      </c>
      <c r="C106" s="100" t="s">
        <v>885</v>
      </c>
      <c r="D106" s="101" t="s">
        <v>886</v>
      </c>
      <c r="E106" s="102">
        <v>29861</v>
      </c>
      <c r="F106" s="103" t="s">
        <v>750</v>
      </c>
      <c r="G106" s="103">
        <v>2024</v>
      </c>
      <c r="H106" s="100" t="s">
        <v>887</v>
      </c>
    </row>
    <row r="107" spans="1:8" x14ac:dyDescent="0.3">
      <c r="A107" s="104" t="s">
        <v>456</v>
      </c>
      <c r="B107" s="105" t="s">
        <v>888</v>
      </c>
      <c r="C107" s="105" t="s">
        <v>889</v>
      </c>
      <c r="D107" s="106" t="s">
        <v>890</v>
      </c>
      <c r="E107" s="107">
        <v>30130</v>
      </c>
      <c r="F107" s="108" t="s">
        <v>750</v>
      </c>
      <c r="G107" s="108">
        <v>2024</v>
      </c>
      <c r="H107" s="105" t="s">
        <v>891</v>
      </c>
    </row>
    <row r="108" spans="1:8" x14ac:dyDescent="0.3">
      <c r="A108" s="99" t="s">
        <v>407</v>
      </c>
      <c r="B108" s="100" t="s">
        <v>1286</v>
      </c>
      <c r="C108" s="100" t="s">
        <v>724</v>
      </c>
      <c r="D108" s="101" t="s">
        <v>892</v>
      </c>
      <c r="E108" s="102">
        <v>28555</v>
      </c>
      <c r="F108" s="103" t="s">
        <v>750</v>
      </c>
      <c r="G108" s="103">
        <v>2024</v>
      </c>
      <c r="H108" s="100" t="s">
        <v>893</v>
      </c>
    </row>
    <row r="109" spans="1:8" x14ac:dyDescent="0.3">
      <c r="A109" s="104" t="s">
        <v>404</v>
      </c>
      <c r="B109" s="105" t="s">
        <v>894</v>
      </c>
      <c r="C109" s="105" t="s">
        <v>728</v>
      </c>
      <c r="D109" s="106" t="s">
        <v>895</v>
      </c>
      <c r="E109" s="107">
        <v>33238</v>
      </c>
      <c r="F109" s="108" t="s">
        <v>750</v>
      </c>
      <c r="G109" s="108">
        <v>2024</v>
      </c>
      <c r="H109" s="105" t="s">
        <v>896</v>
      </c>
    </row>
    <row r="110" spans="1:8" x14ac:dyDescent="0.3">
      <c r="A110" s="99" t="s">
        <v>440</v>
      </c>
      <c r="B110" s="100" t="s">
        <v>1287</v>
      </c>
      <c r="C110" s="100" t="s">
        <v>601</v>
      </c>
      <c r="D110" s="101" t="s">
        <v>897</v>
      </c>
      <c r="E110" s="102">
        <v>29794</v>
      </c>
      <c r="F110" s="103" t="s">
        <v>750</v>
      </c>
      <c r="G110" s="103">
        <v>2024</v>
      </c>
      <c r="H110" s="100" t="s">
        <v>898</v>
      </c>
    </row>
    <row r="111" spans="1:8" x14ac:dyDescent="0.3">
      <c r="A111" s="104" t="s">
        <v>439</v>
      </c>
      <c r="B111" s="105" t="s">
        <v>899</v>
      </c>
      <c r="C111" s="105" t="s">
        <v>601</v>
      </c>
      <c r="D111" s="106" t="s">
        <v>900</v>
      </c>
      <c r="E111" s="107">
        <v>31088</v>
      </c>
      <c r="F111" s="108" t="s">
        <v>750</v>
      </c>
      <c r="G111" s="108">
        <v>2024</v>
      </c>
      <c r="H111" s="105" t="s">
        <v>901</v>
      </c>
    </row>
    <row r="112" spans="1:8" x14ac:dyDescent="0.3">
      <c r="A112" s="99" t="s">
        <v>445</v>
      </c>
      <c r="B112" s="100" t="s">
        <v>902</v>
      </c>
      <c r="C112" s="100" t="s">
        <v>732</v>
      </c>
      <c r="D112" s="101" t="s">
        <v>903</v>
      </c>
      <c r="E112" s="102">
        <v>33240</v>
      </c>
      <c r="F112" s="103" t="s">
        <v>750</v>
      </c>
      <c r="G112" s="103">
        <v>2024</v>
      </c>
      <c r="H112" s="100" t="s">
        <v>904</v>
      </c>
    </row>
    <row r="113" spans="1:8" x14ac:dyDescent="0.3">
      <c r="A113" s="104" t="s">
        <v>427</v>
      </c>
      <c r="B113" s="105" t="s">
        <v>905</v>
      </c>
      <c r="C113" s="105" t="s">
        <v>666</v>
      </c>
      <c r="D113" s="106" t="s">
        <v>906</v>
      </c>
      <c r="E113" s="107">
        <v>32495</v>
      </c>
      <c r="F113" s="108" t="s">
        <v>750</v>
      </c>
      <c r="G113" s="108">
        <v>2024</v>
      </c>
      <c r="H113" s="105" t="s">
        <v>907</v>
      </c>
    </row>
    <row r="114" spans="1:8" x14ac:dyDescent="0.3">
      <c r="A114" s="99" t="s">
        <v>408</v>
      </c>
      <c r="B114" s="100" t="s">
        <v>908</v>
      </c>
      <c r="C114" s="100" t="s">
        <v>666</v>
      </c>
      <c r="D114" s="101" t="s">
        <v>909</v>
      </c>
      <c r="E114" s="102">
        <v>32338</v>
      </c>
      <c r="F114" s="103" t="s">
        <v>750</v>
      </c>
      <c r="G114" s="103">
        <v>2024</v>
      </c>
      <c r="H114" s="100" t="s">
        <v>910</v>
      </c>
    </row>
    <row r="115" spans="1:8" x14ac:dyDescent="0.3">
      <c r="A115" s="104" t="s">
        <v>401</v>
      </c>
      <c r="B115" s="105" t="s">
        <v>911</v>
      </c>
      <c r="C115" s="105" t="s">
        <v>608</v>
      </c>
      <c r="D115" s="106" t="s">
        <v>912</v>
      </c>
      <c r="E115" s="107">
        <v>28584</v>
      </c>
      <c r="F115" s="108" t="s">
        <v>750</v>
      </c>
      <c r="G115" s="108">
        <v>2024</v>
      </c>
      <c r="H115" s="105" t="s">
        <v>913</v>
      </c>
    </row>
    <row r="116" spans="1:8" x14ac:dyDescent="0.3">
      <c r="A116" s="99" t="s">
        <v>428</v>
      </c>
      <c r="B116" s="100" t="s">
        <v>914</v>
      </c>
      <c r="C116" s="100" t="s">
        <v>915</v>
      </c>
      <c r="D116" s="101" t="s">
        <v>916</v>
      </c>
      <c r="E116" s="102">
        <v>30375</v>
      </c>
      <c r="F116" s="103" t="s">
        <v>750</v>
      </c>
      <c r="G116" s="103">
        <v>2024</v>
      </c>
      <c r="H116" s="100" t="s">
        <v>917</v>
      </c>
    </row>
    <row r="117" spans="1:8" x14ac:dyDescent="0.3">
      <c r="A117" s="104" t="s">
        <v>424</v>
      </c>
      <c r="B117" s="105" t="s">
        <v>918</v>
      </c>
      <c r="C117" s="105" t="s">
        <v>915</v>
      </c>
      <c r="D117" s="106" t="s">
        <v>919</v>
      </c>
      <c r="E117" s="107">
        <v>31023</v>
      </c>
      <c r="F117" s="108" t="s">
        <v>750</v>
      </c>
      <c r="G117" s="108">
        <v>2024</v>
      </c>
      <c r="H117" s="105" t="s">
        <v>920</v>
      </c>
    </row>
    <row r="118" spans="1:8" x14ac:dyDescent="0.3">
      <c r="A118" s="99" t="s">
        <v>397</v>
      </c>
      <c r="B118" s="113" t="s">
        <v>921</v>
      </c>
      <c r="C118" s="113" t="s">
        <v>612</v>
      </c>
      <c r="D118" s="114" t="s">
        <v>1114</v>
      </c>
      <c r="E118" s="115">
        <v>30270</v>
      </c>
      <c r="F118" s="116" t="s">
        <v>750</v>
      </c>
      <c r="G118" s="116">
        <v>2024</v>
      </c>
      <c r="H118" s="113" t="s">
        <v>922</v>
      </c>
    </row>
    <row r="119" spans="1:8" x14ac:dyDescent="0.3">
      <c r="A119" s="104" t="s">
        <v>453</v>
      </c>
      <c r="B119" s="105" t="s">
        <v>911</v>
      </c>
      <c r="C119" s="105" t="s">
        <v>616</v>
      </c>
      <c r="D119" s="106" t="s">
        <v>923</v>
      </c>
      <c r="E119" s="107">
        <v>29914</v>
      </c>
      <c r="F119" s="108" t="s">
        <v>750</v>
      </c>
      <c r="G119" s="108">
        <v>2024</v>
      </c>
      <c r="H119" s="105" t="s">
        <v>924</v>
      </c>
    </row>
    <row r="120" spans="1:8" x14ac:dyDescent="0.3">
      <c r="A120" s="99" t="s">
        <v>413</v>
      </c>
      <c r="B120" s="100" t="s">
        <v>925</v>
      </c>
      <c r="C120" s="100" t="s">
        <v>620</v>
      </c>
      <c r="D120" s="101" t="s">
        <v>926</v>
      </c>
      <c r="E120" s="102">
        <v>33873</v>
      </c>
      <c r="F120" s="103" t="s">
        <v>750</v>
      </c>
      <c r="G120" s="103">
        <v>2024</v>
      </c>
      <c r="H120" s="100" t="s">
        <v>927</v>
      </c>
    </row>
    <row r="121" spans="1:8" x14ac:dyDescent="0.3">
      <c r="A121" s="104" t="s">
        <v>436</v>
      </c>
      <c r="B121" s="105" t="s">
        <v>928</v>
      </c>
      <c r="C121" s="105" t="s">
        <v>624</v>
      </c>
      <c r="D121" s="106" t="s">
        <v>929</v>
      </c>
      <c r="E121" s="107">
        <v>31243</v>
      </c>
      <c r="F121" s="108" t="s">
        <v>750</v>
      </c>
      <c r="G121" s="108">
        <v>2024</v>
      </c>
      <c r="H121" s="105" t="s">
        <v>930</v>
      </c>
    </row>
    <row r="122" spans="1:8" x14ac:dyDescent="0.3">
      <c r="A122" s="99" t="s">
        <v>426</v>
      </c>
      <c r="B122" s="100" t="s">
        <v>931</v>
      </c>
      <c r="C122" s="100" t="s">
        <v>624</v>
      </c>
      <c r="D122" s="101" t="s">
        <v>932</v>
      </c>
      <c r="E122" s="102">
        <v>30778</v>
      </c>
      <c r="F122" s="103" t="s">
        <v>750</v>
      </c>
      <c r="G122" s="103">
        <v>2024</v>
      </c>
      <c r="H122" s="100" t="s">
        <v>933</v>
      </c>
    </row>
    <row r="123" spans="1:8" x14ac:dyDescent="0.3">
      <c r="A123" s="104" t="s">
        <v>449</v>
      </c>
      <c r="B123" s="105" t="s">
        <v>934</v>
      </c>
      <c r="C123" s="105" t="s">
        <v>935</v>
      </c>
      <c r="D123" s="106" t="s">
        <v>936</v>
      </c>
      <c r="E123" s="107">
        <v>35452</v>
      </c>
      <c r="F123" s="108" t="s">
        <v>750</v>
      </c>
      <c r="G123" s="108">
        <v>2024</v>
      </c>
      <c r="H123" s="105" t="s">
        <v>937</v>
      </c>
    </row>
    <row r="124" spans="1:8" x14ac:dyDescent="0.3">
      <c r="A124" s="118" t="s">
        <v>68</v>
      </c>
      <c r="B124" s="100" t="s">
        <v>939</v>
      </c>
      <c r="C124" s="100" t="s">
        <v>938</v>
      </c>
      <c r="D124" s="100" t="s">
        <v>941</v>
      </c>
      <c r="E124" s="101" t="s">
        <v>940</v>
      </c>
      <c r="F124" s="103"/>
      <c r="G124" s="103"/>
      <c r="H124" s="102">
        <v>35564</v>
      </c>
    </row>
    <row r="125" spans="1:8" x14ac:dyDescent="0.3">
      <c r="A125" s="119" t="s">
        <v>69</v>
      </c>
      <c r="B125" s="105" t="s">
        <v>679</v>
      </c>
      <c r="C125" s="105" t="s">
        <v>942</v>
      </c>
      <c r="D125" s="105" t="s">
        <v>944</v>
      </c>
      <c r="E125" s="106" t="s">
        <v>943</v>
      </c>
      <c r="F125" s="108"/>
      <c r="G125" s="108"/>
      <c r="H125" s="107">
        <v>36082</v>
      </c>
    </row>
    <row r="126" spans="1:8" x14ac:dyDescent="0.3">
      <c r="A126" s="118" t="s">
        <v>56</v>
      </c>
      <c r="B126" s="100" t="s">
        <v>554</v>
      </c>
      <c r="C126" s="100" t="s">
        <v>945</v>
      </c>
      <c r="D126" s="100" t="s">
        <v>947</v>
      </c>
      <c r="E126" s="101" t="s">
        <v>946</v>
      </c>
      <c r="F126" s="103"/>
      <c r="G126" s="103"/>
      <c r="H126" s="102">
        <v>35605</v>
      </c>
    </row>
    <row r="127" spans="1:8" x14ac:dyDescent="0.3">
      <c r="A127" s="119" t="s">
        <v>46</v>
      </c>
      <c r="B127" s="105" t="s">
        <v>559</v>
      </c>
      <c r="C127" s="105" t="s">
        <v>948</v>
      </c>
      <c r="D127" s="105" t="s">
        <v>950</v>
      </c>
      <c r="E127" s="106" t="s">
        <v>949</v>
      </c>
      <c r="F127" s="108"/>
      <c r="G127" s="108"/>
      <c r="H127" s="107">
        <v>33482</v>
      </c>
    </row>
    <row r="128" spans="1:8" x14ac:dyDescent="0.3">
      <c r="A128" s="118" t="s">
        <v>25</v>
      </c>
      <c r="B128" s="100" t="s">
        <v>541</v>
      </c>
      <c r="C128" s="100" t="s">
        <v>951</v>
      </c>
      <c r="D128" s="100" t="s">
        <v>953</v>
      </c>
      <c r="E128" s="101" t="s">
        <v>952</v>
      </c>
      <c r="F128" s="103"/>
      <c r="G128" s="103"/>
      <c r="H128" s="102">
        <v>35858</v>
      </c>
    </row>
    <row r="129" spans="1:8" x14ac:dyDescent="0.3">
      <c r="A129" s="119" t="s">
        <v>64</v>
      </c>
      <c r="B129" s="105" t="s">
        <v>764</v>
      </c>
      <c r="C129" s="105" t="s">
        <v>954</v>
      </c>
      <c r="D129" s="105" t="s">
        <v>956</v>
      </c>
      <c r="E129" s="106" t="s">
        <v>955</v>
      </c>
      <c r="F129" s="108"/>
      <c r="G129" s="108"/>
      <c r="H129" s="107">
        <v>31993</v>
      </c>
    </row>
    <row r="130" spans="1:8" x14ac:dyDescent="0.3">
      <c r="A130" s="118" t="s">
        <v>59</v>
      </c>
      <c r="B130" s="100" t="s">
        <v>764</v>
      </c>
      <c r="C130" s="100" t="s">
        <v>957</v>
      </c>
      <c r="D130" s="100" t="s">
        <v>959</v>
      </c>
      <c r="E130" s="101" t="s">
        <v>958</v>
      </c>
      <c r="F130" s="103"/>
      <c r="G130" s="103"/>
      <c r="H130" s="102">
        <v>29295</v>
      </c>
    </row>
    <row r="131" spans="1:8" x14ac:dyDescent="0.3">
      <c r="A131" s="119" t="s">
        <v>66</v>
      </c>
      <c r="B131" s="105" t="s">
        <v>566</v>
      </c>
      <c r="C131" s="105" t="s">
        <v>960</v>
      </c>
      <c r="D131" s="105" t="s">
        <v>962</v>
      </c>
      <c r="E131" s="106" t="s">
        <v>961</v>
      </c>
      <c r="F131" s="108"/>
      <c r="G131" s="108"/>
      <c r="H131" s="107">
        <v>29225</v>
      </c>
    </row>
    <row r="132" spans="1:8" x14ac:dyDescent="0.3">
      <c r="A132" s="118" t="s">
        <v>61</v>
      </c>
      <c r="B132" s="100" t="s">
        <v>774</v>
      </c>
      <c r="C132" s="100" t="s">
        <v>963</v>
      </c>
      <c r="D132" s="100" t="s">
        <v>965</v>
      </c>
      <c r="E132" s="101" t="s">
        <v>964</v>
      </c>
      <c r="F132" s="103"/>
      <c r="G132" s="103"/>
      <c r="H132" s="102">
        <v>32468</v>
      </c>
    </row>
    <row r="133" spans="1:8" x14ac:dyDescent="0.3">
      <c r="A133" s="119" t="s">
        <v>16</v>
      </c>
      <c r="B133" s="105" t="s">
        <v>569</v>
      </c>
      <c r="C133" s="105" t="s">
        <v>966</v>
      </c>
      <c r="D133" s="105" t="s">
        <v>968</v>
      </c>
      <c r="E133" s="106" t="s">
        <v>967</v>
      </c>
      <c r="F133" s="108"/>
      <c r="G133" s="108"/>
      <c r="H133" s="107">
        <v>34230</v>
      </c>
    </row>
    <row r="134" spans="1:8" x14ac:dyDescent="0.3">
      <c r="A134" s="118" t="s">
        <v>43</v>
      </c>
      <c r="B134" s="100" t="s">
        <v>569</v>
      </c>
      <c r="C134" s="100" t="s">
        <v>969</v>
      </c>
      <c r="D134" s="100" t="s">
        <v>971</v>
      </c>
      <c r="E134" s="101" t="s">
        <v>970</v>
      </c>
      <c r="F134" s="103"/>
      <c r="G134" s="103"/>
      <c r="H134" s="102">
        <v>32083</v>
      </c>
    </row>
    <row r="135" spans="1:8" x14ac:dyDescent="0.3">
      <c r="A135" s="119" t="s">
        <v>49</v>
      </c>
      <c r="B135" s="105" t="s">
        <v>783</v>
      </c>
      <c r="C135" s="105" t="s">
        <v>972</v>
      </c>
      <c r="D135" s="105" t="s">
        <v>974</v>
      </c>
      <c r="E135" s="106" t="s">
        <v>973</v>
      </c>
      <c r="F135" s="108"/>
      <c r="G135" s="108"/>
      <c r="H135" s="107">
        <v>32486</v>
      </c>
    </row>
    <row r="136" spans="1:8" x14ac:dyDescent="0.3">
      <c r="A136" s="118" t="s">
        <v>29</v>
      </c>
      <c r="B136" s="100" t="s">
        <v>787</v>
      </c>
      <c r="C136" s="100" t="s">
        <v>975</v>
      </c>
      <c r="D136" s="100" t="s">
        <v>977</v>
      </c>
      <c r="E136" s="101" t="s">
        <v>976</v>
      </c>
      <c r="F136" s="103"/>
      <c r="G136" s="103"/>
      <c r="H136" s="102">
        <v>30253</v>
      </c>
    </row>
    <row r="137" spans="1:8" x14ac:dyDescent="0.3">
      <c r="A137" s="119" t="s">
        <v>67</v>
      </c>
      <c r="B137" s="105" t="s">
        <v>787</v>
      </c>
      <c r="C137" s="105" t="s">
        <v>978</v>
      </c>
      <c r="D137" s="105" t="s">
        <v>980</v>
      </c>
      <c r="E137" s="106" t="s">
        <v>979</v>
      </c>
      <c r="F137" s="108"/>
      <c r="G137" s="108"/>
      <c r="H137" s="107">
        <v>30170</v>
      </c>
    </row>
    <row r="138" spans="1:8" x14ac:dyDescent="0.3">
      <c r="A138" s="118" t="s">
        <v>20</v>
      </c>
      <c r="B138" s="100" t="s">
        <v>642</v>
      </c>
      <c r="C138" s="100" t="s">
        <v>1288</v>
      </c>
      <c r="D138" s="100" t="s">
        <v>982</v>
      </c>
      <c r="E138" s="101" t="s">
        <v>981</v>
      </c>
      <c r="F138" s="103"/>
      <c r="G138" s="103"/>
      <c r="H138" s="102">
        <v>31893</v>
      </c>
    </row>
    <row r="139" spans="1:8" x14ac:dyDescent="0.3">
      <c r="A139" s="119" t="s">
        <v>34</v>
      </c>
      <c r="B139" s="105" t="s">
        <v>642</v>
      </c>
      <c r="C139" s="105" t="s">
        <v>1289</v>
      </c>
      <c r="D139" s="105" t="s">
        <v>984</v>
      </c>
      <c r="E139" s="106" t="s">
        <v>983</v>
      </c>
      <c r="F139" s="108"/>
      <c r="G139" s="108"/>
      <c r="H139" s="107">
        <v>30869</v>
      </c>
    </row>
    <row r="140" spans="1:8" ht="27.6" x14ac:dyDescent="0.3">
      <c r="A140" s="118" t="s">
        <v>48</v>
      </c>
      <c r="B140" s="109" t="s">
        <v>573</v>
      </c>
      <c r="C140" s="109" t="s">
        <v>985</v>
      </c>
      <c r="D140" s="109" t="s">
        <v>986</v>
      </c>
      <c r="E140" s="110" t="s">
        <v>270</v>
      </c>
      <c r="F140" s="112"/>
      <c r="G140" s="112"/>
      <c r="H140" s="111">
        <v>30603</v>
      </c>
    </row>
    <row r="141" spans="1:8" x14ac:dyDescent="0.3">
      <c r="A141" s="119" t="s">
        <v>30</v>
      </c>
      <c r="B141" s="113" t="s">
        <v>573</v>
      </c>
      <c r="C141" s="113" t="s">
        <v>987</v>
      </c>
      <c r="D141" s="113" t="s">
        <v>988</v>
      </c>
      <c r="E141" s="114" t="s">
        <v>243</v>
      </c>
      <c r="F141" s="116"/>
      <c r="G141" s="116"/>
      <c r="H141" s="115">
        <v>30635</v>
      </c>
    </row>
    <row r="142" spans="1:8" x14ac:dyDescent="0.3">
      <c r="A142" s="118" t="s">
        <v>71</v>
      </c>
      <c r="B142" s="100" t="s">
        <v>576</v>
      </c>
      <c r="C142" s="100" t="s">
        <v>989</v>
      </c>
      <c r="D142" s="100" t="s">
        <v>991</v>
      </c>
      <c r="E142" s="101" t="s">
        <v>990</v>
      </c>
      <c r="F142" s="103"/>
      <c r="G142" s="103"/>
      <c r="H142" s="102">
        <v>30411</v>
      </c>
    </row>
    <row r="143" spans="1:8" x14ac:dyDescent="0.3">
      <c r="A143" s="119" t="s">
        <v>70</v>
      </c>
      <c r="B143" s="105" t="s">
        <v>576</v>
      </c>
      <c r="C143" s="105" t="s">
        <v>992</v>
      </c>
      <c r="D143" s="105" t="s">
        <v>994</v>
      </c>
      <c r="E143" s="106" t="s">
        <v>993</v>
      </c>
      <c r="F143" s="108"/>
      <c r="G143" s="108"/>
      <c r="H143" s="107">
        <v>29233</v>
      </c>
    </row>
    <row r="144" spans="1:8" x14ac:dyDescent="0.3">
      <c r="A144" s="118" t="s">
        <v>65</v>
      </c>
      <c r="B144" s="100" t="s">
        <v>810</v>
      </c>
      <c r="C144" s="100" t="s">
        <v>995</v>
      </c>
      <c r="D144" s="100" t="s">
        <v>997</v>
      </c>
      <c r="E144" s="101" t="s">
        <v>996</v>
      </c>
      <c r="F144" s="103"/>
      <c r="G144" s="103"/>
      <c r="H144" s="102">
        <v>35398</v>
      </c>
    </row>
    <row r="145" spans="1:8" x14ac:dyDescent="0.3">
      <c r="A145" s="119" t="s">
        <v>55</v>
      </c>
      <c r="B145" s="105" t="s">
        <v>817</v>
      </c>
      <c r="C145" s="105" t="s">
        <v>827</v>
      </c>
      <c r="D145" s="105" t="s">
        <v>999</v>
      </c>
      <c r="E145" s="106" t="s">
        <v>998</v>
      </c>
      <c r="F145" s="108"/>
      <c r="G145" s="108"/>
      <c r="H145" s="107">
        <v>28212</v>
      </c>
    </row>
    <row r="146" spans="1:8" x14ac:dyDescent="0.3">
      <c r="A146" s="118" t="s">
        <v>32</v>
      </c>
      <c r="B146" s="100" t="s">
        <v>696</v>
      </c>
      <c r="C146" s="100" t="s">
        <v>1000</v>
      </c>
      <c r="D146" s="100" t="s">
        <v>1002</v>
      </c>
      <c r="E146" s="101" t="s">
        <v>1001</v>
      </c>
      <c r="F146" s="103"/>
      <c r="G146" s="103"/>
      <c r="H146" s="102">
        <v>30525</v>
      </c>
    </row>
    <row r="147" spans="1:8" x14ac:dyDescent="0.3">
      <c r="A147" s="119" t="s">
        <v>17</v>
      </c>
      <c r="B147" s="105" t="s">
        <v>696</v>
      </c>
      <c r="C147" s="105" t="s">
        <v>1003</v>
      </c>
      <c r="D147" s="105" t="s">
        <v>1005</v>
      </c>
      <c r="E147" s="106" t="s">
        <v>1004</v>
      </c>
      <c r="F147" s="108"/>
      <c r="G147" s="108"/>
      <c r="H147" s="107">
        <v>33928</v>
      </c>
    </row>
    <row r="148" spans="1:8" ht="27.6" x14ac:dyDescent="0.3">
      <c r="A148" s="118" t="s">
        <v>54</v>
      </c>
      <c r="B148" s="109" t="s">
        <v>579</v>
      </c>
      <c r="C148" s="109" t="s">
        <v>1006</v>
      </c>
      <c r="D148" s="109" t="s">
        <v>1007</v>
      </c>
      <c r="E148" s="110" t="s">
        <v>1115</v>
      </c>
      <c r="F148" s="112"/>
      <c r="G148" s="112"/>
      <c r="H148" s="111">
        <v>30103</v>
      </c>
    </row>
    <row r="149" spans="1:8" x14ac:dyDescent="0.3">
      <c r="A149" s="104" t="s">
        <v>15</v>
      </c>
      <c r="B149" s="113" t="s">
        <v>579</v>
      </c>
      <c r="C149" s="113" t="s">
        <v>1008</v>
      </c>
      <c r="D149" s="113" t="s">
        <v>1009</v>
      </c>
      <c r="E149" s="114" t="s">
        <v>1116</v>
      </c>
      <c r="F149" s="116"/>
      <c r="G149" s="116"/>
      <c r="H149" s="115">
        <v>28105</v>
      </c>
    </row>
    <row r="150" spans="1:8" x14ac:dyDescent="0.3">
      <c r="A150" s="118" t="s">
        <v>31</v>
      </c>
      <c r="B150" s="100" t="s">
        <v>647</v>
      </c>
      <c r="C150" s="100" t="s">
        <v>1010</v>
      </c>
      <c r="D150" s="100" t="s">
        <v>1012</v>
      </c>
      <c r="E150" s="101" t="s">
        <v>1011</v>
      </c>
      <c r="F150" s="103"/>
      <c r="G150" s="103"/>
      <c r="H150" s="102">
        <v>36502</v>
      </c>
    </row>
    <row r="151" spans="1:8" x14ac:dyDescent="0.3">
      <c r="A151" s="119" t="s">
        <v>21</v>
      </c>
      <c r="B151" s="105" t="s">
        <v>583</v>
      </c>
      <c r="C151" s="105" t="s">
        <v>1013</v>
      </c>
      <c r="D151" s="105" t="s">
        <v>1015</v>
      </c>
      <c r="E151" s="106" t="s">
        <v>1014</v>
      </c>
      <c r="F151" s="108"/>
      <c r="G151" s="108"/>
      <c r="H151" s="107">
        <v>36063</v>
      </c>
    </row>
    <row r="152" spans="1:8" x14ac:dyDescent="0.3">
      <c r="A152" s="118" t="s">
        <v>35</v>
      </c>
      <c r="B152" s="100" t="s">
        <v>703</v>
      </c>
      <c r="C152" s="100" t="s">
        <v>1016</v>
      </c>
      <c r="D152" s="100" t="s">
        <v>1018</v>
      </c>
      <c r="E152" s="101" t="s">
        <v>1017</v>
      </c>
      <c r="F152" s="103"/>
      <c r="G152" s="103"/>
      <c r="H152" s="102">
        <v>33329</v>
      </c>
    </row>
    <row r="153" spans="1:8" x14ac:dyDescent="0.3">
      <c r="A153" s="119" t="s">
        <v>38</v>
      </c>
      <c r="B153" s="105" t="s">
        <v>546</v>
      </c>
      <c r="C153" s="105" t="s">
        <v>1019</v>
      </c>
      <c r="D153" s="105" t="s">
        <v>1021</v>
      </c>
      <c r="E153" s="106" t="s">
        <v>1020</v>
      </c>
      <c r="F153" s="108"/>
      <c r="G153" s="108"/>
      <c r="H153" s="107">
        <v>30154</v>
      </c>
    </row>
    <row r="154" spans="1:8" x14ac:dyDescent="0.3">
      <c r="A154" s="118" t="s">
        <v>28</v>
      </c>
      <c r="B154" s="100" t="s">
        <v>546</v>
      </c>
      <c r="C154" s="100" t="s">
        <v>1022</v>
      </c>
      <c r="D154" s="100" t="s">
        <v>1024</v>
      </c>
      <c r="E154" s="101" t="s">
        <v>1023</v>
      </c>
      <c r="F154" s="103"/>
      <c r="G154" s="103"/>
      <c r="H154" s="102">
        <v>31610</v>
      </c>
    </row>
    <row r="155" spans="1:8" x14ac:dyDescent="0.3">
      <c r="A155" s="119" t="s">
        <v>19</v>
      </c>
      <c r="B155" s="105" t="s">
        <v>550</v>
      </c>
      <c r="C155" s="105" t="s">
        <v>1025</v>
      </c>
      <c r="D155" s="105" t="s">
        <v>1027</v>
      </c>
      <c r="E155" s="106" t="s">
        <v>1026</v>
      </c>
      <c r="F155" s="108"/>
      <c r="G155" s="108"/>
      <c r="H155" s="107">
        <v>34199</v>
      </c>
    </row>
    <row r="156" spans="1:8" x14ac:dyDescent="0.3">
      <c r="A156" s="118" t="s">
        <v>62</v>
      </c>
      <c r="B156" s="100" t="s">
        <v>550</v>
      </c>
      <c r="C156" s="100" t="s">
        <v>1028</v>
      </c>
      <c r="D156" s="100" t="s">
        <v>1030</v>
      </c>
      <c r="E156" s="101" t="s">
        <v>1029</v>
      </c>
      <c r="F156" s="103"/>
      <c r="G156" s="103"/>
      <c r="H156" s="102">
        <v>31529</v>
      </c>
    </row>
    <row r="157" spans="1:8" x14ac:dyDescent="0.3">
      <c r="A157" s="119" t="s">
        <v>44</v>
      </c>
      <c r="B157" s="105" t="s">
        <v>1032</v>
      </c>
      <c r="C157" s="105" t="s">
        <v>1031</v>
      </c>
      <c r="D157" s="105" t="s">
        <v>1034</v>
      </c>
      <c r="E157" s="106" t="s">
        <v>1033</v>
      </c>
      <c r="F157" s="108"/>
      <c r="G157" s="108"/>
      <c r="H157" s="107">
        <v>29557</v>
      </c>
    </row>
    <row r="158" spans="1:8" x14ac:dyDescent="0.3">
      <c r="A158" s="118" t="s">
        <v>22</v>
      </c>
      <c r="B158" s="100" t="s">
        <v>710</v>
      </c>
      <c r="C158" s="100" t="s">
        <v>1035</v>
      </c>
      <c r="D158" s="100" t="s">
        <v>1037</v>
      </c>
      <c r="E158" s="101" t="s">
        <v>1036</v>
      </c>
      <c r="F158" s="103"/>
      <c r="G158" s="103"/>
      <c r="H158" s="102">
        <v>30297</v>
      </c>
    </row>
    <row r="159" spans="1:8" x14ac:dyDescent="0.3">
      <c r="A159" s="119" t="s">
        <v>57</v>
      </c>
      <c r="B159" s="105" t="s">
        <v>710</v>
      </c>
      <c r="C159" s="105" t="s">
        <v>1038</v>
      </c>
      <c r="D159" s="105" t="s">
        <v>1040</v>
      </c>
      <c r="E159" s="106" t="s">
        <v>1039</v>
      </c>
      <c r="F159" s="108"/>
      <c r="G159" s="108"/>
      <c r="H159" s="107">
        <v>34216</v>
      </c>
    </row>
    <row r="160" spans="1:8" x14ac:dyDescent="0.3">
      <c r="A160" s="118" t="s">
        <v>42</v>
      </c>
      <c r="B160" s="100" t="s">
        <v>590</v>
      </c>
      <c r="C160" s="100" t="s">
        <v>1041</v>
      </c>
      <c r="D160" s="100" t="s">
        <v>1043</v>
      </c>
      <c r="E160" s="101" t="s">
        <v>1042</v>
      </c>
      <c r="F160" s="103"/>
      <c r="G160" s="103"/>
      <c r="H160" s="102">
        <v>31590</v>
      </c>
    </row>
    <row r="161" spans="1:8" x14ac:dyDescent="0.3">
      <c r="A161" s="119" t="s">
        <v>18</v>
      </c>
      <c r="B161" s="105" t="s">
        <v>871</v>
      </c>
      <c r="C161" s="105" t="s">
        <v>1044</v>
      </c>
      <c r="D161" s="105" t="s">
        <v>1046</v>
      </c>
      <c r="E161" s="106" t="s">
        <v>1045</v>
      </c>
      <c r="F161" s="108"/>
      <c r="G161" s="108"/>
      <c r="H161" s="107">
        <v>32135</v>
      </c>
    </row>
    <row r="162" spans="1:8" x14ac:dyDescent="0.3">
      <c r="A162" s="118" t="s">
        <v>24</v>
      </c>
      <c r="B162" s="100" t="s">
        <v>717</v>
      </c>
      <c r="C162" s="100" t="s">
        <v>1047</v>
      </c>
      <c r="D162" s="100" t="s">
        <v>1049</v>
      </c>
      <c r="E162" s="101" t="s">
        <v>1048</v>
      </c>
      <c r="F162" s="103"/>
      <c r="G162" s="103"/>
      <c r="H162" s="102">
        <v>32152</v>
      </c>
    </row>
    <row r="163" spans="1:8" x14ac:dyDescent="0.3">
      <c r="A163" s="119" t="s">
        <v>60</v>
      </c>
      <c r="B163" s="105" t="s">
        <v>881</v>
      </c>
      <c r="C163" s="105" t="s">
        <v>1044</v>
      </c>
      <c r="D163" s="105" t="s">
        <v>1051</v>
      </c>
      <c r="E163" s="106" t="s">
        <v>1050</v>
      </c>
      <c r="F163" s="108"/>
      <c r="G163" s="108"/>
      <c r="H163" s="107">
        <v>28160</v>
      </c>
    </row>
    <row r="164" spans="1:8" x14ac:dyDescent="0.3">
      <c r="A164" s="118" t="s">
        <v>26</v>
      </c>
      <c r="B164" s="100" t="s">
        <v>597</v>
      </c>
      <c r="C164" s="100" t="s">
        <v>1052</v>
      </c>
      <c r="D164" s="100" t="s">
        <v>1054</v>
      </c>
      <c r="E164" s="101" t="s">
        <v>1053</v>
      </c>
      <c r="F164" s="103"/>
      <c r="G164" s="103"/>
      <c r="H164" s="102">
        <v>34792</v>
      </c>
    </row>
    <row r="165" spans="1:8" x14ac:dyDescent="0.3">
      <c r="A165" s="119" t="s">
        <v>51</v>
      </c>
      <c r="B165" s="105" t="s">
        <v>1055</v>
      </c>
      <c r="C165" s="105" t="s">
        <v>1290</v>
      </c>
      <c r="D165" s="105" t="s">
        <v>1057</v>
      </c>
      <c r="E165" s="106" t="s">
        <v>1056</v>
      </c>
      <c r="F165" s="108"/>
      <c r="G165" s="108"/>
      <c r="H165" s="107">
        <v>31338</v>
      </c>
    </row>
    <row r="166" spans="1:8" x14ac:dyDescent="0.3">
      <c r="A166" s="118" t="s">
        <v>41</v>
      </c>
      <c r="B166" s="100" t="s">
        <v>885</v>
      </c>
      <c r="C166" s="100" t="s">
        <v>1058</v>
      </c>
      <c r="D166" s="100" t="s">
        <v>1060</v>
      </c>
      <c r="E166" s="101" t="s">
        <v>1059</v>
      </c>
      <c r="F166" s="103"/>
      <c r="G166" s="103"/>
      <c r="H166" s="102">
        <v>36468</v>
      </c>
    </row>
    <row r="167" spans="1:8" x14ac:dyDescent="0.3">
      <c r="A167" s="119" t="s">
        <v>27</v>
      </c>
      <c r="B167" s="105" t="s">
        <v>889</v>
      </c>
      <c r="C167" s="105" t="s">
        <v>1061</v>
      </c>
      <c r="D167" s="105" t="s">
        <v>1063</v>
      </c>
      <c r="E167" s="106" t="s">
        <v>1062</v>
      </c>
      <c r="F167" s="108"/>
      <c r="G167" s="108"/>
      <c r="H167" s="107">
        <v>30497</v>
      </c>
    </row>
    <row r="168" spans="1:8" x14ac:dyDescent="0.3">
      <c r="A168" s="118" t="s">
        <v>23</v>
      </c>
      <c r="B168" s="100" t="s">
        <v>889</v>
      </c>
      <c r="C168" s="100" t="s">
        <v>1064</v>
      </c>
      <c r="D168" s="100" t="s">
        <v>1066</v>
      </c>
      <c r="E168" s="101" t="s">
        <v>1065</v>
      </c>
      <c r="F168" s="103"/>
      <c r="G168" s="103"/>
      <c r="H168" s="102">
        <v>32245</v>
      </c>
    </row>
    <row r="169" spans="1:8" x14ac:dyDescent="0.3">
      <c r="A169" s="119" t="s">
        <v>37</v>
      </c>
      <c r="B169" s="105" t="s">
        <v>1068</v>
      </c>
      <c r="C169" s="105" t="s">
        <v>1067</v>
      </c>
      <c r="D169" s="105" t="s">
        <v>1070</v>
      </c>
      <c r="E169" s="106" t="s">
        <v>1069</v>
      </c>
      <c r="F169" s="108"/>
      <c r="G169" s="108"/>
      <c r="H169" s="107">
        <v>32132</v>
      </c>
    </row>
    <row r="170" spans="1:8" x14ac:dyDescent="0.3">
      <c r="A170" s="118" t="s">
        <v>45</v>
      </c>
      <c r="B170" s="100" t="s">
        <v>724</v>
      </c>
      <c r="C170" s="100" t="s">
        <v>1071</v>
      </c>
      <c r="D170" s="100" t="s">
        <v>1073</v>
      </c>
      <c r="E170" s="101" t="s">
        <v>1072</v>
      </c>
      <c r="F170" s="103"/>
      <c r="G170" s="103"/>
      <c r="H170" s="102">
        <v>30767</v>
      </c>
    </row>
    <row r="171" spans="1:8" x14ac:dyDescent="0.3">
      <c r="A171" s="119" t="s">
        <v>33</v>
      </c>
      <c r="B171" s="105" t="s">
        <v>728</v>
      </c>
      <c r="C171" s="105" t="s">
        <v>1291</v>
      </c>
      <c r="D171" s="105" t="s">
        <v>1075</v>
      </c>
      <c r="E171" s="106" t="s">
        <v>1074</v>
      </c>
      <c r="F171" s="108"/>
      <c r="G171" s="108"/>
      <c r="H171" s="107">
        <v>32432</v>
      </c>
    </row>
    <row r="172" spans="1:8" x14ac:dyDescent="0.3">
      <c r="A172" s="118" t="s">
        <v>63</v>
      </c>
      <c r="B172" s="100" t="s">
        <v>601</v>
      </c>
      <c r="C172" s="100" t="s">
        <v>1076</v>
      </c>
      <c r="D172" s="100" t="s">
        <v>1078</v>
      </c>
      <c r="E172" s="101" t="s">
        <v>1077</v>
      </c>
      <c r="F172" s="103"/>
      <c r="G172" s="103"/>
      <c r="H172" s="102">
        <v>28636</v>
      </c>
    </row>
    <row r="173" spans="1:8" x14ac:dyDescent="0.3">
      <c r="A173" s="119" t="s">
        <v>36</v>
      </c>
      <c r="B173" s="105" t="s">
        <v>732</v>
      </c>
      <c r="C173" s="105" t="s">
        <v>1079</v>
      </c>
      <c r="D173" s="105" t="s">
        <v>1081</v>
      </c>
      <c r="E173" s="106" t="s">
        <v>1080</v>
      </c>
      <c r="F173" s="108"/>
      <c r="G173" s="108"/>
      <c r="H173" s="107">
        <v>30404</v>
      </c>
    </row>
    <row r="174" spans="1:8" x14ac:dyDescent="0.3">
      <c r="A174" s="118" t="s">
        <v>47</v>
      </c>
      <c r="B174" s="100" t="s">
        <v>666</v>
      </c>
      <c r="C174" s="100" t="s">
        <v>880</v>
      </c>
      <c r="D174" s="100" t="s">
        <v>1083</v>
      </c>
      <c r="E174" s="101" t="s">
        <v>1082</v>
      </c>
      <c r="F174" s="103"/>
      <c r="G174" s="103"/>
      <c r="H174" s="102">
        <v>30220</v>
      </c>
    </row>
    <row r="175" spans="1:8" x14ac:dyDescent="0.3">
      <c r="A175" s="119" t="s">
        <v>39</v>
      </c>
      <c r="B175" s="105" t="s">
        <v>608</v>
      </c>
      <c r="C175" s="105" t="s">
        <v>1084</v>
      </c>
      <c r="D175" s="105" t="s">
        <v>1086</v>
      </c>
      <c r="E175" s="106" t="s">
        <v>1085</v>
      </c>
      <c r="F175" s="108"/>
      <c r="G175" s="108"/>
      <c r="H175" s="107">
        <v>31023</v>
      </c>
    </row>
    <row r="176" spans="1:8" x14ac:dyDescent="0.3">
      <c r="A176" s="118" t="s">
        <v>52</v>
      </c>
      <c r="B176" s="100" t="s">
        <v>915</v>
      </c>
      <c r="C176" s="100" t="s">
        <v>1087</v>
      </c>
      <c r="D176" s="100" t="s">
        <v>1089</v>
      </c>
      <c r="E176" s="101" t="s">
        <v>1088</v>
      </c>
      <c r="F176" s="103"/>
      <c r="G176" s="103"/>
      <c r="H176" s="102">
        <v>31609</v>
      </c>
    </row>
    <row r="177" spans="1:8" x14ac:dyDescent="0.3">
      <c r="A177" s="119" t="s">
        <v>40</v>
      </c>
      <c r="B177" s="105" t="s">
        <v>612</v>
      </c>
      <c r="C177" s="105" t="s">
        <v>1090</v>
      </c>
      <c r="D177" s="105" t="s">
        <v>1092</v>
      </c>
      <c r="E177" s="106" t="s">
        <v>1091</v>
      </c>
      <c r="F177" s="108"/>
      <c r="G177" s="108"/>
      <c r="H177" s="107">
        <v>33924</v>
      </c>
    </row>
    <row r="178" spans="1:8" x14ac:dyDescent="0.3">
      <c r="A178" s="118" t="s">
        <v>53</v>
      </c>
      <c r="B178" s="100" t="s">
        <v>616</v>
      </c>
      <c r="C178" s="100" t="s">
        <v>1093</v>
      </c>
      <c r="D178" s="100" t="s">
        <v>1095</v>
      </c>
      <c r="E178" s="101" t="s">
        <v>1094</v>
      </c>
      <c r="F178" s="103"/>
      <c r="G178" s="103"/>
      <c r="H178" s="102">
        <v>31041</v>
      </c>
    </row>
    <row r="179" spans="1:8" x14ac:dyDescent="0.3">
      <c r="A179" s="119" t="s">
        <v>72</v>
      </c>
      <c r="B179" s="105" t="s">
        <v>616</v>
      </c>
      <c r="C179" s="105" t="s">
        <v>1096</v>
      </c>
      <c r="D179" s="105" t="s">
        <v>1098</v>
      </c>
      <c r="E179" s="106" t="s">
        <v>1097</v>
      </c>
      <c r="F179" s="108"/>
      <c r="G179" s="108"/>
      <c r="H179" s="107">
        <v>30377</v>
      </c>
    </row>
    <row r="180" spans="1:8" x14ac:dyDescent="0.3">
      <c r="A180" s="118" t="s">
        <v>50</v>
      </c>
      <c r="B180" s="100" t="s">
        <v>620</v>
      </c>
      <c r="C180" s="100" t="s">
        <v>1099</v>
      </c>
      <c r="D180" s="100" t="s">
        <v>1101</v>
      </c>
      <c r="E180" s="101" t="s">
        <v>1100</v>
      </c>
      <c r="F180" s="103"/>
      <c r="G180" s="103"/>
      <c r="H180" s="102">
        <v>35725</v>
      </c>
    </row>
    <row r="181" spans="1:8" x14ac:dyDescent="0.3">
      <c r="A181" s="119" t="s">
        <v>58</v>
      </c>
      <c r="B181" s="105" t="s">
        <v>624</v>
      </c>
      <c r="C181" s="105" t="s">
        <v>1102</v>
      </c>
      <c r="D181" s="105" t="s">
        <v>1104</v>
      </c>
      <c r="E181" s="106" t="s">
        <v>1103</v>
      </c>
      <c r="F181" s="108"/>
      <c r="G181" s="108"/>
      <c r="H181" s="107">
        <v>31158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workbookViewId="0">
      <selection activeCell="D7" sqref="D7:F14"/>
    </sheetView>
  </sheetViews>
  <sheetFormatPr defaultRowHeight="14.4" x14ac:dyDescent="0.3"/>
  <cols>
    <col min="3" max="3" width="21" customWidth="1"/>
    <col min="6" max="6" width="26.5546875" customWidth="1"/>
  </cols>
  <sheetData>
    <row r="1" spans="1:6" ht="17.399999999999999" thickBot="1" x14ac:dyDescent="0.35">
      <c r="A1" s="90" t="s">
        <v>494</v>
      </c>
      <c r="B1" s="91" t="s">
        <v>7</v>
      </c>
      <c r="C1" s="91" t="s">
        <v>480</v>
      </c>
      <c r="D1" s="91" t="s">
        <v>494</v>
      </c>
      <c r="E1" s="91" t="s">
        <v>7</v>
      </c>
      <c r="F1" s="91" t="s">
        <v>480</v>
      </c>
    </row>
    <row r="2" spans="1:6" ht="22.5" customHeight="1" thickBot="1" x14ac:dyDescent="0.35">
      <c r="A2" s="404" t="s">
        <v>495</v>
      </c>
      <c r="B2" s="92">
        <v>1</v>
      </c>
      <c r="C2" s="92" t="s">
        <v>496</v>
      </c>
      <c r="D2" s="404" t="s">
        <v>497</v>
      </c>
      <c r="E2" s="92">
        <v>1</v>
      </c>
      <c r="F2" s="92" t="s">
        <v>498</v>
      </c>
    </row>
    <row r="3" spans="1:6" ht="22.5" customHeight="1" thickBot="1" x14ac:dyDescent="0.35">
      <c r="A3" s="405"/>
      <c r="B3" s="92">
        <v>2</v>
      </c>
      <c r="C3" s="92" t="s">
        <v>499</v>
      </c>
      <c r="D3" s="405"/>
      <c r="E3" s="92">
        <v>2</v>
      </c>
      <c r="F3" s="92" t="s">
        <v>500</v>
      </c>
    </row>
    <row r="4" spans="1:6" ht="22.5" customHeight="1" thickBot="1" x14ac:dyDescent="0.35">
      <c r="A4" s="405"/>
      <c r="B4" s="92">
        <v>3</v>
      </c>
      <c r="C4" s="92" t="s">
        <v>501</v>
      </c>
      <c r="D4" s="405"/>
      <c r="E4" s="92">
        <v>3</v>
      </c>
      <c r="F4" s="92" t="s">
        <v>502</v>
      </c>
    </row>
    <row r="5" spans="1:6" ht="22.5" customHeight="1" thickBot="1" x14ac:dyDescent="0.35">
      <c r="A5" s="406"/>
      <c r="B5" s="92">
        <v>4</v>
      </c>
      <c r="C5" s="92" t="s">
        <v>503</v>
      </c>
      <c r="D5" s="406"/>
      <c r="E5" s="92">
        <v>4</v>
      </c>
      <c r="F5" s="92" t="s">
        <v>504</v>
      </c>
    </row>
    <row r="6" spans="1:6" ht="22.5" customHeight="1" thickBot="1" x14ac:dyDescent="0.35">
      <c r="A6" s="93" t="s">
        <v>505</v>
      </c>
    </row>
    <row r="7" spans="1:6" ht="22.5" customHeight="1" thickBot="1" x14ac:dyDescent="0.35">
      <c r="A7" s="90" t="s">
        <v>494</v>
      </c>
      <c r="B7" s="91" t="s">
        <v>506</v>
      </c>
      <c r="C7" s="91" t="s">
        <v>480</v>
      </c>
      <c r="D7" s="91" t="s">
        <v>494</v>
      </c>
      <c r="E7" s="91" t="s">
        <v>506</v>
      </c>
      <c r="F7" s="91" t="s">
        <v>480</v>
      </c>
    </row>
    <row r="8" spans="1:6" ht="22.5" customHeight="1" thickBot="1" x14ac:dyDescent="0.35">
      <c r="A8" s="404" t="s">
        <v>495</v>
      </c>
      <c r="B8" s="92">
        <v>1</v>
      </c>
      <c r="C8" s="92" t="s">
        <v>481</v>
      </c>
      <c r="D8" s="404" t="s">
        <v>497</v>
      </c>
      <c r="E8" s="92">
        <v>1</v>
      </c>
      <c r="F8" s="92" t="s">
        <v>487</v>
      </c>
    </row>
    <row r="9" spans="1:6" ht="22.5" customHeight="1" thickBot="1" x14ac:dyDescent="0.35">
      <c r="A9" s="405"/>
      <c r="B9" s="92">
        <v>2</v>
      </c>
      <c r="C9" s="92" t="s">
        <v>482</v>
      </c>
      <c r="D9" s="405"/>
      <c r="E9" s="92">
        <v>2</v>
      </c>
      <c r="F9" s="92" t="s">
        <v>488</v>
      </c>
    </row>
    <row r="10" spans="1:6" ht="22.5" customHeight="1" thickBot="1" x14ac:dyDescent="0.35">
      <c r="A10" s="405"/>
      <c r="B10" s="92">
        <v>3</v>
      </c>
      <c r="C10" s="92" t="s">
        <v>483</v>
      </c>
      <c r="D10" s="405"/>
      <c r="E10" s="92">
        <v>3</v>
      </c>
      <c r="F10" s="92" t="s">
        <v>489</v>
      </c>
    </row>
    <row r="11" spans="1:6" ht="22.5" customHeight="1" thickBot="1" x14ac:dyDescent="0.35">
      <c r="A11" s="405"/>
      <c r="B11" s="92">
        <v>4</v>
      </c>
      <c r="C11" s="92" t="s">
        <v>484</v>
      </c>
      <c r="D11" s="405"/>
      <c r="E11" s="92">
        <v>4</v>
      </c>
      <c r="F11" s="92" t="s">
        <v>490</v>
      </c>
    </row>
    <row r="12" spans="1:6" ht="22.5" customHeight="1" thickBot="1" x14ac:dyDescent="0.35">
      <c r="A12" s="405"/>
      <c r="B12" s="92">
        <v>5</v>
      </c>
      <c r="C12" s="92" t="s">
        <v>485</v>
      </c>
      <c r="D12" s="405"/>
      <c r="E12" s="92">
        <v>5</v>
      </c>
      <c r="F12" s="92" t="s">
        <v>507</v>
      </c>
    </row>
    <row r="13" spans="1:6" ht="22.5" customHeight="1" thickBot="1" x14ac:dyDescent="0.35">
      <c r="A13" s="405"/>
      <c r="B13" s="92">
        <v>6</v>
      </c>
      <c r="C13" s="92" t="s">
        <v>486</v>
      </c>
      <c r="D13" s="405"/>
      <c r="E13" s="92">
        <v>6</v>
      </c>
      <c r="F13" s="92" t="s">
        <v>508</v>
      </c>
    </row>
    <row r="14" spans="1:6" ht="22.5" customHeight="1" thickBot="1" x14ac:dyDescent="0.35">
      <c r="A14" s="406"/>
      <c r="B14" s="92">
        <v>7</v>
      </c>
      <c r="C14" s="92" t="s">
        <v>509</v>
      </c>
      <c r="D14" s="406"/>
      <c r="E14" s="92"/>
      <c r="F14" s="92"/>
    </row>
  </sheetData>
  <mergeCells count="4">
    <mergeCell ref="A2:A5"/>
    <mergeCell ref="D2:D5"/>
    <mergeCell ref="A8:A14"/>
    <mergeCell ref="D8:D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80"/>
  <sheetViews>
    <sheetView topLeftCell="B5" zoomScale="80" zoomScaleNormal="80" workbookViewId="0">
      <selection activeCell="T63" sqref="C10:T63"/>
    </sheetView>
  </sheetViews>
  <sheetFormatPr defaultColWidth="9.109375" defaultRowHeight="117" customHeight="1" x14ac:dyDescent="0.3"/>
  <cols>
    <col min="1" max="1" width="6.44140625" style="137" customWidth="1"/>
    <col min="2" max="2" width="5.77734375" style="137" customWidth="1"/>
    <col min="3" max="3" width="17" style="137" customWidth="1"/>
    <col min="4" max="4" width="28.44140625" style="186" customWidth="1"/>
    <col min="5" max="5" width="15" style="6" customWidth="1"/>
    <col min="6" max="6" width="35.5546875" style="139" customWidth="1"/>
    <col min="7" max="7" width="8.33203125" style="6" customWidth="1"/>
    <col min="8" max="8" width="8.88671875" style="8" customWidth="1"/>
    <col min="9" max="9" width="9.77734375" style="141" customWidth="1"/>
    <col min="10" max="10" width="7.5546875" style="6" customWidth="1"/>
    <col min="11" max="11" width="5.77734375" style="128" customWidth="1"/>
    <col min="12" max="12" width="8.6640625" style="138" customWidth="1"/>
    <col min="13" max="13" width="8.33203125" style="8" customWidth="1"/>
    <col min="14" max="14" width="9.44140625" style="140" customWidth="1"/>
    <col min="15" max="15" width="8.109375" style="6" customWidth="1"/>
    <col min="16" max="16" width="6.6640625" style="128" customWidth="1"/>
    <col min="17" max="17" width="8.77734375" style="138" customWidth="1"/>
    <col min="18" max="18" width="9.5546875" style="140" customWidth="1"/>
    <col min="19" max="19" width="6.77734375" style="70" customWidth="1"/>
    <col min="20" max="20" width="15.5546875" style="144" customWidth="1"/>
    <col min="21" max="21" width="15.109375" style="142" customWidth="1"/>
    <col min="22" max="25" width="9.109375" style="142"/>
    <col min="26" max="26" width="11.88671875" style="143" customWidth="1"/>
    <col min="27" max="16384" width="9.109375" style="137"/>
  </cols>
  <sheetData>
    <row r="1" spans="2:27" s="32" customFormat="1" ht="24" customHeight="1" x14ac:dyDescent="0.3">
      <c r="B1" s="300" t="s">
        <v>1176</v>
      </c>
      <c r="C1" s="300"/>
      <c r="D1" s="300"/>
      <c r="E1" s="300"/>
      <c r="F1" s="300"/>
      <c r="G1" s="300"/>
      <c r="H1" s="300"/>
      <c r="I1" s="179"/>
      <c r="J1" s="180"/>
      <c r="K1" s="181"/>
      <c r="L1" s="180"/>
      <c r="M1" s="181"/>
      <c r="N1" s="182"/>
      <c r="O1" s="180"/>
      <c r="P1" s="183"/>
      <c r="Q1" s="147"/>
      <c r="R1" s="182"/>
      <c r="S1" s="183"/>
      <c r="T1" s="9"/>
      <c r="U1" s="142"/>
      <c r="V1" s="142"/>
      <c r="W1" s="142"/>
      <c r="X1" s="142"/>
      <c r="Y1" s="142"/>
      <c r="Z1" s="143"/>
    </row>
    <row r="2" spans="2:27" s="32" customFormat="1" ht="89.25" customHeight="1" x14ac:dyDescent="0.3">
      <c r="B2" s="301" t="s">
        <v>1128</v>
      </c>
      <c r="C2" s="301"/>
      <c r="D2" s="301"/>
      <c r="E2" s="301"/>
      <c r="F2" s="301"/>
      <c r="G2" s="301"/>
      <c r="H2" s="301"/>
      <c r="I2" s="301"/>
      <c r="J2" s="301"/>
      <c r="K2" s="301"/>
      <c r="L2" s="301"/>
      <c r="M2" s="301"/>
      <c r="N2" s="301"/>
      <c r="O2" s="301"/>
      <c r="P2" s="301"/>
      <c r="Q2" s="301"/>
      <c r="R2" s="301"/>
      <c r="S2" s="301"/>
      <c r="T2" s="9"/>
      <c r="U2" s="142"/>
      <c r="V2" s="142"/>
      <c r="W2" s="142"/>
      <c r="X2" s="142"/>
      <c r="Y2" s="142"/>
      <c r="Z2" s="143"/>
    </row>
    <row r="3" spans="2:27" ht="117" hidden="1" customHeight="1" x14ac:dyDescent="0.3"/>
    <row r="4" spans="2:27" ht="26.25" customHeight="1" x14ac:dyDescent="0.3">
      <c r="B4" s="280" t="s">
        <v>6</v>
      </c>
      <c r="C4" s="280" t="s">
        <v>1141</v>
      </c>
      <c r="D4" s="302" t="s">
        <v>1178</v>
      </c>
      <c r="E4" s="280" t="s">
        <v>535</v>
      </c>
      <c r="F4" s="280" t="s">
        <v>0</v>
      </c>
      <c r="G4" s="280" t="s">
        <v>1179</v>
      </c>
      <c r="H4" s="280" t="s">
        <v>1</v>
      </c>
      <c r="I4" s="280" t="s">
        <v>2</v>
      </c>
      <c r="J4" s="281" t="s">
        <v>120</v>
      </c>
      <c r="K4" s="281"/>
      <c r="L4" s="281"/>
      <c r="M4" s="281"/>
      <c r="N4" s="281"/>
      <c r="O4" s="281" t="s">
        <v>121</v>
      </c>
      <c r="P4" s="281"/>
      <c r="Q4" s="281"/>
      <c r="R4" s="281"/>
      <c r="S4" s="292" t="s">
        <v>1125</v>
      </c>
      <c r="T4" s="148"/>
      <c r="U4" s="293" t="s">
        <v>1136</v>
      </c>
      <c r="V4" s="293"/>
      <c r="W4" s="293"/>
      <c r="X4" s="293"/>
      <c r="Y4" s="293"/>
      <c r="Z4" s="293"/>
      <c r="AA4" s="293"/>
    </row>
    <row r="5" spans="2:27" s="185" customFormat="1" ht="74.400000000000006" customHeight="1" x14ac:dyDescent="0.3">
      <c r="B5" s="280"/>
      <c r="C5" s="280"/>
      <c r="D5" s="302"/>
      <c r="E5" s="280"/>
      <c r="F5" s="280"/>
      <c r="G5" s="280"/>
      <c r="H5" s="280"/>
      <c r="I5" s="280"/>
      <c r="J5" s="149" t="s">
        <v>13</v>
      </c>
      <c r="K5" s="149" t="s">
        <v>7</v>
      </c>
      <c r="L5" s="149" t="s">
        <v>480</v>
      </c>
      <c r="M5" s="149" t="s">
        <v>8</v>
      </c>
      <c r="N5" s="149" t="s">
        <v>9</v>
      </c>
      <c r="O5" s="149" t="s">
        <v>119</v>
      </c>
      <c r="P5" s="149" t="s">
        <v>393</v>
      </c>
      <c r="Q5" s="149" t="s">
        <v>480</v>
      </c>
      <c r="R5" s="149" t="s">
        <v>118</v>
      </c>
      <c r="S5" s="292"/>
      <c r="T5" s="184"/>
      <c r="U5" s="151" t="s">
        <v>1130</v>
      </c>
      <c r="V5" s="151" t="s">
        <v>376</v>
      </c>
      <c r="W5" s="151" t="s">
        <v>377</v>
      </c>
      <c r="X5" s="151" t="s">
        <v>378</v>
      </c>
      <c r="Y5" s="151" t="s">
        <v>379</v>
      </c>
      <c r="Z5" s="152" t="s">
        <v>512</v>
      </c>
      <c r="AA5" s="151" t="s">
        <v>1134</v>
      </c>
    </row>
    <row r="6" spans="2:27" ht="74.400000000000006" customHeight="1" x14ac:dyDescent="0.3">
      <c r="B6" s="153">
        <v>1</v>
      </c>
      <c r="C6" s="154" t="s">
        <v>15</v>
      </c>
      <c r="D6" s="187" t="str">
        <f>VLOOKUP($C6,'Thông tin GV thi'!$A$124:$E$181,3,0)</f>
        <v>PHẠM THỊ TƯƠI</v>
      </c>
      <c r="E6" s="156" t="str">
        <f>VLOOKUP($C6,'Thông tin GV thi'!$A$124:$E$181,2,0)</f>
        <v>THPT Lê Chân</v>
      </c>
      <c r="F6" s="157" t="s">
        <v>1142</v>
      </c>
      <c r="G6" s="156">
        <v>11</v>
      </c>
      <c r="H6" s="153">
        <v>63</v>
      </c>
      <c r="I6" s="156" t="s">
        <v>3</v>
      </c>
      <c r="J6" s="156" t="s">
        <v>10</v>
      </c>
      <c r="K6" s="154">
        <v>1</v>
      </c>
      <c r="L6" s="156" t="str">
        <f>VLOOKUP(K6,'Thời gian'!$B$2:$C$5,2,0)</f>
        <v>7h15 – 8h00</v>
      </c>
      <c r="M6" s="153" t="s">
        <v>135</v>
      </c>
      <c r="N6" s="158" t="s">
        <v>104</v>
      </c>
      <c r="O6" s="156" t="s">
        <v>12</v>
      </c>
      <c r="P6" s="154">
        <v>1</v>
      </c>
      <c r="Q6" s="156" t="str">
        <f>VLOOKUP(P6,'Thời gian'!$B$8:$C$14,2,0)</f>
        <v>7h15 – 7h45</v>
      </c>
      <c r="R6" s="158" t="s">
        <v>108</v>
      </c>
      <c r="S6" s="154"/>
      <c r="T6" s="148"/>
      <c r="U6" s="160" t="s">
        <v>1138</v>
      </c>
      <c r="V6" s="151"/>
      <c r="W6" s="151">
        <v>2</v>
      </c>
      <c r="X6" s="151"/>
      <c r="Y6" s="151"/>
      <c r="Z6" s="159" t="s">
        <v>1131</v>
      </c>
      <c r="AA6" s="151" t="s">
        <v>382</v>
      </c>
    </row>
    <row r="7" spans="2:27" ht="87" customHeight="1" x14ac:dyDescent="0.3">
      <c r="B7" s="153">
        <v>2</v>
      </c>
      <c r="C7" s="154" t="s">
        <v>16</v>
      </c>
      <c r="D7" s="187" t="str">
        <f>VLOOKUP($C7,'Thông tin GV thi'!$A$124:$E$181,3,0)</f>
        <v>TRẦN THỊ NGỌC MỸ</v>
      </c>
      <c r="E7" s="156" t="str">
        <f>VLOOKUP($C7,'Thông tin GV thi'!$A$124:$E$181,2,0)</f>
        <v>THPT Chuyên Trần Phú</v>
      </c>
      <c r="F7" s="157" t="s">
        <v>1143</v>
      </c>
      <c r="G7" s="156">
        <v>11</v>
      </c>
      <c r="H7" s="156">
        <v>64</v>
      </c>
      <c r="I7" s="156" t="s">
        <v>3</v>
      </c>
      <c r="J7" s="156" t="s">
        <v>10</v>
      </c>
      <c r="K7" s="154">
        <v>1</v>
      </c>
      <c r="L7" s="156" t="str">
        <f>VLOOKUP(K7,'Thời gian'!$B$2:$C$5,2,0)</f>
        <v>7h15 – 8h00</v>
      </c>
      <c r="M7" s="153" t="s">
        <v>136</v>
      </c>
      <c r="N7" s="158" t="s">
        <v>105</v>
      </c>
      <c r="O7" s="156" t="s">
        <v>12</v>
      </c>
      <c r="P7" s="154">
        <v>1</v>
      </c>
      <c r="Q7" s="156" t="str">
        <f>VLOOKUP(P7,'Thời gian'!$B$8:$C$14,2,0)</f>
        <v>7h15 – 7h45</v>
      </c>
      <c r="R7" s="158" t="s">
        <v>109</v>
      </c>
      <c r="S7" s="154"/>
      <c r="T7" s="148"/>
      <c r="U7" s="151" t="s">
        <v>1137</v>
      </c>
      <c r="V7" s="151" t="s">
        <v>385</v>
      </c>
      <c r="W7" s="151">
        <v>3</v>
      </c>
      <c r="X7" s="151"/>
      <c r="Y7" s="151"/>
      <c r="Z7" s="159" t="s">
        <v>1135</v>
      </c>
      <c r="AA7" s="151" t="s">
        <v>384</v>
      </c>
    </row>
    <row r="8" spans="2:27" ht="81.599999999999994" customHeight="1" x14ac:dyDescent="0.3">
      <c r="B8" s="153">
        <v>3</v>
      </c>
      <c r="C8" s="154" t="s">
        <v>17</v>
      </c>
      <c r="D8" s="187" t="str">
        <f>VLOOKUP($C8,'Thông tin GV thi'!$A$124:$E$181,3,0)</f>
        <v>TRẦN THỊ VANG</v>
      </c>
      <c r="E8" s="156" t="str">
        <f>VLOOKUP($C8,'Thông tin GV thi'!$A$124:$E$181,2,0)</f>
        <v>THPT Kiến Thuỵ</v>
      </c>
      <c r="F8" s="157" t="s">
        <v>1144</v>
      </c>
      <c r="G8" s="156">
        <v>11</v>
      </c>
      <c r="H8" s="156">
        <v>65</v>
      </c>
      <c r="I8" s="156" t="s">
        <v>3</v>
      </c>
      <c r="J8" s="156" t="s">
        <v>10</v>
      </c>
      <c r="K8" s="154">
        <v>1</v>
      </c>
      <c r="L8" s="156" t="str">
        <f>VLOOKUP(K8,'Thời gian'!$B$2:$C$5,2,0)</f>
        <v>7h15 – 8h00</v>
      </c>
      <c r="M8" s="153" t="s">
        <v>125</v>
      </c>
      <c r="N8" s="158" t="s">
        <v>106</v>
      </c>
      <c r="O8" s="156" t="s">
        <v>12</v>
      </c>
      <c r="P8" s="154">
        <v>1</v>
      </c>
      <c r="Q8" s="156" t="str">
        <f>VLOOKUP(P8,'Thời gian'!$B$8:$C$14,2,0)</f>
        <v>7h15 – 7h45</v>
      </c>
      <c r="R8" s="158" t="s">
        <v>110</v>
      </c>
      <c r="S8" s="154"/>
      <c r="T8" s="148"/>
      <c r="U8" s="161" t="s">
        <v>1140</v>
      </c>
      <c r="V8" s="151"/>
      <c r="W8" s="151">
        <v>2</v>
      </c>
      <c r="X8" s="151"/>
      <c r="Y8" s="151"/>
      <c r="Z8" s="159" t="s">
        <v>1132</v>
      </c>
      <c r="AA8" s="151" t="s">
        <v>382</v>
      </c>
    </row>
    <row r="9" spans="2:27" ht="103.8" customHeight="1" x14ac:dyDescent="0.3">
      <c r="B9" s="153">
        <v>4</v>
      </c>
      <c r="C9" s="154" t="s">
        <v>18</v>
      </c>
      <c r="D9" s="187" t="str">
        <f>VLOOKUP($C9,'Thông tin GV thi'!$A$124:$E$181,3,0)</f>
        <v>NGUYỄN THỊ KIM OANH</v>
      </c>
      <c r="E9" s="156" t="str">
        <f>VLOOKUP($C9,'Thông tin GV thi'!$A$124:$E$181,2,0)</f>
        <v>THPT Nguyễn Khuyến</v>
      </c>
      <c r="F9" s="157" t="s">
        <v>1145</v>
      </c>
      <c r="G9" s="156">
        <v>11</v>
      </c>
      <c r="H9" s="156">
        <v>67</v>
      </c>
      <c r="I9" s="156" t="s">
        <v>3</v>
      </c>
      <c r="J9" s="156" t="s">
        <v>10</v>
      </c>
      <c r="K9" s="154">
        <v>1</v>
      </c>
      <c r="L9" s="156" t="str">
        <f>VLOOKUP(K9,'Thời gian'!$B$2:$C$5,2,0)</f>
        <v>7h15 – 8h00</v>
      </c>
      <c r="M9" s="153" t="s">
        <v>137</v>
      </c>
      <c r="N9" s="158" t="s">
        <v>107</v>
      </c>
      <c r="O9" s="156" t="s">
        <v>12</v>
      </c>
      <c r="P9" s="154">
        <v>2</v>
      </c>
      <c r="Q9" s="156" t="str">
        <f>VLOOKUP(P9,'Thời gian'!$B$8:$C$14,2,0)</f>
        <v>7h50 – 7h20</v>
      </c>
      <c r="R9" s="158" t="s">
        <v>108</v>
      </c>
      <c r="S9" s="154"/>
      <c r="T9" s="148"/>
      <c r="U9" s="151" t="s">
        <v>1139</v>
      </c>
      <c r="V9" s="151"/>
      <c r="W9" s="151">
        <v>2</v>
      </c>
      <c r="X9" s="151"/>
      <c r="Y9" s="151"/>
      <c r="Z9" s="159" t="s">
        <v>1133</v>
      </c>
      <c r="AA9" s="151" t="s">
        <v>382</v>
      </c>
    </row>
    <row r="10" spans="2:27" s="7" customFormat="1" ht="81" customHeight="1" x14ac:dyDescent="0.3">
      <c r="B10" s="162">
        <v>5</v>
      </c>
      <c r="C10" s="151" t="s">
        <v>19</v>
      </c>
      <c r="D10" s="188" t="str">
        <f>VLOOKUP($C10,'Thông tin GV thi'!$A$124:$E$181,3,0)</f>
        <v>ĐẶNG THỊ THANH HUYỀN</v>
      </c>
      <c r="E10" s="159" t="str">
        <f>VLOOKUP($C10,'Thông tin GV thi'!$A$124:$E$181,2,0)</f>
        <v>THPT Ngô Quyền</v>
      </c>
      <c r="F10" s="163" t="s">
        <v>1146</v>
      </c>
      <c r="G10" s="159">
        <v>11</v>
      </c>
      <c r="H10" s="159">
        <v>66</v>
      </c>
      <c r="I10" s="159" t="s">
        <v>3</v>
      </c>
      <c r="J10" s="159" t="s">
        <v>10</v>
      </c>
      <c r="K10" s="151">
        <v>2</v>
      </c>
      <c r="L10" s="159" t="str">
        <f>VLOOKUP(K10,'Thời gian'!$B$2:$C$5,2,0)</f>
        <v>8h15 – 9h00</v>
      </c>
      <c r="M10" s="162" t="s">
        <v>141</v>
      </c>
      <c r="N10" s="164" t="s">
        <v>491</v>
      </c>
      <c r="O10" s="159" t="s">
        <v>12</v>
      </c>
      <c r="P10" s="151">
        <v>2</v>
      </c>
      <c r="Q10" s="159" t="str">
        <f>VLOOKUP(P10,'Thời gian'!$B$8:$C$14,2,0)</f>
        <v>7h50 – 7h20</v>
      </c>
      <c r="R10" s="164" t="s">
        <v>109</v>
      </c>
      <c r="S10" s="152" t="s">
        <v>1129</v>
      </c>
      <c r="T10" s="165" t="s">
        <v>1304</v>
      </c>
    </row>
    <row r="11" spans="2:27" ht="84" customHeight="1" x14ac:dyDescent="0.3">
      <c r="B11" s="153">
        <v>6</v>
      </c>
      <c r="C11" s="154" t="s">
        <v>20</v>
      </c>
      <c r="D11" s="187" t="str">
        <f>VLOOKUP($C11,'Thông tin GV thi'!$A$124:$E$181,3,0)</f>
        <v>NGUYỄN THỊ DUÊ</v>
      </c>
      <c r="E11" s="156" t="str">
        <f>VLOOKUP($C11,'Thông tin GV thi'!$A$124:$E$181,2,0)</f>
        <v>THPT Hải An</v>
      </c>
      <c r="F11" s="157" t="s">
        <v>4</v>
      </c>
      <c r="G11" s="156">
        <v>11</v>
      </c>
      <c r="H11" s="156">
        <v>68</v>
      </c>
      <c r="I11" s="156" t="s">
        <v>3</v>
      </c>
      <c r="J11" s="156" t="s">
        <v>10</v>
      </c>
      <c r="K11" s="154">
        <v>2</v>
      </c>
      <c r="L11" s="156" t="str">
        <f>VLOOKUP(K11,'Thời gian'!$B$2:$C$5,2,0)</f>
        <v>8h15 – 9h00</v>
      </c>
      <c r="M11" s="153" t="s">
        <v>140</v>
      </c>
      <c r="N11" s="158" t="s">
        <v>105</v>
      </c>
      <c r="O11" s="156" t="s">
        <v>12</v>
      </c>
      <c r="P11" s="154">
        <v>2</v>
      </c>
      <c r="Q11" s="156" t="str">
        <f>VLOOKUP(P11,'Thời gian'!$B$8:$C$14,2,0)</f>
        <v>7h50 – 7h20</v>
      </c>
      <c r="R11" s="158" t="s">
        <v>110</v>
      </c>
      <c r="S11" s="154"/>
      <c r="T11" s="148"/>
      <c r="U11" s="167"/>
      <c r="V11" s="167"/>
      <c r="W11" s="167"/>
      <c r="X11" s="167"/>
      <c r="Y11" s="167"/>
      <c r="Z11" s="168"/>
      <c r="AA11" s="169"/>
    </row>
    <row r="12" spans="2:27" ht="94.2" customHeight="1" x14ac:dyDescent="0.3">
      <c r="B12" s="153">
        <v>7</v>
      </c>
      <c r="C12" s="154" t="s">
        <v>21</v>
      </c>
      <c r="D12" s="187" t="str">
        <f>VLOOKUP($C12,'Thông tin GV thi'!$A$124:$E$181,3,0)</f>
        <v>VŨ THỊ NGỌC HÀ</v>
      </c>
      <c r="E12" s="156" t="str">
        <f>VLOOKUP($C12,'Thông tin GV thi'!$A$124:$E$181,2,0)</f>
        <v>THPT Lê Quý Đôn</v>
      </c>
      <c r="F12" s="264" t="s">
        <v>1292</v>
      </c>
      <c r="G12" s="156">
        <v>11</v>
      </c>
      <c r="H12" s="156">
        <v>65</v>
      </c>
      <c r="I12" s="156" t="s">
        <v>3</v>
      </c>
      <c r="J12" s="156" t="s">
        <v>10</v>
      </c>
      <c r="K12" s="154">
        <v>2</v>
      </c>
      <c r="L12" s="156" t="str">
        <f>VLOOKUP(K12,'Thời gian'!$B$2:$C$5,2,0)</f>
        <v>8h15 – 9h00</v>
      </c>
      <c r="M12" s="241" t="s">
        <v>123</v>
      </c>
      <c r="N12" s="158" t="s">
        <v>106</v>
      </c>
      <c r="O12" s="156" t="s">
        <v>12</v>
      </c>
      <c r="P12" s="154">
        <v>3</v>
      </c>
      <c r="Q12" s="156" t="str">
        <f>VLOOKUP(P12,'Thời gian'!$B$8:$C$14,2,0)</f>
        <v>8h25 – 8h55</v>
      </c>
      <c r="R12" s="158" t="s">
        <v>108</v>
      </c>
      <c r="S12" s="151"/>
      <c r="T12" s="267"/>
      <c r="U12" s="145"/>
      <c r="V12" s="145"/>
      <c r="W12" s="145"/>
      <c r="X12" s="145"/>
      <c r="Y12" s="145"/>
      <c r="Z12" s="175"/>
      <c r="AA12" s="169"/>
    </row>
    <row r="13" spans="2:27" ht="87" customHeight="1" x14ac:dyDescent="0.3">
      <c r="B13" s="153">
        <v>8</v>
      </c>
      <c r="C13" s="154" t="s">
        <v>22</v>
      </c>
      <c r="D13" s="187" t="str">
        <f>VLOOKUP($C13,'Thông tin GV thi'!$A$124:$E$181,3,0)</f>
        <v xml:space="preserve">NGUYỄN THỊ THUÝ </v>
      </c>
      <c r="E13" s="156" t="str">
        <f>VLOOKUP($C13,'Thông tin GV thi'!$A$124:$E$181,2,0)</f>
        <v>THPT Nguyễn Đức Cảnh</v>
      </c>
      <c r="F13" s="157" t="s">
        <v>1147</v>
      </c>
      <c r="G13" s="156">
        <v>12</v>
      </c>
      <c r="H13" s="156">
        <v>64</v>
      </c>
      <c r="I13" s="156" t="s">
        <v>3</v>
      </c>
      <c r="J13" s="156" t="s">
        <v>10</v>
      </c>
      <c r="K13" s="154">
        <v>2</v>
      </c>
      <c r="L13" s="156" t="str">
        <f>VLOOKUP(K13,'Thời gian'!$B$2:$C$5,2,0)</f>
        <v>8h15 – 9h00</v>
      </c>
      <c r="M13" s="153" t="s">
        <v>153</v>
      </c>
      <c r="N13" s="158" t="s">
        <v>107</v>
      </c>
      <c r="O13" s="156" t="s">
        <v>12</v>
      </c>
      <c r="P13" s="154">
        <v>3</v>
      </c>
      <c r="Q13" s="156" t="str">
        <f>VLOOKUP(P13,'Thời gian'!$B$8:$C$14,2,0)</f>
        <v>8h25 – 8h55</v>
      </c>
      <c r="R13" s="158" t="s">
        <v>109</v>
      </c>
      <c r="S13" s="154"/>
      <c r="T13" s="148"/>
      <c r="U13" s="167"/>
      <c r="V13" s="167"/>
      <c r="W13" s="167"/>
      <c r="X13" s="167"/>
      <c r="Y13" s="167"/>
      <c r="Z13" s="168"/>
      <c r="AA13" s="169"/>
    </row>
    <row r="14" spans="2:27" ht="87" customHeight="1" x14ac:dyDescent="0.3">
      <c r="B14" s="153">
        <v>9</v>
      </c>
      <c r="C14" s="154" t="s">
        <v>23</v>
      </c>
      <c r="D14" s="187" t="str">
        <f>VLOOKUP($C14,'Thông tin GV thi'!$A$124:$E$181,3,0)</f>
        <v>NGUYỄN THỊ NGA</v>
      </c>
      <c r="E14" s="156" t="str">
        <f>VLOOKUP($C14,'Thông tin GV thi'!$A$124:$E$181,2,0)</f>
        <v>THPT Quốc Tuấn</v>
      </c>
      <c r="F14" s="157" t="s">
        <v>1148</v>
      </c>
      <c r="G14" s="156">
        <v>12</v>
      </c>
      <c r="H14" s="156">
        <v>65</v>
      </c>
      <c r="I14" s="156" t="s">
        <v>3</v>
      </c>
      <c r="J14" s="156" t="s">
        <v>10</v>
      </c>
      <c r="K14" s="154">
        <v>3</v>
      </c>
      <c r="L14" s="156" t="str">
        <f>VLOOKUP(K14,'Thời gian'!$B$2:$C$5,2,0)</f>
        <v>9h15 – 10h00</v>
      </c>
      <c r="M14" s="153" t="s">
        <v>154</v>
      </c>
      <c r="N14" s="158" t="s">
        <v>104</v>
      </c>
      <c r="O14" s="156" t="s">
        <v>12</v>
      </c>
      <c r="P14" s="154">
        <v>3</v>
      </c>
      <c r="Q14" s="156" t="str">
        <f>VLOOKUP(P14,'Thời gian'!$B$8:$C$14,2,0)</f>
        <v>8h25 – 8h55</v>
      </c>
      <c r="R14" s="158" t="s">
        <v>110</v>
      </c>
      <c r="S14" s="154"/>
      <c r="T14" s="148"/>
      <c r="U14" s="167"/>
      <c r="V14" s="167"/>
      <c r="W14" s="167"/>
      <c r="X14" s="167"/>
      <c r="Y14" s="167"/>
      <c r="Z14" s="168"/>
      <c r="AA14" s="169"/>
    </row>
    <row r="15" spans="2:27" ht="87" customHeight="1" x14ac:dyDescent="0.3">
      <c r="B15" s="153">
        <v>10</v>
      </c>
      <c r="C15" s="154" t="s">
        <v>24</v>
      </c>
      <c r="D15" s="187" t="str">
        <f>VLOOKUP($C15,'Thông tin GV thi'!$A$124:$E$181,3,0)</f>
        <v>NGUYỄN THỊ THU HƯƠNG</v>
      </c>
      <c r="E15" s="156" t="str">
        <f>VLOOKUP($C15,'Thông tin GV thi'!$A$124:$E$181,2,0)</f>
        <v>THPT Nguyễn Trãi</v>
      </c>
      <c r="F15" s="157" t="s">
        <v>1149</v>
      </c>
      <c r="G15" s="156">
        <v>10</v>
      </c>
      <c r="H15" s="156">
        <v>63</v>
      </c>
      <c r="I15" s="156" t="s">
        <v>3</v>
      </c>
      <c r="J15" s="156" t="s">
        <v>10</v>
      </c>
      <c r="K15" s="154">
        <v>3</v>
      </c>
      <c r="L15" s="156" t="str">
        <f>VLOOKUP(K15,'Thời gian'!$B$2:$C$5,2,0)</f>
        <v>9h15 – 10h00</v>
      </c>
      <c r="M15" s="153" t="s">
        <v>93</v>
      </c>
      <c r="N15" s="158" t="s">
        <v>105</v>
      </c>
      <c r="O15" s="156" t="s">
        <v>12</v>
      </c>
      <c r="P15" s="154">
        <v>4</v>
      </c>
      <c r="Q15" s="156" t="str">
        <f>VLOOKUP(P15,'Thời gian'!$B$8:$C$14,2,0)</f>
        <v>9h00 – 9h30</v>
      </c>
      <c r="R15" s="158" t="s">
        <v>108</v>
      </c>
      <c r="S15" s="154"/>
      <c r="T15" s="148"/>
      <c r="U15" s="167"/>
      <c r="V15" s="167"/>
      <c r="W15" s="167"/>
      <c r="X15" s="167"/>
      <c r="Y15" s="167"/>
      <c r="Z15" s="168"/>
      <c r="AA15" s="169"/>
    </row>
    <row r="16" spans="2:27" ht="87" customHeight="1" x14ac:dyDescent="0.3">
      <c r="B16" s="153">
        <v>11</v>
      </c>
      <c r="C16" s="154" t="s">
        <v>25</v>
      </c>
      <c r="D16" s="187" t="str">
        <f>VLOOKUP($C16,'Thông tin GV thi'!$A$124:$E$181,3,0)</f>
        <v>VŨ XUÂN ĐỨC</v>
      </c>
      <c r="E16" s="156" t="str">
        <f>VLOOKUP($C16,'Thông tin GV thi'!$A$124:$E$181,2,0)</f>
        <v>THPT An Dương</v>
      </c>
      <c r="F16" s="157" t="s">
        <v>1150</v>
      </c>
      <c r="G16" s="156">
        <v>10</v>
      </c>
      <c r="H16" s="156">
        <v>64</v>
      </c>
      <c r="I16" s="156" t="s">
        <v>3</v>
      </c>
      <c r="J16" s="156" t="s">
        <v>10</v>
      </c>
      <c r="K16" s="154">
        <v>3</v>
      </c>
      <c r="L16" s="156" t="str">
        <f>VLOOKUP(K16,'Thời gian'!$B$2:$C$5,2,0)</f>
        <v>9h15 – 10h00</v>
      </c>
      <c r="M16" s="153" t="s">
        <v>131</v>
      </c>
      <c r="N16" s="158" t="s">
        <v>106</v>
      </c>
      <c r="O16" s="156" t="s">
        <v>12</v>
      </c>
      <c r="P16" s="154">
        <v>4</v>
      </c>
      <c r="Q16" s="156" t="str">
        <f>VLOOKUP(P16,'Thời gian'!$B$8:$C$14,2,0)</f>
        <v>9h00 – 9h30</v>
      </c>
      <c r="R16" s="158" t="s">
        <v>109</v>
      </c>
      <c r="S16" s="154"/>
      <c r="T16" s="170" t="s">
        <v>1304</v>
      </c>
      <c r="U16" s="167"/>
      <c r="V16" s="167"/>
      <c r="W16" s="167"/>
      <c r="X16" s="167"/>
      <c r="Y16" s="167"/>
      <c r="Z16" s="168"/>
      <c r="AA16" s="169"/>
    </row>
    <row r="17" spans="2:27" ht="87" customHeight="1" x14ac:dyDescent="0.3">
      <c r="B17" s="153">
        <v>12</v>
      </c>
      <c r="C17" s="154" t="s">
        <v>26</v>
      </c>
      <c r="D17" s="187" t="str">
        <f>VLOOKUP($C17,'Thông tin GV thi'!$A$124:$E$181,3,0)</f>
        <v>LƯU VIỆT CƯỜNG</v>
      </c>
      <c r="E17" s="156" t="str">
        <f>VLOOKUP($C17,'Thông tin GV thi'!$A$124:$E$181,2,0)</f>
        <v>THPT Phan Đăng Lưu</v>
      </c>
      <c r="F17" s="157" t="s">
        <v>1151</v>
      </c>
      <c r="G17" s="156">
        <v>10</v>
      </c>
      <c r="H17" s="156">
        <v>65</v>
      </c>
      <c r="I17" s="156" t="s">
        <v>3</v>
      </c>
      <c r="J17" s="156" t="s">
        <v>10</v>
      </c>
      <c r="K17" s="154">
        <v>3</v>
      </c>
      <c r="L17" s="156" t="str">
        <f>VLOOKUP(K17,'Thời gian'!$B$2:$C$5,2,0)</f>
        <v>9h15 – 10h00</v>
      </c>
      <c r="M17" s="153" t="s">
        <v>132</v>
      </c>
      <c r="N17" s="158" t="s">
        <v>107</v>
      </c>
      <c r="O17" s="156" t="s">
        <v>12</v>
      </c>
      <c r="P17" s="154">
        <v>4</v>
      </c>
      <c r="Q17" s="156" t="str">
        <f>VLOOKUP(P17,'Thời gian'!$B$8:$C$14,2,0)</f>
        <v>9h00 – 9h30</v>
      </c>
      <c r="R17" s="158" t="s">
        <v>110</v>
      </c>
      <c r="S17" s="154"/>
      <c r="T17" s="148"/>
      <c r="U17" s="167"/>
      <c r="V17" s="167"/>
      <c r="W17" s="167"/>
      <c r="X17" s="167"/>
      <c r="Y17" s="167"/>
      <c r="Z17" s="168"/>
      <c r="AA17" s="169"/>
    </row>
    <row r="18" spans="2:27" ht="82.8" customHeight="1" x14ac:dyDescent="0.3">
      <c r="B18" s="153">
        <v>13</v>
      </c>
      <c r="C18" s="154" t="s">
        <v>27</v>
      </c>
      <c r="D18" s="187" t="str">
        <f>VLOOKUP($C18,'Thông tin GV thi'!$A$124:$E$181,3,0)</f>
        <v>DƯƠNG THỊ AN CHI</v>
      </c>
      <c r="E18" s="156" t="str">
        <f>VLOOKUP($C18,'Thông tin GV thi'!$A$124:$E$181,2,0)</f>
        <v>THPT Quốc Tuấn</v>
      </c>
      <c r="F18" s="157" t="s">
        <v>1152</v>
      </c>
      <c r="G18" s="156">
        <v>10</v>
      </c>
      <c r="H18" s="156">
        <v>66</v>
      </c>
      <c r="I18" s="156" t="s">
        <v>3</v>
      </c>
      <c r="J18" s="156" t="s">
        <v>10</v>
      </c>
      <c r="K18" s="154">
        <v>4</v>
      </c>
      <c r="L18" s="156" t="str">
        <f>VLOOKUP(K18,'Thời gian'!$B$2:$C$5,2,0)</f>
        <v>10h15 – 11h00</v>
      </c>
      <c r="M18" s="153" t="s">
        <v>128</v>
      </c>
      <c r="N18" s="158" t="s">
        <v>104</v>
      </c>
      <c r="O18" s="156" t="s">
        <v>12</v>
      </c>
      <c r="P18" s="154">
        <v>5</v>
      </c>
      <c r="Q18" s="156" t="str">
        <f>VLOOKUP(P18,'Thời gian'!$B$8:$C$14,2,0)</f>
        <v>9h35 – 10h05</v>
      </c>
      <c r="R18" s="158" t="s">
        <v>108</v>
      </c>
      <c r="S18" s="154"/>
      <c r="T18" s="148"/>
      <c r="U18" s="167"/>
      <c r="V18" s="167"/>
      <c r="W18" s="167"/>
      <c r="X18" s="167"/>
      <c r="Y18" s="167"/>
      <c r="Z18" s="168"/>
      <c r="AA18" s="169"/>
    </row>
    <row r="19" spans="2:27" ht="87" customHeight="1" x14ac:dyDescent="0.3">
      <c r="B19" s="153">
        <v>14</v>
      </c>
      <c r="C19" s="154" t="s">
        <v>28</v>
      </c>
      <c r="D19" s="187" t="str">
        <f>VLOOKUP($C19,'Thông tin GV thi'!$A$124:$E$181,3,0)</f>
        <v>VŨ PHƯƠNG THẢO</v>
      </c>
      <c r="E19" s="156" t="str">
        <f>VLOOKUP($C19,'Thông tin GV thi'!$A$124:$E$181,2,0)</f>
        <v>THPT Mạc Đĩnh Chi</v>
      </c>
      <c r="F19" s="157" t="s">
        <v>1153</v>
      </c>
      <c r="G19" s="156">
        <v>10</v>
      </c>
      <c r="H19" s="156">
        <v>67</v>
      </c>
      <c r="I19" s="156" t="s">
        <v>3</v>
      </c>
      <c r="J19" s="156" t="s">
        <v>10</v>
      </c>
      <c r="K19" s="154">
        <v>4</v>
      </c>
      <c r="L19" s="156" t="str">
        <f>VLOOKUP(K19,'Thời gian'!$B$2:$C$5,2,0)</f>
        <v>10h15 – 11h00</v>
      </c>
      <c r="M19" s="153" t="s">
        <v>94</v>
      </c>
      <c r="N19" s="158" t="s">
        <v>105</v>
      </c>
      <c r="O19" s="156" t="s">
        <v>12</v>
      </c>
      <c r="P19" s="154">
        <v>5</v>
      </c>
      <c r="Q19" s="156" t="str">
        <f>VLOOKUP(P19,'Thời gian'!$B$8:$C$14,2,0)</f>
        <v>9h35 – 10h05</v>
      </c>
      <c r="R19" s="158" t="s">
        <v>109</v>
      </c>
      <c r="S19" s="154"/>
      <c r="T19" s="148"/>
      <c r="U19" s="167"/>
      <c r="V19" s="167"/>
      <c r="W19" s="167"/>
      <c r="X19" s="167"/>
      <c r="Y19" s="167"/>
      <c r="Z19" s="168"/>
      <c r="AA19" s="169"/>
    </row>
    <row r="20" spans="2:27" ht="82.8" customHeight="1" x14ac:dyDescent="0.3">
      <c r="B20" s="153">
        <v>15</v>
      </c>
      <c r="C20" s="154" t="s">
        <v>29</v>
      </c>
      <c r="D20" s="187" t="str">
        <f>VLOOKUP($C20,'Thông tin GV thi'!$A$124:$E$181,3,0)</f>
        <v>NGUYỄN THỊ HỢP</v>
      </c>
      <c r="E20" s="156" t="str">
        <f>VLOOKUP($C20,'Thông tin GV thi'!$A$124:$E$181,2,0)</f>
        <v>THPT Đồ Sơn</v>
      </c>
      <c r="F20" s="157" t="s">
        <v>1154</v>
      </c>
      <c r="G20" s="156">
        <v>10</v>
      </c>
      <c r="H20" s="156">
        <v>68</v>
      </c>
      <c r="I20" s="156" t="s">
        <v>3</v>
      </c>
      <c r="J20" s="156" t="s">
        <v>10</v>
      </c>
      <c r="K20" s="154">
        <v>4</v>
      </c>
      <c r="L20" s="156" t="str">
        <f>VLOOKUP(K20,'Thời gian'!$B$2:$C$5,2,0)</f>
        <v>10h15 – 11h00</v>
      </c>
      <c r="M20" s="153" t="s">
        <v>126</v>
      </c>
      <c r="N20" s="158" t="s">
        <v>106</v>
      </c>
      <c r="O20" s="156" t="s">
        <v>12</v>
      </c>
      <c r="P20" s="154">
        <v>5</v>
      </c>
      <c r="Q20" s="156" t="str">
        <f>VLOOKUP(P20,'Thời gian'!$B$8:$C$14,2,0)</f>
        <v>9h35 – 10h05</v>
      </c>
      <c r="R20" s="158" t="s">
        <v>110</v>
      </c>
      <c r="S20" s="154"/>
      <c r="T20" s="148"/>
      <c r="U20" s="167"/>
      <c r="V20" s="167"/>
      <c r="W20" s="167"/>
      <c r="X20" s="167"/>
      <c r="Y20" s="167"/>
      <c r="Z20" s="168"/>
      <c r="AA20" s="169"/>
    </row>
    <row r="21" spans="2:27" ht="80.400000000000006" customHeight="1" x14ac:dyDescent="0.3">
      <c r="B21" s="153">
        <v>16</v>
      </c>
      <c r="C21" s="154" t="s">
        <v>30</v>
      </c>
      <c r="D21" s="187" t="str">
        <f>VLOOKUP($C21,'Thông tin GV thi'!$A$124:$E$181,3,0)</f>
        <v>VŨ THỊ THANH MIỀN</v>
      </c>
      <c r="E21" s="156" t="str">
        <f>VLOOKUP($C21,'Thông tin GV thi'!$A$124:$E$181,2,0)</f>
        <v>THPT Hồng Bàng</v>
      </c>
      <c r="F21" s="157" t="s">
        <v>1183</v>
      </c>
      <c r="G21" s="156">
        <v>11</v>
      </c>
      <c r="H21" s="156">
        <v>63</v>
      </c>
      <c r="I21" s="156" t="s">
        <v>3</v>
      </c>
      <c r="J21" s="156" t="s">
        <v>10</v>
      </c>
      <c r="K21" s="154">
        <v>4</v>
      </c>
      <c r="L21" s="156" t="str">
        <f>VLOOKUP(K21,'Thời gian'!$B$2:$C$5,2,0)</f>
        <v>10h15 – 11h00</v>
      </c>
      <c r="M21" s="153" t="s">
        <v>123</v>
      </c>
      <c r="N21" s="158" t="s">
        <v>107</v>
      </c>
      <c r="O21" s="156" t="s">
        <v>12</v>
      </c>
      <c r="P21" s="154">
        <v>6</v>
      </c>
      <c r="Q21" s="156" t="str">
        <f>VLOOKUP(P21,'Thời gian'!$B$8:$C$14,2,0)</f>
        <v>10h10 – 10h40</v>
      </c>
      <c r="R21" s="158" t="s">
        <v>108</v>
      </c>
      <c r="S21" s="154"/>
      <c r="T21" s="148"/>
      <c r="U21" s="167"/>
      <c r="V21" s="167"/>
      <c r="W21" s="167"/>
      <c r="X21" s="167"/>
      <c r="Y21" s="167"/>
      <c r="Z21" s="168"/>
      <c r="AA21" s="169"/>
    </row>
    <row r="22" spans="2:27" ht="81.599999999999994" customHeight="1" x14ac:dyDescent="0.3">
      <c r="B22" s="153">
        <v>17</v>
      </c>
      <c r="C22" s="154" t="s">
        <v>31</v>
      </c>
      <c r="D22" s="187" t="str">
        <f>VLOOKUP($C22,'Thông tin GV thi'!$A$124:$E$181,3,0)</f>
        <v>NGUYỄN HẢI HÀ</v>
      </c>
      <c r="E22" s="156" t="str">
        <f>VLOOKUP($C22,'Thông tin GV thi'!$A$124:$E$181,2,0)</f>
        <v>THPT Lê Hồng Phong</v>
      </c>
      <c r="F22" s="157" t="s">
        <v>1156</v>
      </c>
      <c r="G22" s="156">
        <v>11</v>
      </c>
      <c r="H22" s="156">
        <v>64</v>
      </c>
      <c r="I22" s="156" t="s">
        <v>3</v>
      </c>
      <c r="J22" s="156" t="s">
        <v>11</v>
      </c>
      <c r="K22" s="154">
        <v>1</v>
      </c>
      <c r="L22" s="156" t="str">
        <f>VLOOKUP(K22,'Thời gian'!$E$2:$F$5,2,0)</f>
        <v>13h15 – 14h00</v>
      </c>
      <c r="M22" s="153" t="s">
        <v>138</v>
      </c>
      <c r="N22" s="158" t="s">
        <v>104</v>
      </c>
      <c r="O22" s="156" t="s">
        <v>12</v>
      </c>
      <c r="P22" s="154">
        <v>6</v>
      </c>
      <c r="Q22" s="156" t="str">
        <f>VLOOKUP(P22,'Thời gian'!$B$8:$C$14,2,0)</f>
        <v>10h10 – 10h40</v>
      </c>
      <c r="R22" s="158" t="s">
        <v>109</v>
      </c>
      <c r="S22" s="154"/>
      <c r="T22" s="148"/>
      <c r="U22" s="167"/>
      <c r="V22" s="167"/>
      <c r="W22" s="167"/>
      <c r="X22" s="167"/>
      <c r="Y22" s="167"/>
      <c r="Z22" s="168"/>
      <c r="AA22" s="169"/>
    </row>
    <row r="23" spans="2:27" ht="83.4" customHeight="1" x14ac:dyDescent="0.3">
      <c r="B23" s="153">
        <v>18</v>
      </c>
      <c r="C23" s="154" t="s">
        <v>32</v>
      </c>
      <c r="D23" s="187" t="str">
        <f>VLOOKUP($C23,'Thông tin GV thi'!$A$124:$E$181,3,0)</f>
        <v>PHẠM THỊ LỆ YẾN</v>
      </c>
      <c r="E23" s="156" t="str">
        <f>VLOOKUP($C23,'Thông tin GV thi'!$A$124:$E$181,2,0)</f>
        <v>THPT Kiến Thuỵ</v>
      </c>
      <c r="F23" s="157" t="s">
        <v>1157</v>
      </c>
      <c r="G23" s="156">
        <v>11</v>
      </c>
      <c r="H23" s="156">
        <v>68</v>
      </c>
      <c r="I23" s="156" t="s">
        <v>3</v>
      </c>
      <c r="J23" s="156" t="s">
        <v>11</v>
      </c>
      <c r="K23" s="154">
        <v>1</v>
      </c>
      <c r="L23" s="156" t="str">
        <f>VLOOKUP(K23,'Thời gian'!$E$2:$F$5,2,0)</f>
        <v>13h15 – 14h00</v>
      </c>
      <c r="M23" s="153" t="s">
        <v>142</v>
      </c>
      <c r="N23" s="158" t="s">
        <v>105</v>
      </c>
      <c r="O23" s="156" t="s">
        <v>12</v>
      </c>
      <c r="P23" s="154">
        <v>6</v>
      </c>
      <c r="Q23" s="156" t="str">
        <f>VLOOKUP(P23,'Thời gian'!$B$8:$C$14,2,0)</f>
        <v>10h10 – 10h40</v>
      </c>
      <c r="R23" s="158" t="s">
        <v>110</v>
      </c>
      <c r="S23" s="154"/>
      <c r="T23" s="148"/>
      <c r="U23" s="167"/>
      <c r="V23" s="167"/>
      <c r="W23" s="167"/>
      <c r="X23" s="167"/>
      <c r="Y23" s="167"/>
      <c r="Z23" s="168"/>
      <c r="AA23" s="169"/>
    </row>
    <row r="24" spans="2:27" ht="82.8" customHeight="1" x14ac:dyDescent="0.3">
      <c r="B24" s="153">
        <v>19</v>
      </c>
      <c r="C24" s="154" t="s">
        <v>33</v>
      </c>
      <c r="D24" s="187" t="str">
        <f>VLOOKUP($C24,'Thông tin GV thi'!$A$124:$E$181,3,0)</f>
        <v>VŨ HẢI TRANG</v>
      </c>
      <c r="E24" s="156" t="str">
        <f>VLOOKUP($C24,'Thông tin GV thi'!$A$124:$E$181,2,0)</f>
        <v>THPT Thăng Long</v>
      </c>
      <c r="F24" s="157" t="s">
        <v>1158</v>
      </c>
      <c r="G24" s="156">
        <v>11</v>
      </c>
      <c r="H24" s="156">
        <v>66</v>
      </c>
      <c r="I24" s="156" t="s">
        <v>3</v>
      </c>
      <c r="J24" s="156" t="s">
        <v>11</v>
      </c>
      <c r="K24" s="154">
        <v>1</v>
      </c>
      <c r="L24" s="156" t="str">
        <f>VLOOKUP(K24,'Thời gian'!$E$2:$F$5,2,0)</f>
        <v>13h15 – 14h00</v>
      </c>
      <c r="M24" s="153" t="s">
        <v>141</v>
      </c>
      <c r="N24" s="158" t="s">
        <v>106</v>
      </c>
      <c r="O24" s="156" t="s">
        <v>14</v>
      </c>
      <c r="P24" s="154">
        <v>1</v>
      </c>
      <c r="Q24" s="156" t="str">
        <f>VLOOKUP(P24,'Thời gian'!$E$8:$F$13,2,0)</f>
        <v>13h15 – 13h45</v>
      </c>
      <c r="R24" s="158" t="s">
        <v>108</v>
      </c>
      <c r="S24" s="154"/>
      <c r="T24" s="148"/>
      <c r="U24" s="167"/>
      <c r="V24" s="167"/>
      <c r="W24" s="167"/>
      <c r="X24" s="167"/>
      <c r="Y24" s="167"/>
      <c r="Z24" s="168"/>
      <c r="AA24" s="169"/>
    </row>
    <row r="25" spans="2:27" ht="87" customHeight="1" x14ac:dyDescent="0.3">
      <c r="B25" s="153">
        <v>20</v>
      </c>
      <c r="C25" s="154" t="s">
        <v>34</v>
      </c>
      <c r="D25" s="187" t="str">
        <f>VLOOKUP($C25,'Thông tin GV thi'!$A$124:$E$181,3,0)</f>
        <v>TRỊNH THỊ THU HƯƠNG</v>
      </c>
      <c r="E25" s="156" t="str">
        <f>VLOOKUP($C25,'Thông tin GV thi'!$A$124:$E$181,2,0)</f>
        <v>THPT Hải An</v>
      </c>
      <c r="F25" s="157" t="s">
        <v>1184</v>
      </c>
      <c r="G25" s="156">
        <v>11</v>
      </c>
      <c r="H25" s="156">
        <v>67</v>
      </c>
      <c r="I25" s="156" t="s">
        <v>3</v>
      </c>
      <c r="J25" s="156" t="s">
        <v>11</v>
      </c>
      <c r="K25" s="154">
        <v>1</v>
      </c>
      <c r="L25" s="156" t="str">
        <f>VLOOKUP(K25,'Thời gian'!$E$2:$F$5,2,0)</f>
        <v>13h15 – 14h00</v>
      </c>
      <c r="M25" s="153" t="s">
        <v>123</v>
      </c>
      <c r="N25" s="158" t="s">
        <v>107</v>
      </c>
      <c r="O25" s="156" t="s">
        <v>14</v>
      </c>
      <c r="P25" s="154">
        <v>1</v>
      </c>
      <c r="Q25" s="156" t="str">
        <f>VLOOKUP(P25,'Thời gian'!$E$8:$F$13,2,0)</f>
        <v>13h15 – 13h45</v>
      </c>
      <c r="R25" s="158" t="s">
        <v>109</v>
      </c>
      <c r="S25" s="154"/>
      <c r="T25" s="148"/>
      <c r="U25" s="167"/>
      <c r="V25" s="167"/>
      <c r="W25" s="167"/>
      <c r="X25" s="167"/>
      <c r="Y25" s="167"/>
      <c r="Z25" s="168"/>
      <c r="AA25" s="169"/>
    </row>
    <row r="26" spans="2:27" s="7" customFormat="1" ht="87.6" customHeight="1" x14ac:dyDescent="0.3">
      <c r="B26" s="162">
        <v>21</v>
      </c>
      <c r="C26" s="151" t="s">
        <v>35</v>
      </c>
      <c r="D26" s="188" t="str">
        <f>VLOOKUP($C26,'Thông tin GV thi'!$A$124:$E$181,3,0)</f>
        <v>LÊ THỊ THƠM</v>
      </c>
      <c r="E26" s="159" t="str">
        <f>VLOOKUP($C26,'Thông tin GV thi'!$A$124:$E$181,2,0)</f>
        <v>THPT Lý Thường Kiệt</v>
      </c>
      <c r="F26" s="163" t="s">
        <v>1159</v>
      </c>
      <c r="G26" s="159">
        <v>11</v>
      </c>
      <c r="H26" s="159">
        <v>65</v>
      </c>
      <c r="I26" s="159" t="s">
        <v>3</v>
      </c>
      <c r="J26" s="159" t="s">
        <v>11</v>
      </c>
      <c r="K26" s="151">
        <v>2</v>
      </c>
      <c r="L26" s="159" t="str">
        <f>VLOOKUP(K26,'Thời gian'!$E$2:$F$5,2,0)</f>
        <v>14h15 – 15h00</v>
      </c>
      <c r="M26" s="162" t="s">
        <v>124</v>
      </c>
      <c r="N26" s="164" t="s">
        <v>493</v>
      </c>
      <c r="O26" s="159" t="s">
        <v>14</v>
      </c>
      <c r="P26" s="151">
        <v>1</v>
      </c>
      <c r="Q26" s="159" t="str">
        <f>VLOOKUP(P26,'Thời gian'!$E$8:$F$13,2,0)</f>
        <v>13h15 – 13h45</v>
      </c>
      <c r="R26" s="164" t="s">
        <v>110</v>
      </c>
      <c r="S26" s="152" t="s">
        <v>1127</v>
      </c>
      <c r="T26" s="171" t="s">
        <v>1304</v>
      </c>
      <c r="U26" s="167"/>
      <c r="V26" s="167"/>
      <c r="W26" s="167"/>
      <c r="X26" s="167"/>
      <c r="Y26" s="167"/>
      <c r="Z26" s="168"/>
      <c r="AA26" s="166"/>
    </row>
    <row r="27" spans="2:27" ht="69" customHeight="1" x14ac:dyDescent="0.3">
      <c r="B27" s="153">
        <v>22</v>
      </c>
      <c r="C27" s="154" t="s">
        <v>36</v>
      </c>
      <c r="D27" s="187" t="str">
        <f>VLOOKUP($C27,'Thông tin GV thi'!$A$124:$E$181,3,0)</f>
        <v>NGUYỄN THỊ CHÂM</v>
      </c>
      <c r="E27" s="156" t="str">
        <f>VLOOKUP($C27,'Thông tin GV thi'!$A$124:$E$181,2,0)</f>
        <v>THPT Thuỷ Sơn</v>
      </c>
      <c r="F27" s="157" t="s">
        <v>1160</v>
      </c>
      <c r="G27" s="156">
        <v>12</v>
      </c>
      <c r="H27" s="156">
        <v>63</v>
      </c>
      <c r="I27" s="156" t="s">
        <v>3</v>
      </c>
      <c r="J27" s="156" t="s">
        <v>11</v>
      </c>
      <c r="K27" s="154">
        <v>2</v>
      </c>
      <c r="L27" s="156" t="str">
        <f>VLOOKUP(K27,'Thời gian'!$E$2:$F$5,2,0)</f>
        <v>14h15 – 15h00</v>
      </c>
      <c r="M27" s="153" t="s">
        <v>144</v>
      </c>
      <c r="N27" s="158" t="s">
        <v>105</v>
      </c>
      <c r="O27" s="156" t="s">
        <v>14</v>
      </c>
      <c r="P27" s="154">
        <v>2</v>
      </c>
      <c r="Q27" s="156" t="str">
        <f>VLOOKUP(P27,'Thời gian'!$E$8:$F$13,2,0)</f>
        <v>13h50– 14h20</v>
      </c>
      <c r="R27" s="158" t="s">
        <v>108</v>
      </c>
      <c r="S27" s="154"/>
      <c r="T27" s="148"/>
      <c r="U27" s="167"/>
      <c r="V27" s="167"/>
      <c r="W27" s="167"/>
      <c r="X27" s="167"/>
      <c r="Y27" s="167"/>
      <c r="Z27" s="168"/>
      <c r="AA27" s="169"/>
    </row>
    <row r="28" spans="2:27" ht="68.400000000000006" customHeight="1" x14ac:dyDescent="0.3">
      <c r="B28" s="153">
        <v>23</v>
      </c>
      <c r="C28" s="154" t="s">
        <v>37</v>
      </c>
      <c r="D28" s="187" t="str">
        <f>VLOOKUP($C28,'Thông tin GV thi'!$A$124:$E$181,3,0)</f>
        <v>NGÔ THỊ THU HÀ</v>
      </c>
      <c r="E28" s="156" t="str">
        <f>VLOOKUP($C28,'Thông tin GV thi'!$A$124:$E$181,2,0)</f>
        <v>THPT Tân Trào</v>
      </c>
      <c r="F28" s="157" t="s">
        <v>1147</v>
      </c>
      <c r="G28" s="156">
        <v>12</v>
      </c>
      <c r="H28" s="156">
        <v>64</v>
      </c>
      <c r="I28" s="156" t="s">
        <v>3</v>
      </c>
      <c r="J28" s="156" t="s">
        <v>11</v>
      </c>
      <c r="K28" s="154">
        <v>2</v>
      </c>
      <c r="L28" s="156" t="str">
        <f>VLOOKUP(K28,'Thời gian'!$E$2:$F$5,2,0)</f>
        <v>14h15 – 15h00</v>
      </c>
      <c r="M28" s="153" t="s">
        <v>145</v>
      </c>
      <c r="N28" s="158" t="s">
        <v>106</v>
      </c>
      <c r="O28" s="156" t="s">
        <v>14</v>
      </c>
      <c r="P28" s="154">
        <v>2</v>
      </c>
      <c r="Q28" s="156" t="str">
        <f>VLOOKUP(P28,'Thời gian'!$E$8:$F$13,2,0)</f>
        <v>13h50– 14h20</v>
      </c>
      <c r="R28" s="158" t="s">
        <v>109</v>
      </c>
      <c r="S28" s="154"/>
      <c r="T28" s="148"/>
      <c r="U28" s="167"/>
      <c r="V28" s="167"/>
      <c r="W28" s="167"/>
      <c r="X28" s="167"/>
      <c r="Y28" s="167"/>
      <c r="Z28" s="168"/>
      <c r="AA28" s="169"/>
    </row>
    <row r="29" spans="2:27" ht="75.599999999999994" customHeight="1" x14ac:dyDescent="0.3">
      <c r="B29" s="153">
        <v>24</v>
      </c>
      <c r="C29" s="154" t="s">
        <v>38</v>
      </c>
      <c r="D29" s="187" t="str">
        <f>VLOOKUP($C29,'Thông tin GV thi'!$A$124:$E$181,3,0)</f>
        <v xml:space="preserve">LÊ THỊ THU HIỀN </v>
      </c>
      <c r="E29" s="156" t="str">
        <f>VLOOKUP($C29,'Thông tin GV thi'!$A$124:$E$181,2,0)</f>
        <v>THPT Mạc Đĩnh Chi</v>
      </c>
      <c r="F29" s="157" t="s">
        <v>1148</v>
      </c>
      <c r="G29" s="156">
        <v>12</v>
      </c>
      <c r="H29" s="156">
        <v>65</v>
      </c>
      <c r="I29" s="156" t="s">
        <v>3</v>
      </c>
      <c r="J29" s="156" t="s">
        <v>11</v>
      </c>
      <c r="K29" s="154">
        <v>2</v>
      </c>
      <c r="L29" s="156" t="str">
        <f>VLOOKUP(K29,'Thời gian'!$E$2:$F$5,2,0)</f>
        <v>14h15 – 15h00</v>
      </c>
      <c r="M29" s="153" t="s">
        <v>146</v>
      </c>
      <c r="N29" s="158" t="s">
        <v>107</v>
      </c>
      <c r="O29" s="156" t="s">
        <v>14</v>
      </c>
      <c r="P29" s="154">
        <v>2</v>
      </c>
      <c r="Q29" s="156" t="str">
        <f>VLOOKUP(P29,'Thời gian'!$E$8:$F$13,2,0)</f>
        <v>13h50– 14h20</v>
      </c>
      <c r="R29" s="158" t="s">
        <v>110</v>
      </c>
      <c r="S29" s="154"/>
      <c r="T29" s="148"/>
      <c r="U29" s="167"/>
      <c r="V29" s="167"/>
      <c r="W29" s="167"/>
      <c r="X29" s="167"/>
      <c r="Y29" s="167"/>
      <c r="Z29" s="168"/>
      <c r="AA29" s="169"/>
    </row>
    <row r="30" spans="2:27" ht="98.4" customHeight="1" x14ac:dyDescent="0.3">
      <c r="B30" s="153">
        <v>25</v>
      </c>
      <c r="C30" s="154" t="s">
        <v>39</v>
      </c>
      <c r="D30" s="187" t="str">
        <f>VLOOKUP($C30,'Thông tin GV thi'!$A$124:$E$181,3,0)</f>
        <v>NGUYỄN THỊ NHẪN</v>
      </c>
      <c r="E30" s="156" t="str">
        <f>VLOOKUP($C30,'Thông tin GV thi'!$A$124:$E$181,2,0)</f>
        <v>THPT Tô Hiệu</v>
      </c>
      <c r="F30" s="157" t="s">
        <v>1161</v>
      </c>
      <c r="G30" s="156">
        <v>10</v>
      </c>
      <c r="H30" s="156">
        <v>63</v>
      </c>
      <c r="I30" s="156" t="s">
        <v>3</v>
      </c>
      <c r="J30" s="156" t="s">
        <v>11</v>
      </c>
      <c r="K30" s="154">
        <v>3</v>
      </c>
      <c r="L30" s="156" t="str">
        <f>VLOOKUP(K30,'Thời gian'!$E$2:$F$5,2,0)</f>
        <v>15h15 – 16h00</v>
      </c>
      <c r="M30" s="153" t="s">
        <v>130</v>
      </c>
      <c r="N30" s="158" t="s">
        <v>104</v>
      </c>
      <c r="O30" s="156" t="s">
        <v>14</v>
      </c>
      <c r="P30" s="154">
        <v>3</v>
      </c>
      <c r="Q30" s="156" t="str">
        <f>VLOOKUP(P30,'Thời gian'!$E$8:$F$13,2,0)</f>
        <v>14h25 – 14h55</v>
      </c>
      <c r="R30" s="158" t="s">
        <v>108</v>
      </c>
      <c r="S30" s="154"/>
      <c r="T30" s="148"/>
      <c r="U30" s="167"/>
      <c r="V30" s="167"/>
      <c r="W30" s="167"/>
      <c r="X30" s="167"/>
      <c r="Y30" s="167"/>
      <c r="Z30" s="168"/>
      <c r="AA30" s="169"/>
    </row>
    <row r="31" spans="2:27" ht="98.4" customHeight="1" x14ac:dyDescent="0.3">
      <c r="B31" s="153">
        <v>26</v>
      </c>
      <c r="C31" s="154" t="s">
        <v>40</v>
      </c>
      <c r="D31" s="187" t="str">
        <f>VLOOKUP($C31,'Thông tin GV thi'!$A$124:$E$181,3,0)</f>
        <v>TRẦN THỊ HIÊN</v>
      </c>
      <c r="E31" s="156" t="str">
        <f>VLOOKUP($C31,'Thông tin GV thi'!$A$124:$E$181,2,0)</f>
        <v>THPT Trần Hưng Đạo</v>
      </c>
      <c r="F31" s="157" t="s">
        <v>1162</v>
      </c>
      <c r="G31" s="156">
        <v>10</v>
      </c>
      <c r="H31" s="156">
        <v>64</v>
      </c>
      <c r="I31" s="156" t="s">
        <v>3</v>
      </c>
      <c r="J31" s="156" t="s">
        <v>11</v>
      </c>
      <c r="K31" s="154">
        <v>3</v>
      </c>
      <c r="L31" s="156" t="str">
        <f>VLOOKUP(K31,'Thời gian'!$E$2:$F$5,2,0)</f>
        <v>15h15 – 16h00</v>
      </c>
      <c r="M31" s="153" t="s">
        <v>127</v>
      </c>
      <c r="N31" s="158" t="s">
        <v>105</v>
      </c>
      <c r="O31" s="156" t="s">
        <v>14</v>
      </c>
      <c r="P31" s="154">
        <v>3</v>
      </c>
      <c r="Q31" s="156" t="str">
        <f>VLOOKUP(P31,'Thời gian'!$E$8:$F$13,2,0)</f>
        <v>14h25 – 14h55</v>
      </c>
      <c r="R31" s="158" t="s">
        <v>109</v>
      </c>
      <c r="S31" s="154"/>
      <c r="T31" s="148"/>
      <c r="U31" s="167"/>
      <c r="V31" s="167"/>
      <c r="W31" s="167"/>
      <c r="X31" s="167"/>
      <c r="Y31" s="167"/>
      <c r="Z31" s="168"/>
      <c r="AA31" s="169"/>
    </row>
    <row r="32" spans="2:27" ht="98.4" customHeight="1" x14ac:dyDescent="0.3">
      <c r="B32" s="153">
        <v>27</v>
      </c>
      <c r="C32" s="154" t="s">
        <v>41</v>
      </c>
      <c r="D32" s="187" t="str">
        <f>VLOOKUP($C32,'Thông tin GV thi'!$A$124:$E$181,3,0)</f>
        <v>NGUYỄN NGỌC DIỆP</v>
      </c>
      <c r="E32" s="156" t="str">
        <f>VLOOKUP($C32,'Thông tin GV thi'!$A$124:$E$181,2,0)</f>
        <v>THPT Quang Trung</v>
      </c>
      <c r="F32" s="157" t="s">
        <v>1163</v>
      </c>
      <c r="G32" s="156">
        <v>10</v>
      </c>
      <c r="H32" s="156">
        <v>65</v>
      </c>
      <c r="I32" s="156" t="s">
        <v>3</v>
      </c>
      <c r="J32" s="156" t="s">
        <v>11</v>
      </c>
      <c r="K32" s="154">
        <v>3</v>
      </c>
      <c r="L32" s="156" t="str">
        <f>VLOOKUP(K32,'Thời gian'!$E$2:$F$5,2,0)</f>
        <v>15h15 – 16h00</v>
      </c>
      <c r="M32" s="153" t="s">
        <v>116</v>
      </c>
      <c r="N32" s="158" t="s">
        <v>106</v>
      </c>
      <c r="O32" s="156" t="s">
        <v>14</v>
      </c>
      <c r="P32" s="154">
        <v>3</v>
      </c>
      <c r="Q32" s="156" t="str">
        <f>VLOOKUP(P32,'Thời gian'!$E$8:$F$13,2,0)</f>
        <v>14h25 – 14h55</v>
      </c>
      <c r="R32" s="158" t="s">
        <v>110</v>
      </c>
      <c r="S32" s="154"/>
      <c r="T32" s="148" t="s">
        <v>1304</v>
      </c>
      <c r="U32" s="167"/>
      <c r="V32" s="167"/>
      <c r="W32" s="167"/>
      <c r="X32" s="167"/>
      <c r="Y32" s="167"/>
      <c r="Z32" s="168"/>
      <c r="AA32" s="169"/>
    </row>
    <row r="33" spans="2:27" ht="98.4" customHeight="1" x14ac:dyDescent="0.3">
      <c r="B33" s="153">
        <v>28</v>
      </c>
      <c r="C33" s="154" t="s">
        <v>42</v>
      </c>
      <c r="D33" s="187" t="str">
        <f>VLOOKUP($C33,'Thông tin GV thi'!$A$124:$E$181,3,0)</f>
        <v>PHẠM THỊ NGỌC</v>
      </c>
      <c r="E33" s="156" t="str">
        <f>VLOOKUP($C33,'Thông tin GV thi'!$A$124:$E$181,2,0)</f>
        <v>THPT Nguyễn Huệ</v>
      </c>
      <c r="F33" s="157" t="s">
        <v>1164</v>
      </c>
      <c r="G33" s="156">
        <v>10</v>
      </c>
      <c r="H33" s="156">
        <v>66</v>
      </c>
      <c r="I33" s="156" t="s">
        <v>3</v>
      </c>
      <c r="J33" s="156" t="s">
        <v>11</v>
      </c>
      <c r="K33" s="154">
        <v>3</v>
      </c>
      <c r="L33" s="156" t="str">
        <f>VLOOKUP(K33,'Thời gian'!$E$2:$F$5,2,0)</f>
        <v>15h15 – 16h00</v>
      </c>
      <c r="M33" s="153" t="s">
        <v>122</v>
      </c>
      <c r="N33" s="158" t="s">
        <v>107</v>
      </c>
      <c r="O33" s="156" t="s">
        <v>14</v>
      </c>
      <c r="P33" s="154">
        <v>4</v>
      </c>
      <c r="Q33" s="156" t="str">
        <f>VLOOKUP(P33,'Thời gian'!$E$8:$F$13,2,0)</f>
        <v>15h00 – 15h30</v>
      </c>
      <c r="R33" s="158" t="s">
        <v>108</v>
      </c>
      <c r="S33" s="154"/>
      <c r="T33" s="148"/>
      <c r="U33" s="167"/>
      <c r="V33" s="167"/>
      <c r="W33" s="167"/>
      <c r="X33" s="167"/>
      <c r="Y33" s="167"/>
      <c r="Z33" s="168"/>
      <c r="AA33" s="169"/>
    </row>
    <row r="34" spans="2:27" ht="98.4" customHeight="1" x14ac:dyDescent="0.3">
      <c r="B34" s="153">
        <v>29</v>
      </c>
      <c r="C34" s="154" t="s">
        <v>43</v>
      </c>
      <c r="D34" s="187" t="str">
        <f>VLOOKUP($C34,'Thông tin GV thi'!$A$124:$E$181,3,0)</f>
        <v>TRẦN THỊ TUYẾT MAI</v>
      </c>
      <c r="E34" s="156" t="str">
        <f>VLOOKUP($C34,'Thông tin GV thi'!$A$124:$E$181,2,0)</f>
        <v>THPT Chuyên Trần Phú</v>
      </c>
      <c r="F34" s="157" t="s">
        <v>1165</v>
      </c>
      <c r="G34" s="156">
        <v>10</v>
      </c>
      <c r="H34" s="156">
        <v>67</v>
      </c>
      <c r="I34" s="156" t="s">
        <v>3</v>
      </c>
      <c r="J34" s="156" t="s">
        <v>11</v>
      </c>
      <c r="K34" s="154">
        <v>4</v>
      </c>
      <c r="L34" s="156" t="str">
        <f>VLOOKUP(K34,'Thời gian'!$E$2:$F$5,2,0)</f>
        <v>16h15 – 17h00</v>
      </c>
      <c r="M34" s="153" t="s">
        <v>133</v>
      </c>
      <c r="N34" s="158" t="s">
        <v>104</v>
      </c>
      <c r="O34" s="156" t="s">
        <v>14</v>
      </c>
      <c r="P34" s="154">
        <v>4</v>
      </c>
      <c r="Q34" s="156" t="str">
        <f>VLOOKUP(P34,'Thời gian'!$E$8:$F$13,2,0)</f>
        <v>15h00 – 15h30</v>
      </c>
      <c r="R34" s="158" t="s">
        <v>109</v>
      </c>
      <c r="S34" s="154"/>
      <c r="T34" s="148"/>
      <c r="U34" s="167"/>
      <c r="V34" s="167"/>
      <c r="W34" s="167"/>
      <c r="X34" s="167"/>
      <c r="Y34" s="167"/>
      <c r="Z34" s="168"/>
      <c r="AA34" s="169"/>
    </row>
    <row r="35" spans="2:27" ht="98.4" customHeight="1" x14ac:dyDescent="0.3">
      <c r="B35" s="153">
        <v>30</v>
      </c>
      <c r="C35" s="154" t="s">
        <v>44</v>
      </c>
      <c r="D35" s="187" t="str">
        <f>VLOOKUP($C35,'Thông tin GV thi'!$A$124:$E$181,3,0)</f>
        <v>NGUYỄN THỊ THU</v>
      </c>
      <c r="E35" s="156" t="str">
        <f>VLOOKUP($C35,'Thông tin GV thi'!$A$124:$E$181,2,0)</f>
        <v>THPT Nguyễn Bỉnh Khiêm</v>
      </c>
      <c r="F35" s="157" t="s">
        <v>1166</v>
      </c>
      <c r="G35" s="156">
        <v>10</v>
      </c>
      <c r="H35" s="156">
        <v>68</v>
      </c>
      <c r="I35" s="156" t="s">
        <v>3</v>
      </c>
      <c r="J35" s="156" t="s">
        <v>12</v>
      </c>
      <c r="K35" s="154">
        <v>1</v>
      </c>
      <c r="L35" s="156" t="str">
        <f>VLOOKUP(K35,'Thời gian'!$B$2:$C$5,2,0)</f>
        <v>7h15 – 8h00</v>
      </c>
      <c r="M35" s="153" t="s">
        <v>116</v>
      </c>
      <c r="N35" s="158" t="s">
        <v>104</v>
      </c>
      <c r="O35" s="156" t="s">
        <v>10</v>
      </c>
      <c r="P35" s="154">
        <v>1</v>
      </c>
      <c r="Q35" s="156" t="str">
        <f>VLOOKUP(P35,'Thời gian'!$B$8:$C$14,2,0)</f>
        <v>7h15 – 7h45</v>
      </c>
      <c r="R35" s="158" t="s">
        <v>108</v>
      </c>
      <c r="S35" s="154"/>
      <c r="T35" s="148"/>
      <c r="U35" s="167"/>
      <c r="V35" s="167"/>
      <c r="W35" s="167"/>
      <c r="X35" s="167"/>
      <c r="Y35" s="167"/>
      <c r="Z35" s="168"/>
      <c r="AA35" s="169"/>
    </row>
    <row r="36" spans="2:27" ht="75.599999999999994" customHeight="1" x14ac:dyDescent="0.3">
      <c r="B36" s="153">
        <v>31</v>
      </c>
      <c r="C36" s="154" t="s">
        <v>45</v>
      </c>
      <c r="D36" s="187" t="str">
        <f>VLOOKUP($C36,'Thông tin GV thi'!$A$124:$E$181,3,0)</f>
        <v>MAI ANH</v>
      </c>
      <c r="E36" s="156" t="str">
        <f>VLOOKUP($C36,'Thông tin GV thi'!$A$124:$E$181,2,0)</f>
        <v>THPT Thái Phiên</v>
      </c>
      <c r="F36" s="157" t="s">
        <v>1155</v>
      </c>
      <c r="G36" s="156">
        <v>11</v>
      </c>
      <c r="H36" s="156">
        <v>63</v>
      </c>
      <c r="I36" s="156" t="s">
        <v>3</v>
      </c>
      <c r="J36" s="156" t="s">
        <v>12</v>
      </c>
      <c r="K36" s="154">
        <v>1</v>
      </c>
      <c r="L36" s="156" t="str">
        <f>VLOOKUP(K36,'Thời gian'!$B$2:$C$5,2,0)</f>
        <v>7h15 – 8h00</v>
      </c>
      <c r="M36" s="153" t="s">
        <v>125</v>
      </c>
      <c r="N36" s="158" t="s">
        <v>105</v>
      </c>
      <c r="O36" s="156" t="s">
        <v>10</v>
      </c>
      <c r="P36" s="154">
        <v>1</v>
      </c>
      <c r="Q36" s="156" t="str">
        <f>VLOOKUP(P36,'Thời gian'!$B$8:$C$14,2,0)</f>
        <v>7h15 – 7h45</v>
      </c>
      <c r="R36" s="158" t="s">
        <v>109</v>
      </c>
      <c r="S36" s="154"/>
      <c r="T36" s="148"/>
      <c r="U36" s="167"/>
      <c r="V36" s="167"/>
      <c r="W36" s="167"/>
      <c r="X36" s="167"/>
      <c r="Y36" s="167"/>
      <c r="Z36" s="168"/>
      <c r="AA36" s="169"/>
    </row>
    <row r="37" spans="2:27" ht="81" customHeight="1" x14ac:dyDescent="0.3">
      <c r="B37" s="153">
        <v>32</v>
      </c>
      <c r="C37" s="154" t="s">
        <v>46</v>
      </c>
      <c r="D37" s="187" t="str">
        <f>VLOOKUP($C37,'Thông tin GV thi'!$A$124:$E$181,3,0)</f>
        <v>NGUYỄN THỊ THUỲ</v>
      </c>
      <c r="E37" s="156" t="str">
        <f>VLOOKUP($C37,'Thông tin GV thi'!$A$124:$E$181,2,0)</f>
        <v>THPT 25 - 10</v>
      </c>
      <c r="F37" s="157" t="s">
        <v>1167</v>
      </c>
      <c r="G37" s="156">
        <v>11</v>
      </c>
      <c r="H37" s="156">
        <v>64</v>
      </c>
      <c r="I37" s="156" t="s">
        <v>3</v>
      </c>
      <c r="J37" s="156" t="s">
        <v>12</v>
      </c>
      <c r="K37" s="154">
        <v>1</v>
      </c>
      <c r="L37" s="156" t="str">
        <f>VLOOKUP(K37,'Thời gian'!$B$2:$C$5,2,0)</f>
        <v>7h15 – 8h00</v>
      </c>
      <c r="M37" s="153" t="s">
        <v>134</v>
      </c>
      <c r="N37" s="158" t="s">
        <v>106</v>
      </c>
      <c r="O37" s="156" t="s">
        <v>10</v>
      </c>
      <c r="P37" s="154">
        <v>1</v>
      </c>
      <c r="Q37" s="156" t="str">
        <f>VLOOKUP(P37,'Thời gian'!$B$8:$C$14,2,0)</f>
        <v>7h15 – 7h45</v>
      </c>
      <c r="R37" s="158" t="s">
        <v>110</v>
      </c>
      <c r="S37" s="154"/>
      <c r="T37" s="148"/>
      <c r="U37" s="167"/>
      <c r="V37" s="167"/>
      <c r="W37" s="167"/>
      <c r="X37" s="167"/>
      <c r="Y37" s="167"/>
      <c r="Z37" s="168"/>
      <c r="AA37" s="169"/>
    </row>
    <row r="38" spans="2:27" ht="85.8" customHeight="1" x14ac:dyDescent="0.3">
      <c r="B38" s="153">
        <v>33</v>
      </c>
      <c r="C38" s="154" t="s">
        <v>47</v>
      </c>
      <c r="D38" s="187" t="str">
        <f>VLOOKUP($C38,'Thông tin GV thi'!$A$124:$E$181,3,0)</f>
        <v>NGUYỄN THỊ HƯƠNG</v>
      </c>
      <c r="E38" s="156" t="str">
        <f>VLOOKUP($C38,'Thông tin GV thi'!$A$124:$E$181,2,0)</f>
        <v>THPT Tiên Lãng</v>
      </c>
      <c r="F38" s="157" t="s">
        <v>1168</v>
      </c>
      <c r="G38" s="156">
        <v>11</v>
      </c>
      <c r="H38" s="156">
        <v>67</v>
      </c>
      <c r="I38" s="156" t="s">
        <v>3</v>
      </c>
      <c r="J38" s="156" t="s">
        <v>12</v>
      </c>
      <c r="K38" s="154">
        <v>1</v>
      </c>
      <c r="L38" s="156" t="str">
        <f>VLOOKUP(K38,'Thời gian'!$B$2:$C$5,2,0)</f>
        <v>7h15 – 8h00</v>
      </c>
      <c r="M38" s="153" t="s">
        <v>136</v>
      </c>
      <c r="N38" s="158" t="s">
        <v>105</v>
      </c>
      <c r="O38" s="156" t="s">
        <v>10</v>
      </c>
      <c r="P38" s="154">
        <v>2</v>
      </c>
      <c r="Q38" s="156" t="str">
        <f>VLOOKUP(P38,'Thời gian'!$B$8:$C$14,2,0)</f>
        <v>7h50 – 7h20</v>
      </c>
      <c r="R38" s="158" t="s">
        <v>110</v>
      </c>
      <c r="S38" s="154"/>
      <c r="T38" s="148"/>
      <c r="U38" s="167"/>
      <c r="V38" s="167"/>
      <c r="W38" s="167"/>
      <c r="X38" s="167"/>
      <c r="Y38" s="167"/>
      <c r="Z38" s="168"/>
      <c r="AA38" s="169"/>
    </row>
    <row r="39" spans="2:27" s="7" customFormat="1" ht="85.8" customHeight="1" x14ac:dyDescent="0.3">
      <c r="B39" s="162">
        <v>34</v>
      </c>
      <c r="C39" s="151" t="s">
        <v>48</v>
      </c>
      <c r="D39" s="188" t="str">
        <f>VLOOKUP($C39,'Thông tin GV thi'!$A$124:$E$181,3,0)</f>
        <v>ĐOÀN THỊ THANH LOAN</v>
      </c>
      <c r="E39" s="159" t="str">
        <f>VLOOKUP($C39,'Thông tin GV thi'!$A$124:$E$181,2,0)</f>
        <v>THPT Hồng Bàng</v>
      </c>
      <c r="F39" s="163" t="s">
        <v>1159</v>
      </c>
      <c r="G39" s="159">
        <v>11</v>
      </c>
      <c r="H39" s="159">
        <v>65</v>
      </c>
      <c r="I39" s="159" t="s">
        <v>3</v>
      </c>
      <c r="J39" s="159" t="s">
        <v>12</v>
      </c>
      <c r="K39" s="151">
        <v>2</v>
      </c>
      <c r="L39" s="159" t="str">
        <f>VLOOKUP(K39,'Thời gian'!$B$2:$C$5,2,0)</f>
        <v>8h15 – 9h00</v>
      </c>
      <c r="M39" s="162" t="s">
        <v>138</v>
      </c>
      <c r="N39" s="164" t="s">
        <v>491</v>
      </c>
      <c r="O39" s="159" t="s">
        <v>10</v>
      </c>
      <c r="P39" s="151">
        <v>2</v>
      </c>
      <c r="Q39" s="159" t="str">
        <f>VLOOKUP(P39,'Thời gian'!$B$8:$C$14,2,0)</f>
        <v>7h50 – 7h20</v>
      </c>
      <c r="R39" s="164" t="s">
        <v>108</v>
      </c>
      <c r="S39" s="152" t="s">
        <v>1127</v>
      </c>
      <c r="T39" s="171" t="s">
        <v>1304</v>
      </c>
      <c r="U39" s="167"/>
      <c r="V39" s="167"/>
      <c r="W39" s="167"/>
      <c r="X39" s="167"/>
      <c r="Y39" s="167"/>
      <c r="Z39" s="168"/>
      <c r="AA39" s="166"/>
    </row>
    <row r="40" spans="2:27" ht="83.4" customHeight="1" x14ac:dyDescent="0.3">
      <c r="B40" s="153">
        <v>35</v>
      </c>
      <c r="C40" s="154" t="s">
        <v>49</v>
      </c>
      <c r="D40" s="187" t="str">
        <f>VLOOKUP($C40,'Thông tin GV thi'!$A$124:$E$181,3,0)</f>
        <v>ĐỖ THỊ MAI</v>
      </c>
      <c r="E40" s="156" t="str">
        <f>VLOOKUP($C40,'Thông tin GV thi'!$A$124:$E$181,2,0)</f>
        <v>THPT Cộng Hiền</v>
      </c>
      <c r="F40" s="157" t="s">
        <v>1158</v>
      </c>
      <c r="G40" s="156">
        <v>11</v>
      </c>
      <c r="H40" s="156">
        <v>66</v>
      </c>
      <c r="I40" s="156" t="s">
        <v>3</v>
      </c>
      <c r="J40" s="156" t="s">
        <v>12</v>
      </c>
      <c r="K40" s="154">
        <v>2</v>
      </c>
      <c r="L40" s="156" t="str">
        <f>VLOOKUP(K40,'Thời gian'!$B$2:$C$5,2,0)</f>
        <v>8h15 – 9h00</v>
      </c>
      <c r="M40" s="153" t="s">
        <v>135</v>
      </c>
      <c r="N40" s="158" t="s">
        <v>104</v>
      </c>
      <c r="O40" s="156" t="s">
        <v>10</v>
      </c>
      <c r="P40" s="154">
        <v>2</v>
      </c>
      <c r="Q40" s="156" t="str">
        <f>VLOOKUP(P40,'Thời gian'!$B$8:$C$14,2,0)</f>
        <v>7h50 – 7h20</v>
      </c>
      <c r="R40" s="158" t="s">
        <v>109</v>
      </c>
      <c r="S40" s="154"/>
      <c r="T40" s="148"/>
      <c r="U40" s="167"/>
      <c r="V40" s="167"/>
      <c r="W40" s="167"/>
      <c r="X40" s="167"/>
      <c r="Y40" s="167"/>
      <c r="Z40" s="168"/>
      <c r="AA40" s="169"/>
    </row>
    <row r="41" spans="2:27" ht="83.4" customHeight="1" x14ac:dyDescent="0.3">
      <c r="B41" s="153">
        <v>36</v>
      </c>
      <c r="C41" s="154" t="s">
        <v>50</v>
      </c>
      <c r="D41" s="187" t="str">
        <f>VLOOKUP($C41,'Thông tin GV thi'!$A$124:$E$181,3,0)</f>
        <v>BÙI THUỲ TRANG</v>
      </c>
      <c r="E41" s="156" t="str">
        <f>VLOOKUP($C41,'Thông tin GV thi'!$A$124:$E$181,2,0)</f>
        <v>THPT Trần Tất Văn</v>
      </c>
      <c r="F41" s="157" t="s">
        <v>1169</v>
      </c>
      <c r="G41" s="156">
        <v>11</v>
      </c>
      <c r="H41" s="156">
        <v>68</v>
      </c>
      <c r="I41" s="156" t="s">
        <v>3</v>
      </c>
      <c r="J41" s="156" t="s">
        <v>12</v>
      </c>
      <c r="K41" s="154">
        <v>2</v>
      </c>
      <c r="L41" s="156" t="str">
        <f>VLOOKUP(K41,'Thời gian'!$B$2:$C$5,2,0)</f>
        <v>8h15 – 9h00</v>
      </c>
      <c r="M41" s="153" t="s">
        <v>141</v>
      </c>
      <c r="N41" s="158" t="s">
        <v>106</v>
      </c>
      <c r="O41" s="156" t="s">
        <v>10</v>
      </c>
      <c r="P41" s="154">
        <v>3</v>
      </c>
      <c r="Q41" s="156" t="str">
        <f>VLOOKUP(P41,'Thời gian'!$B$8:$C$14,2,0)</f>
        <v>8h25 – 8h55</v>
      </c>
      <c r="R41" s="158" t="s">
        <v>108</v>
      </c>
      <c r="S41" s="154"/>
      <c r="T41" s="148"/>
      <c r="U41" s="167"/>
      <c r="V41" s="167"/>
      <c r="W41" s="167"/>
      <c r="X41" s="167"/>
      <c r="Y41" s="167"/>
      <c r="Z41" s="168"/>
      <c r="AA41" s="169"/>
    </row>
    <row r="42" spans="2:27" ht="77.400000000000006" customHeight="1" x14ac:dyDescent="0.3">
      <c r="B42" s="153">
        <v>37</v>
      </c>
      <c r="C42" s="154" t="s">
        <v>51</v>
      </c>
      <c r="D42" s="187" t="str">
        <f>VLOOKUP($C42,'Thông tin GV thi'!$A$124:$E$181,3,0)</f>
        <v>ĐOÀN KIM XOAN</v>
      </c>
      <c r="E42" s="156" t="str">
        <f>VLOOKUP($C42,'Thông tin GV thi'!$A$124:$E$181,2,0)</f>
        <v>THPT Quảng Thanh</v>
      </c>
      <c r="F42" s="157" t="s">
        <v>1170</v>
      </c>
      <c r="G42" s="156">
        <v>12</v>
      </c>
      <c r="H42" s="156">
        <v>63</v>
      </c>
      <c r="I42" s="156" t="s">
        <v>3</v>
      </c>
      <c r="J42" s="156" t="s">
        <v>12</v>
      </c>
      <c r="K42" s="154">
        <v>2</v>
      </c>
      <c r="L42" s="156" t="str">
        <f>VLOOKUP(K42,'Thời gian'!$B$2:$C$5,2,0)</f>
        <v>8h15 – 9h00</v>
      </c>
      <c r="M42" s="153" t="s">
        <v>151</v>
      </c>
      <c r="N42" s="158" t="s">
        <v>107</v>
      </c>
      <c r="O42" s="156" t="s">
        <v>10</v>
      </c>
      <c r="P42" s="154">
        <v>3</v>
      </c>
      <c r="Q42" s="156" t="str">
        <f>VLOOKUP(P42,'Thời gian'!$B$8:$C$14,2,0)</f>
        <v>8h25 – 8h55</v>
      </c>
      <c r="R42" s="158" t="s">
        <v>109</v>
      </c>
      <c r="S42" s="154"/>
      <c r="T42" s="148"/>
      <c r="U42" s="167"/>
      <c r="V42" s="167"/>
      <c r="W42" s="167"/>
      <c r="X42" s="167"/>
      <c r="Y42" s="167"/>
      <c r="Z42" s="168"/>
      <c r="AA42" s="169"/>
    </row>
    <row r="43" spans="2:27" ht="64.2" customHeight="1" x14ac:dyDescent="0.3">
      <c r="B43" s="153">
        <v>38</v>
      </c>
      <c r="C43" s="154" t="s">
        <v>52</v>
      </c>
      <c r="D43" s="187" t="str">
        <f>VLOOKUP($C43,'Thông tin GV thi'!$A$124:$E$181,3,0)</f>
        <v>PHẠM THỊ HƯƠNG</v>
      </c>
      <c r="E43" s="156" t="str">
        <f>VLOOKUP($C43,'Thông tin GV thi'!$A$124:$E$181,2,0)</f>
        <v>THPT Toàn Thắng</v>
      </c>
      <c r="F43" s="157" t="s">
        <v>1147</v>
      </c>
      <c r="G43" s="156">
        <v>12</v>
      </c>
      <c r="H43" s="156">
        <v>64</v>
      </c>
      <c r="I43" s="156" t="s">
        <v>3</v>
      </c>
      <c r="J43" s="156" t="s">
        <v>12</v>
      </c>
      <c r="K43" s="154">
        <v>3</v>
      </c>
      <c r="L43" s="156" t="str">
        <f>VLOOKUP(K43,'Thời gian'!$B$2:$C$5,2,0)</f>
        <v>9h15 – 10h00</v>
      </c>
      <c r="M43" s="153" t="s">
        <v>152</v>
      </c>
      <c r="N43" s="158" t="s">
        <v>104</v>
      </c>
      <c r="O43" s="156" t="s">
        <v>10</v>
      </c>
      <c r="P43" s="154">
        <v>3</v>
      </c>
      <c r="Q43" s="156" t="str">
        <f>VLOOKUP(P43,'Thời gian'!$B$8:$C$14,2,0)</f>
        <v>8h25 – 8h55</v>
      </c>
      <c r="R43" s="158" t="s">
        <v>110</v>
      </c>
      <c r="S43" s="154"/>
      <c r="T43" s="148"/>
      <c r="U43" s="167"/>
      <c r="V43" s="167"/>
      <c r="W43" s="167"/>
      <c r="X43" s="167"/>
      <c r="Y43" s="167"/>
      <c r="Z43" s="168"/>
      <c r="AA43" s="169"/>
    </row>
    <row r="44" spans="2:27" ht="75.599999999999994" customHeight="1" x14ac:dyDescent="0.3">
      <c r="B44" s="153">
        <v>39</v>
      </c>
      <c r="C44" s="154" t="s">
        <v>53</v>
      </c>
      <c r="D44" s="187" t="str">
        <f>VLOOKUP($C44,'Thông tin GV thi'!$A$124:$E$181,3,0)</f>
        <v>HOÀNG KIM PHƯỢNG</v>
      </c>
      <c r="E44" s="156" t="str">
        <f>VLOOKUP($C44,'Thông tin GV thi'!$A$124:$E$181,2,0)</f>
        <v>THPT Trần Nguyên Hãn</v>
      </c>
      <c r="F44" s="157" t="s">
        <v>1148</v>
      </c>
      <c r="G44" s="156">
        <v>12</v>
      </c>
      <c r="H44" s="156">
        <v>65</v>
      </c>
      <c r="I44" s="156" t="s">
        <v>3</v>
      </c>
      <c r="J44" s="156" t="s">
        <v>12</v>
      </c>
      <c r="K44" s="154">
        <v>3</v>
      </c>
      <c r="L44" s="156" t="str">
        <f>VLOOKUP(K44,'Thời gian'!$B$2:$C$5,2,0)</f>
        <v>9h15 – 10h00</v>
      </c>
      <c r="M44" s="153" t="s">
        <v>153</v>
      </c>
      <c r="N44" s="158" t="s">
        <v>105</v>
      </c>
      <c r="O44" s="156" t="s">
        <v>10</v>
      </c>
      <c r="P44" s="154">
        <v>4</v>
      </c>
      <c r="Q44" s="156" t="str">
        <f>VLOOKUP(P44,'Thời gian'!$B$8:$C$14,2,0)</f>
        <v>9h00 – 9h30</v>
      </c>
      <c r="R44" s="158" t="s">
        <v>108</v>
      </c>
      <c r="S44" s="154"/>
      <c r="T44" s="148"/>
      <c r="U44" s="167"/>
      <c r="V44" s="167"/>
      <c r="W44" s="167"/>
      <c r="X44" s="167"/>
      <c r="Y44" s="167"/>
      <c r="Z44" s="168"/>
      <c r="AA44" s="169"/>
    </row>
    <row r="45" spans="2:27" ht="98.4" customHeight="1" x14ac:dyDescent="0.3">
      <c r="B45" s="153">
        <v>40</v>
      </c>
      <c r="C45" s="154" t="s">
        <v>54</v>
      </c>
      <c r="D45" s="187" t="str">
        <f>VLOOKUP($C45,'Thông tin GV thi'!$A$124:$E$181,3,0)</f>
        <v>NGUYỄN THỊ HẰNG</v>
      </c>
      <c r="E45" s="156" t="str">
        <f>VLOOKUP($C45,'Thông tin GV thi'!$A$124:$E$181,2,0)</f>
        <v>THPT Lê Chân</v>
      </c>
      <c r="F45" s="157" t="s">
        <v>1161</v>
      </c>
      <c r="G45" s="156">
        <v>10</v>
      </c>
      <c r="H45" s="156">
        <v>63</v>
      </c>
      <c r="I45" s="156" t="s">
        <v>3</v>
      </c>
      <c r="J45" s="156" t="s">
        <v>12</v>
      </c>
      <c r="K45" s="154">
        <v>3</v>
      </c>
      <c r="L45" s="156" t="str">
        <f>VLOOKUP(K45,'Thời gian'!$B$2:$C$5,2,0)</f>
        <v>9h15 – 10h00</v>
      </c>
      <c r="M45" s="153" t="s">
        <v>131</v>
      </c>
      <c r="N45" s="158" t="s">
        <v>106</v>
      </c>
      <c r="O45" s="156" t="s">
        <v>10</v>
      </c>
      <c r="P45" s="154">
        <v>4</v>
      </c>
      <c r="Q45" s="156" t="str">
        <f>VLOOKUP(P45,'Thời gian'!$B$8:$C$14,2,0)</f>
        <v>9h00 – 9h30</v>
      </c>
      <c r="R45" s="158" t="s">
        <v>109</v>
      </c>
      <c r="S45" s="154"/>
      <c r="T45" s="148"/>
      <c r="U45" s="167"/>
      <c r="V45" s="167"/>
      <c r="W45" s="167"/>
      <c r="X45" s="167"/>
      <c r="Y45" s="167"/>
      <c r="Z45" s="168"/>
      <c r="AA45" s="169"/>
    </row>
    <row r="46" spans="2:27" ht="98.4" customHeight="1" x14ac:dyDescent="0.3">
      <c r="B46" s="153">
        <v>41</v>
      </c>
      <c r="C46" s="154" t="s">
        <v>55</v>
      </c>
      <c r="D46" s="187" t="str">
        <f>VLOOKUP($C46,'Thông tin GV thi'!$A$124:$E$181,3,0)</f>
        <v>NGUYỄN THỊ THU TRANG</v>
      </c>
      <c r="E46" s="156" t="str">
        <f>VLOOKUP($C46,'Thông tin GV thi'!$A$124:$E$181,2,0)</f>
        <v>THPT Kiến An</v>
      </c>
      <c r="F46" s="157" t="s">
        <v>1150</v>
      </c>
      <c r="G46" s="156">
        <v>10</v>
      </c>
      <c r="H46" s="156">
        <v>64</v>
      </c>
      <c r="I46" s="156" t="s">
        <v>3</v>
      </c>
      <c r="J46" s="156" t="s">
        <v>12</v>
      </c>
      <c r="K46" s="154">
        <v>3</v>
      </c>
      <c r="L46" s="156" t="str">
        <f>VLOOKUP(K46,'Thời gian'!$B$2:$C$5,2,0)</f>
        <v>9h15 – 10h00</v>
      </c>
      <c r="M46" s="153" t="s">
        <v>132</v>
      </c>
      <c r="N46" s="158" t="s">
        <v>107</v>
      </c>
      <c r="O46" s="156" t="s">
        <v>10</v>
      </c>
      <c r="P46" s="154">
        <v>4</v>
      </c>
      <c r="Q46" s="156" t="str">
        <f>VLOOKUP(P46,'Thời gian'!$B$8:$C$14,2,0)</f>
        <v>9h00 – 9h30</v>
      </c>
      <c r="R46" s="158" t="s">
        <v>110</v>
      </c>
      <c r="S46" s="154"/>
      <c r="T46" s="148" t="s">
        <v>1304</v>
      </c>
      <c r="U46" s="167"/>
      <c r="V46" s="167"/>
      <c r="W46" s="167"/>
      <c r="X46" s="167"/>
      <c r="Y46" s="167"/>
      <c r="Z46" s="168"/>
      <c r="AA46" s="169"/>
    </row>
    <row r="47" spans="2:27" ht="98.4" customHeight="1" x14ac:dyDescent="0.3">
      <c r="B47" s="153">
        <v>42</v>
      </c>
      <c r="C47" s="154" t="s">
        <v>56</v>
      </c>
      <c r="D47" s="187" t="str">
        <f>VLOOKUP($C47,'Thông tin GV thi'!$A$124:$E$181,3,0)</f>
        <v>PHẠM THẾ HOÀNG</v>
      </c>
      <c r="E47" s="156" t="str">
        <f>VLOOKUP($C47,'Thông tin GV thi'!$A$124:$E$181,2,0)</f>
        <v>THPT  An Hải</v>
      </c>
      <c r="F47" s="157" t="s">
        <v>1163</v>
      </c>
      <c r="G47" s="156">
        <v>10</v>
      </c>
      <c r="H47" s="156">
        <v>65</v>
      </c>
      <c r="I47" s="156" t="s">
        <v>3</v>
      </c>
      <c r="J47" s="156" t="s">
        <v>12</v>
      </c>
      <c r="K47" s="154">
        <v>4</v>
      </c>
      <c r="L47" s="156" t="str">
        <f>VLOOKUP(K47,'Thời gian'!$B$2:$C$5,2,0)</f>
        <v>10h15 – 11h00</v>
      </c>
      <c r="M47" s="153" t="s">
        <v>128</v>
      </c>
      <c r="N47" s="158" t="s">
        <v>104</v>
      </c>
      <c r="O47" s="156" t="s">
        <v>10</v>
      </c>
      <c r="P47" s="154">
        <v>5</v>
      </c>
      <c r="Q47" s="156" t="str">
        <f>VLOOKUP(P47,'Thời gian'!$B$8:$C$14,2,0)</f>
        <v>9h35 – 10h05</v>
      </c>
      <c r="R47" s="158" t="s">
        <v>108</v>
      </c>
      <c r="S47" s="154"/>
      <c r="T47" s="148"/>
      <c r="U47" s="167"/>
      <c r="V47" s="167"/>
      <c r="W47" s="167"/>
      <c r="X47" s="167"/>
      <c r="Y47" s="167"/>
      <c r="Z47" s="168"/>
      <c r="AA47" s="169"/>
    </row>
    <row r="48" spans="2:27" ht="98.4" customHeight="1" x14ac:dyDescent="0.3">
      <c r="B48" s="153">
        <v>43</v>
      </c>
      <c r="C48" s="154" t="s">
        <v>57</v>
      </c>
      <c r="D48" s="187" t="str">
        <f>VLOOKUP($C48,'Thông tin GV thi'!$A$124:$E$181,3,0)</f>
        <v>PHẠM THỊ TRANG</v>
      </c>
      <c r="E48" s="156" t="str">
        <f>VLOOKUP($C48,'Thông tin GV thi'!$A$124:$E$181,2,0)</f>
        <v>THPT Nguyễn Đức Cảnh</v>
      </c>
      <c r="F48" s="157" t="s">
        <v>1164</v>
      </c>
      <c r="G48" s="156">
        <v>10</v>
      </c>
      <c r="H48" s="156">
        <v>66</v>
      </c>
      <c r="I48" s="156" t="s">
        <v>3</v>
      </c>
      <c r="J48" s="156" t="s">
        <v>12</v>
      </c>
      <c r="K48" s="154">
        <v>4</v>
      </c>
      <c r="L48" s="156" t="str">
        <f>VLOOKUP(K48,'Thời gian'!$B$2:$C$5,2,0)</f>
        <v>10h15 – 11h00</v>
      </c>
      <c r="M48" s="153" t="s">
        <v>93</v>
      </c>
      <c r="N48" s="158" t="s">
        <v>105</v>
      </c>
      <c r="O48" s="156" t="s">
        <v>10</v>
      </c>
      <c r="P48" s="154">
        <v>5</v>
      </c>
      <c r="Q48" s="156" t="str">
        <f>VLOOKUP(P48,'Thời gian'!$B$8:$C$14,2,0)</f>
        <v>9h35 – 10h05</v>
      </c>
      <c r="R48" s="158" t="s">
        <v>109</v>
      </c>
      <c r="S48" s="154"/>
      <c r="T48" s="148"/>
      <c r="U48" s="167"/>
      <c r="V48" s="167"/>
      <c r="W48" s="167"/>
      <c r="X48" s="167"/>
      <c r="Y48" s="167"/>
      <c r="Z48" s="168"/>
      <c r="AA48" s="169"/>
    </row>
    <row r="49" spans="2:27" ht="98.4" customHeight="1" x14ac:dyDescent="0.3">
      <c r="B49" s="153">
        <v>44</v>
      </c>
      <c r="C49" s="154" t="s">
        <v>58</v>
      </c>
      <c r="D49" s="187" t="str">
        <f>VLOOKUP($C49,'Thông tin GV thi'!$A$124:$E$181,3,0)</f>
        <v>PHẠM THỊ LAN PHƯƠNG</v>
      </c>
      <c r="E49" s="156" t="str">
        <f>VLOOKUP($C49,'Thông tin GV thi'!$A$124:$E$181,2,0)</f>
        <v>THPT Vĩnh Bảo</v>
      </c>
      <c r="F49" s="157" t="s">
        <v>1171</v>
      </c>
      <c r="G49" s="156">
        <v>10</v>
      </c>
      <c r="H49" s="156">
        <v>67</v>
      </c>
      <c r="I49" s="156" t="s">
        <v>3</v>
      </c>
      <c r="J49" s="156" t="s">
        <v>12</v>
      </c>
      <c r="K49" s="154">
        <v>4</v>
      </c>
      <c r="L49" s="156" t="str">
        <f>VLOOKUP(K49,'Thời gian'!$B$2:$C$5,2,0)</f>
        <v>10h15 – 11h00</v>
      </c>
      <c r="M49" s="153" t="s">
        <v>94</v>
      </c>
      <c r="N49" s="158" t="s">
        <v>106</v>
      </c>
      <c r="O49" s="156" t="s">
        <v>10</v>
      </c>
      <c r="P49" s="154">
        <v>5</v>
      </c>
      <c r="Q49" s="156" t="str">
        <f>VLOOKUP(P49,'Thời gian'!$B$8:$C$14,2,0)</f>
        <v>9h35 – 10h05</v>
      </c>
      <c r="R49" s="158" t="s">
        <v>110</v>
      </c>
      <c r="S49" s="154"/>
      <c r="T49" s="148"/>
      <c r="U49" s="167"/>
      <c r="V49" s="167"/>
      <c r="W49" s="167"/>
      <c r="X49" s="167"/>
      <c r="Y49" s="167"/>
      <c r="Z49" s="168"/>
      <c r="AA49" s="169"/>
    </row>
    <row r="50" spans="2:27" ht="98.4" customHeight="1" x14ac:dyDescent="0.3">
      <c r="B50" s="153">
        <v>45</v>
      </c>
      <c r="C50" s="154" t="s">
        <v>59</v>
      </c>
      <c r="D50" s="187" t="str">
        <f>VLOOKUP($C50,'Thông tin GV thi'!$A$124:$E$181,3,0)</f>
        <v>NGUYỄN THỊ HỒNG</v>
      </c>
      <c r="E50" s="156" t="str">
        <f>VLOOKUP($C50,'Thông tin GV thi'!$A$124:$E$181,2,0)</f>
        <v>THPT An Lão</v>
      </c>
      <c r="F50" s="157" t="s">
        <v>1166</v>
      </c>
      <c r="G50" s="156">
        <v>10</v>
      </c>
      <c r="H50" s="156">
        <v>68</v>
      </c>
      <c r="I50" s="156" t="s">
        <v>3</v>
      </c>
      <c r="J50" s="156" t="s">
        <v>12</v>
      </c>
      <c r="K50" s="154">
        <v>4</v>
      </c>
      <c r="L50" s="156" t="str">
        <f>VLOOKUP(K50,'Thời gian'!$B$2:$C$5,2,0)</f>
        <v>10h15 – 11h00</v>
      </c>
      <c r="M50" s="153" t="s">
        <v>126</v>
      </c>
      <c r="N50" s="158" t="s">
        <v>107</v>
      </c>
      <c r="O50" s="156" t="s">
        <v>11</v>
      </c>
      <c r="P50" s="154">
        <v>1</v>
      </c>
      <c r="Q50" s="156" t="str">
        <f>VLOOKUP(P50,'Thời gian'!$E$8:$F$13,2,0)</f>
        <v>13h15 – 13h45</v>
      </c>
      <c r="R50" s="158" t="s">
        <v>108</v>
      </c>
      <c r="S50" s="154"/>
      <c r="T50" s="148"/>
      <c r="U50" s="167"/>
      <c r="V50" s="167"/>
      <c r="W50" s="167"/>
      <c r="X50" s="167"/>
      <c r="Y50" s="167"/>
      <c r="Z50" s="168"/>
      <c r="AA50" s="169"/>
    </row>
    <row r="51" spans="2:27" ht="74.400000000000006" customHeight="1" x14ac:dyDescent="0.3">
      <c r="B51" s="153">
        <v>46</v>
      </c>
      <c r="C51" s="154" t="s">
        <v>60</v>
      </c>
      <c r="D51" s="187" t="str">
        <f>VLOOKUP($C51,'Thông tin GV thi'!$A$124:$E$181,3,0)</f>
        <v>NGUYỄN THỊ KIM OANH</v>
      </c>
      <c r="E51" s="156" t="str">
        <f>VLOOKUP($C51,'Thông tin GV thi'!$A$124:$E$181,2,0)</f>
        <v>THPT Phan Chu Trinh</v>
      </c>
      <c r="F51" s="157" t="s">
        <v>1155</v>
      </c>
      <c r="G51" s="156">
        <v>11</v>
      </c>
      <c r="H51" s="156">
        <v>63</v>
      </c>
      <c r="I51" s="156" t="s">
        <v>3</v>
      </c>
      <c r="J51" s="156" t="s">
        <v>14</v>
      </c>
      <c r="K51" s="154">
        <v>1</v>
      </c>
      <c r="L51" s="156" t="str">
        <f>VLOOKUP(K51,'Thời gian'!$E$2:$F$5,2,0)</f>
        <v>13h15 – 14h00</v>
      </c>
      <c r="M51" s="153" t="s">
        <v>123</v>
      </c>
      <c r="N51" s="158" t="s">
        <v>104</v>
      </c>
      <c r="O51" s="156" t="s">
        <v>11</v>
      </c>
      <c r="P51" s="154">
        <v>1</v>
      </c>
      <c r="Q51" s="156" t="str">
        <f>VLOOKUP(P51,'Thời gian'!$E$8:$F$13,2,0)</f>
        <v>13h15 – 13h45</v>
      </c>
      <c r="R51" s="158" t="s">
        <v>109</v>
      </c>
      <c r="S51" s="154"/>
      <c r="T51" s="148"/>
      <c r="U51" s="167"/>
      <c r="V51" s="167"/>
      <c r="W51" s="167"/>
      <c r="X51" s="167"/>
      <c r="Y51" s="167"/>
      <c r="Z51" s="168"/>
      <c r="AA51" s="169"/>
    </row>
    <row r="52" spans="2:27" ht="87" customHeight="1" x14ac:dyDescent="0.3">
      <c r="B52" s="153">
        <v>47</v>
      </c>
      <c r="C52" s="154" t="s">
        <v>61</v>
      </c>
      <c r="D52" s="187" t="str">
        <f>VLOOKUP($C52,'Thông tin GV thi'!$A$124:$E$181,3,0)</f>
        <v>LÝ THỊ BÌNH NGUYÊN</v>
      </c>
      <c r="E52" s="156" t="str">
        <f>VLOOKUP($C52,'Thông tin GV thi'!$A$124:$E$181,2,0)</f>
        <v>THPT Cát Bà</v>
      </c>
      <c r="F52" s="157" t="s">
        <v>1167</v>
      </c>
      <c r="G52" s="156">
        <v>11</v>
      </c>
      <c r="H52" s="156">
        <v>64</v>
      </c>
      <c r="I52" s="156" t="s">
        <v>3</v>
      </c>
      <c r="J52" s="156" t="s">
        <v>14</v>
      </c>
      <c r="K52" s="154">
        <v>1</v>
      </c>
      <c r="L52" s="156" t="str">
        <f>VLOOKUP(K52,'Thời gian'!$E$2:$F$5,2,0)</f>
        <v>13h15 – 14h00</v>
      </c>
      <c r="M52" s="153" t="s">
        <v>124</v>
      </c>
      <c r="N52" s="158" t="s">
        <v>105</v>
      </c>
      <c r="O52" s="156" t="s">
        <v>11</v>
      </c>
      <c r="P52" s="154">
        <v>1</v>
      </c>
      <c r="Q52" s="156" t="str">
        <f>VLOOKUP(P52,'Thời gian'!$E$8:$F$13,2,0)</f>
        <v>13h15 – 13h45</v>
      </c>
      <c r="R52" s="158" t="s">
        <v>110</v>
      </c>
      <c r="S52" s="154"/>
      <c r="T52" s="148"/>
      <c r="U52" s="167"/>
      <c r="V52" s="167"/>
      <c r="W52" s="167"/>
      <c r="X52" s="167"/>
      <c r="Y52" s="167"/>
      <c r="Z52" s="168"/>
      <c r="AA52" s="169"/>
    </row>
    <row r="53" spans="2:27" ht="87.6" customHeight="1" x14ac:dyDescent="0.3">
      <c r="B53" s="153">
        <v>48</v>
      </c>
      <c r="C53" s="154" t="s">
        <v>62</v>
      </c>
      <c r="D53" s="187" t="str">
        <f>VLOOKUP($C53,'Thông tin GV thi'!$A$124:$E$181,3,0)</f>
        <v>NGUYỄN THỊ THUÝ MINH</v>
      </c>
      <c r="E53" s="156" t="str">
        <f>VLOOKUP($C53,'Thông tin GV thi'!$A$124:$E$181,2,0)</f>
        <v>THPT Ngô Quyền</v>
      </c>
      <c r="F53" s="157" t="s">
        <v>1172</v>
      </c>
      <c r="G53" s="156">
        <v>11</v>
      </c>
      <c r="H53" s="156">
        <v>65</v>
      </c>
      <c r="I53" s="156" t="s">
        <v>3</v>
      </c>
      <c r="J53" s="156" t="s">
        <v>14</v>
      </c>
      <c r="K53" s="154">
        <v>1</v>
      </c>
      <c r="L53" s="156" t="str">
        <f>VLOOKUP(K53,'Thời gian'!$E$2:$F$5,2,0)</f>
        <v>13h15 – 14h00</v>
      </c>
      <c r="M53" s="153" t="s">
        <v>125</v>
      </c>
      <c r="N53" s="158" t="s">
        <v>106</v>
      </c>
      <c r="O53" s="156" t="s">
        <v>11</v>
      </c>
      <c r="P53" s="154">
        <v>2</v>
      </c>
      <c r="Q53" s="156" t="str">
        <f>VLOOKUP(P53,'Thời gian'!$E$8:$F$13,2,0)</f>
        <v>13h50– 14h20</v>
      </c>
      <c r="R53" s="158" t="s">
        <v>108</v>
      </c>
      <c r="S53" s="154"/>
      <c r="T53" s="148"/>
      <c r="U53" s="167"/>
      <c r="V53" s="167"/>
      <c r="W53" s="167"/>
      <c r="X53" s="167"/>
      <c r="Y53" s="167"/>
      <c r="Z53" s="168"/>
      <c r="AA53" s="169"/>
    </row>
    <row r="54" spans="2:27" ht="98.4" customHeight="1" x14ac:dyDescent="0.3">
      <c r="B54" s="153">
        <v>49</v>
      </c>
      <c r="C54" s="154" t="s">
        <v>63</v>
      </c>
      <c r="D54" s="187" t="str">
        <f>VLOOKUP($C54,'Thông tin GV thi'!$A$124:$E$181,3,0)</f>
        <v>LÊ THỊ HƯƠNG</v>
      </c>
      <c r="E54" s="156" t="str">
        <f>VLOOKUP($C54,'Thông tin GV thi'!$A$124:$E$181,2,0)</f>
        <v>THPT Thuỵ Hương</v>
      </c>
      <c r="F54" s="157" t="s">
        <v>1185</v>
      </c>
      <c r="G54" s="156">
        <v>11</v>
      </c>
      <c r="H54" s="156">
        <v>67</v>
      </c>
      <c r="I54" s="156" t="s">
        <v>3</v>
      </c>
      <c r="J54" s="156" t="s">
        <v>14</v>
      </c>
      <c r="K54" s="154">
        <v>1</v>
      </c>
      <c r="L54" s="156" t="str">
        <f>VLOOKUP(K54,'Thời gian'!$E$2:$F$5,2,0)</f>
        <v>13h15 – 14h00</v>
      </c>
      <c r="M54" s="153" t="s">
        <v>134</v>
      </c>
      <c r="N54" s="158" t="s">
        <v>107</v>
      </c>
      <c r="O54" s="156" t="s">
        <v>11</v>
      </c>
      <c r="P54" s="154">
        <v>2</v>
      </c>
      <c r="Q54" s="156" t="str">
        <f>VLOOKUP(P54,'Thời gian'!$E$8:$F$13,2,0)</f>
        <v>13h50– 14h20</v>
      </c>
      <c r="R54" s="158" t="s">
        <v>109</v>
      </c>
      <c r="S54" s="154"/>
      <c r="T54" s="148"/>
      <c r="U54" s="167"/>
      <c r="V54" s="167"/>
      <c r="W54" s="167"/>
      <c r="X54" s="167"/>
      <c r="Y54" s="167"/>
      <c r="Z54" s="168"/>
      <c r="AA54" s="169"/>
    </row>
    <row r="55" spans="2:27" ht="98.4" customHeight="1" x14ac:dyDescent="0.3">
      <c r="B55" s="153">
        <v>50</v>
      </c>
      <c r="C55" s="154" t="s">
        <v>64</v>
      </c>
      <c r="D55" s="187" t="str">
        <f>VLOOKUP($C55,'Thông tin GV thi'!$A$124:$E$181,3,0)</f>
        <v>HOÀNG THỊ NGỌC MAI</v>
      </c>
      <c r="E55" s="156" t="str">
        <f>VLOOKUP($C55,'Thông tin GV thi'!$A$124:$E$181,2,0)</f>
        <v>THPT An Lão</v>
      </c>
      <c r="F55" s="157" t="s">
        <v>1169</v>
      </c>
      <c r="G55" s="156">
        <v>11</v>
      </c>
      <c r="H55" s="156">
        <v>68</v>
      </c>
      <c r="I55" s="156" t="s">
        <v>3</v>
      </c>
      <c r="J55" s="156" t="s">
        <v>14</v>
      </c>
      <c r="K55" s="154">
        <v>2</v>
      </c>
      <c r="L55" s="156" t="str">
        <f>VLOOKUP(K55,'Thời gian'!$E$2:$F$5,2,0)</f>
        <v>14h15 – 15h00</v>
      </c>
      <c r="M55" s="153" t="s">
        <v>135</v>
      </c>
      <c r="N55" s="158" t="s">
        <v>104</v>
      </c>
      <c r="O55" s="156" t="s">
        <v>11</v>
      </c>
      <c r="P55" s="154">
        <v>2</v>
      </c>
      <c r="Q55" s="156" t="str">
        <f>VLOOKUP(P55,'Thời gian'!$E$8:$F$13,2,0)</f>
        <v>13h50– 14h20</v>
      </c>
      <c r="R55" s="158" t="s">
        <v>110</v>
      </c>
      <c r="S55" s="154"/>
      <c r="T55" s="148"/>
      <c r="U55" s="167"/>
      <c r="V55" s="167"/>
      <c r="W55" s="167"/>
      <c r="X55" s="167"/>
      <c r="Y55" s="167"/>
      <c r="Z55" s="168"/>
      <c r="AA55" s="169"/>
    </row>
    <row r="56" spans="2:27" ht="98.4" customHeight="1" x14ac:dyDescent="0.3">
      <c r="B56" s="153">
        <v>51</v>
      </c>
      <c r="C56" s="154" t="s">
        <v>65</v>
      </c>
      <c r="D56" s="187" t="str">
        <f>VLOOKUP($C56,'Thông tin GV thi'!$A$124:$E$181,3,0)</f>
        <v>NGUYỄN THỊ THANH NGA</v>
      </c>
      <c r="E56" s="156" t="str">
        <f>VLOOKUP($C56,'Thông tin GV thi'!$A$124:$E$181,2,0)</f>
        <v>THPT Hữu Nghị quốc tế</v>
      </c>
      <c r="F56" s="157" t="s">
        <v>1173</v>
      </c>
      <c r="G56" s="156">
        <v>10</v>
      </c>
      <c r="H56" s="156">
        <v>63</v>
      </c>
      <c r="I56" s="156" t="s">
        <v>3</v>
      </c>
      <c r="J56" s="156" t="s">
        <v>14</v>
      </c>
      <c r="K56" s="154">
        <v>2</v>
      </c>
      <c r="L56" s="156" t="str">
        <f>VLOOKUP(K56,'Thời gian'!$E$2:$F$5,2,0)</f>
        <v>14h15 – 15h00</v>
      </c>
      <c r="M56" s="153" t="s">
        <v>122</v>
      </c>
      <c r="N56" s="158" t="s">
        <v>105</v>
      </c>
      <c r="O56" s="156" t="s">
        <v>11</v>
      </c>
      <c r="P56" s="154">
        <v>3</v>
      </c>
      <c r="Q56" s="156" t="str">
        <f>VLOOKUP(P56,'Thời gian'!$E$8:$F$13,2,0)</f>
        <v>14h25 – 14h55</v>
      </c>
      <c r="R56" s="158" t="s">
        <v>108</v>
      </c>
      <c r="S56" s="154"/>
      <c r="T56" s="148"/>
      <c r="U56" s="167"/>
      <c r="V56" s="167"/>
      <c r="W56" s="167"/>
      <c r="X56" s="167"/>
      <c r="Y56" s="167"/>
      <c r="Z56" s="168"/>
      <c r="AA56" s="169"/>
    </row>
    <row r="57" spans="2:27" ht="98.4" customHeight="1" x14ac:dyDescent="0.3">
      <c r="B57" s="153">
        <v>52</v>
      </c>
      <c r="C57" s="154" t="s">
        <v>66</v>
      </c>
      <c r="D57" s="187" t="str">
        <f>VLOOKUP($C57,'Thông tin GV thi'!$A$124:$E$181,3,0)</f>
        <v>HOÀNG THỊ THANH TÂM</v>
      </c>
      <c r="E57" s="156" t="str">
        <f>VLOOKUP($C57,'Thông tin GV thi'!$A$124:$E$181,2,0)</f>
        <v>THPT Bạch Đằng</v>
      </c>
      <c r="F57" s="157" t="s">
        <v>1162</v>
      </c>
      <c r="G57" s="156">
        <v>10</v>
      </c>
      <c r="H57" s="156">
        <v>64</v>
      </c>
      <c r="I57" s="156" t="s">
        <v>3</v>
      </c>
      <c r="J57" s="156" t="s">
        <v>14</v>
      </c>
      <c r="K57" s="154">
        <v>2</v>
      </c>
      <c r="L57" s="156" t="str">
        <f>VLOOKUP(K57,'Thời gian'!$E$2:$F$5,2,0)</f>
        <v>14h15 – 15h00</v>
      </c>
      <c r="M57" s="153" t="s">
        <v>133</v>
      </c>
      <c r="N57" s="158" t="s">
        <v>106</v>
      </c>
      <c r="O57" s="156" t="s">
        <v>11</v>
      </c>
      <c r="P57" s="154">
        <v>3</v>
      </c>
      <c r="Q57" s="156" t="str">
        <f>VLOOKUP(P57,'Thời gian'!$E$8:$F$13,2,0)</f>
        <v>14h25 – 14h55</v>
      </c>
      <c r="R57" s="158" t="s">
        <v>109</v>
      </c>
      <c r="S57" s="154"/>
      <c r="T57" s="148"/>
      <c r="U57" s="167"/>
      <c r="V57" s="167"/>
      <c r="W57" s="167"/>
      <c r="X57" s="167"/>
      <c r="Y57" s="167"/>
      <c r="Z57" s="168"/>
      <c r="AA57" s="169"/>
    </row>
    <row r="58" spans="2:27" ht="98.4" customHeight="1" x14ac:dyDescent="0.3">
      <c r="B58" s="153">
        <v>53</v>
      </c>
      <c r="C58" s="154" t="s">
        <v>67</v>
      </c>
      <c r="D58" s="187" t="str">
        <f>VLOOKUP($C58,'Thông tin GV thi'!$A$124:$E$181,3,0)</f>
        <v>PHẠM THỊ THUỶ</v>
      </c>
      <c r="E58" s="156" t="str">
        <f>VLOOKUP($C58,'Thông tin GV thi'!$A$124:$E$181,2,0)</f>
        <v>THPT Đồ Sơn</v>
      </c>
      <c r="F58" s="157" t="s">
        <v>1151</v>
      </c>
      <c r="G58" s="156">
        <v>10</v>
      </c>
      <c r="H58" s="156">
        <v>65</v>
      </c>
      <c r="I58" s="156" t="s">
        <v>3</v>
      </c>
      <c r="J58" s="156" t="s">
        <v>14</v>
      </c>
      <c r="K58" s="154">
        <v>2</v>
      </c>
      <c r="L58" s="156" t="str">
        <f>VLOOKUP(K58,'Thời gian'!$E$2:$F$5,2,0)</f>
        <v>14h15 – 15h00</v>
      </c>
      <c r="M58" s="153" t="s">
        <v>129</v>
      </c>
      <c r="N58" s="158" t="s">
        <v>107</v>
      </c>
      <c r="O58" s="156" t="s">
        <v>11</v>
      </c>
      <c r="P58" s="154">
        <v>3</v>
      </c>
      <c r="Q58" s="156" t="str">
        <f>VLOOKUP(P58,'Thời gian'!$E$8:$F$13,2,0)</f>
        <v>14h25 – 14h55</v>
      </c>
      <c r="R58" s="158" t="s">
        <v>110</v>
      </c>
      <c r="S58" s="154"/>
      <c r="T58" s="148" t="s">
        <v>1304</v>
      </c>
      <c r="U58" s="167"/>
      <c r="V58" s="167"/>
      <c r="W58" s="167"/>
      <c r="X58" s="167"/>
      <c r="Y58" s="167"/>
      <c r="Z58" s="168"/>
      <c r="AA58" s="169"/>
    </row>
    <row r="59" spans="2:27" ht="98.4" customHeight="1" x14ac:dyDescent="0.3">
      <c r="B59" s="153">
        <v>54</v>
      </c>
      <c r="C59" s="154" t="s">
        <v>68</v>
      </c>
      <c r="D59" s="187" t="str">
        <f>VLOOKUP($C59,'Thông tin GV thi'!$A$124:$E$181,3,0)</f>
        <v>PHẠM THỊ HÀ VÂN</v>
      </c>
      <c r="E59" s="156" t="str">
        <f>VLOOKUP($C59,'Thông tin GV thi'!$A$124:$E$181,2,0)</f>
        <v>PT Anhxtanh</v>
      </c>
      <c r="F59" s="157" t="s">
        <v>1174</v>
      </c>
      <c r="G59" s="156">
        <v>10</v>
      </c>
      <c r="H59" s="156">
        <v>66</v>
      </c>
      <c r="I59" s="156" t="s">
        <v>3</v>
      </c>
      <c r="J59" s="156" t="s">
        <v>14</v>
      </c>
      <c r="K59" s="154">
        <v>3</v>
      </c>
      <c r="L59" s="156" t="str">
        <f>VLOOKUP(K59,'Thời gian'!$E$2:$F$5,2,0)</f>
        <v>15h15 – 16h00</v>
      </c>
      <c r="M59" s="153" t="s">
        <v>130</v>
      </c>
      <c r="N59" s="158" t="s">
        <v>104</v>
      </c>
      <c r="O59" s="156" t="s">
        <v>11</v>
      </c>
      <c r="P59" s="154">
        <v>4</v>
      </c>
      <c r="Q59" s="156" t="str">
        <f>VLOOKUP(P59,'Thời gian'!$E$8:$F$13,2,0)</f>
        <v>15h00 – 15h30</v>
      </c>
      <c r="R59" s="158" t="s">
        <v>108</v>
      </c>
      <c r="S59" s="154"/>
      <c r="T59" s="148"/>
      <c r="U59" s="167"/>
      <c r="V59" s="167"/>
      <c r="W59" s="167"/>
      <c r="X59" s="167"/>
      <c r="Y59" s="167"/>
      <c r="Z59" s="168"/>
      <c r="AA59" s="169"/>
    </row>
    <row r="60" spans="2:27" ht="98.4" customHeight="1" x14ac:dyDescent="0.3">
      <c r="B60" s="153">
        <v>55</v>
      </c>
      <c r="C60" s="154" t="s">
        <v>69</v>
      </c>
      <c r="D60" s="187" t="str">
        <f>VLOOKUP($C60,'Thông tin GV thi'!$A$124:$E$181,3,0)</f>
        <v>PHAN KHÁNH HUYỀN</v>
      </c>
      <c r="E60" s="156" t="str">
        <f>VLOOKUP($C60,'Thông tin GV thi'!$A$124:$E$181,2,0)</f>
        <v>THCS - THPT FPT</v>
      </c>
      <c r="F60" s="157" t="s">
        <v>1165</v>
      </c>
      <c r="G60" s="156">
        <v>10</v>
      </c>
      <c r="H60" s="156">
        <v>67</v>
      </c>
      <c r="I60" s="156" t="s">
        <v>3</v>
      </c>
      <c r="J60" s="156" t="s">
        <v>14</v>
      </c>
      <c r="K60" s="154">
        <v>3</v>
      </c>
      <c r="L60" s="156" t="str">
        <f>VLOOKUP(K60,'Thời gian'!$E$2:$F$5,2,0)</f>
        <v>15h15 – 16h00</v>
      </c>
      <c r="M60" s="153" t="s">
        <v>131</v>
      </c>
      <c r="N60" s="158" t="s">
        <v>105</v>
      </c>
      <c r="O60" s="156" t="s">
        <v>11</v>
      </c>
      <c r="P60" s="154">
        <v>4</v>
      </c>
      <c r="Q60" s="156" t="str">
        <f>VLOOKUP(P60,'Thời gian'!$E$8:$F$13,2,0)</f>
        <v>15h00 – 15h30</v>
      </c>
      <c r="R60" s="158" t="s">
        <v>109</v>
      </c>
      <c r="S60" s="154"/>
      <c r="T60" s="148" t="s">
        <v>1304</v>
      </c>
      <c r="U60" s="167"/>
      <c r="V60" s="167"/>
      <c r="W60" s="167"/>
      <c r="X60" s="167"/>
      <c r="Y60" s="167"/>
      <c r="Z60" s="168"/>
      <c r="AA60" s="169"/>
    </row>
    <row r="61" spans="2:27" ht="98.4" customHeight="1" x14ac:dyDescent="0.3">
      <c r="B61" s="153">
        <v>56</v>
      </c>
      <c r="C61" s="154" t="s">
        <v>70</v>
      </c>
      <c r="D61" s="187" t="str">
        <f>VLOOKUP($C61,'Thông tin GV thi'!$A$124:$E$181,3,0)</f>
        <v>VŨ THỊ THU</v>
      </c>
      <c r="E61" s="156" t="str">
        <f>VLOOKUP($C61,'Thông tin GV thi'!$A$124:$E$181,2,0)</f>
        <v>THPT Hùng Thắng</v>
      </c>
      <c r="F61" s="157" t="s">
        <v>1175</v>
      </c>
      <c r="G61" s="156">
        <v>10</v>
      </c>
      <c r="H61" s="156">
        <v>68</v>
      </c>
      <c r="I61" s="156" t="s">
        <v>3</v>
      </c>
      <c r="J61" s="156" t="s">
        <v>14</v>
      </c>
      <c r="K61" s="154">
        <v>3</v>
      </c>
      <c r="L61" s="156" t="str">
        <f>VLOOKUP(K61,'Thời gian'!$E$2:$F$5,2,0)</f>
        <v>15h15 – 16h00</v>
      </c>
      <c r="M61" s="153" t="s">
        <v>132</v>
      </c>
      <c r="N61" s="158" t="s">
        <v>106</v>
      </c>
      <c r="O61" s="156" t="s">
        <v>11</v>
      </c>
      <c r="P61" s="154">
        <v>4</v>
      </c>
      <c r="Q61" s="156" t="str">
        <f>VLOOKUP(P61,'Thời gian'!$E$8:$F$13,2,0)</f>
        <v>15h00 – 15h30</v>
      </c>
      <c r="R61" s="158" t="s">
        <v>110</v>
      </c>
      <c r="S61" s="154"/>
      <c r="T61" s="148"/>
      <c r="U61" s="167"/>
      <c r="V61" s="167"/>
      <c r="W61" s="167"/>
      <c r="X61" s="167"/>
      <c r="Y61" s="167"/>
      <c r="Z61" s="168"/>
      <c r="AA61" s="169"/>
    </row>
    <row r="62" spans="2:27" ht="98.4" customHeight="1" x14ac:dyDescent="0.3">
      <c r="B62" s="153">
        <v>57</v>
      </c>
      <c r="C62" s="154" t="s">
        <v>71</v>
      </c>
      <c r="D62" s="187" t="str">
        <f>VLOOKUP($C62,'Thông tin GV thi'!$A$124:$E$181,3,0)</f>
        <v>PHẠM THỊ HẢI YẾN</v>
      </c>
      <c r="E62" s="156" t="str">
        <f>VLOOKUP($C62,'Thông tin GV thi'!$A$124:$E$181,2,0)</f>
        <v>THPT Hùng Thắng</v>
      </c>
      <c r="F62" s="157" t="s">
        <v>1167</v>
      </c>
      <c r="G62" s="156">
        <v>11</v>
      </c>
      <c r="H62" s="156">
        <v>64</v>
      </c>
      <c r="I62" s="156" t="s">
        <v>3</v>
      </c>
      <c r="J62" s="156" t="s">
        <v>14</v>
      </c>
      <c r="K62" s="154">
        <v>3</v>
      </c>
      <c r="L62" s="156" t="str">
        <f>VLOOKUP(K62,'Thời gian'!$E$2:$F$5,2,0)</f>
        <v>15h15 – 16h00</v>
      </c>
      <c r="M62" s="153" t="s">
        <v>136</v>
      </c>
      <c r="N62" s="158" t="s">
        <v>107</v>
      </c>
      <c r="O62" s="156" t="s">
        <v>11</v>
      </c>
      <c r="P62" s="154">
        <v>5</v>
      </c>
      <c r="Q62" s="156" t="str">
        <f>VLOOKUP(P62,'Thời gian'!$E$8:$F$13,2,0)</f>
        <v>15h35 – 16h05</v>
      </c>
      <c r="R62" s="158" t="s">
        <v>108</v>
      </c>
      <c r="S62" s="154"/>
      <c r="T62" s="148"/>
      <c r="U62" s="167"/>
      <c r="V62" s="167"/>
      <c r="W62" s="167"/>
      <c r="X62" s="167"/>
      <c r="Y62" s="167"/>
      <c r="Z62" s="168"/>
      <c r="AA62" s="169"/>
    </row>
    <row r="63" spans="2:27" ht="98.4" customHeight="1" thickBot="1" x14ac:dyDescent="0.35">
      <c r="B63" s="153">
        <v>58</v>
      </c>
      <c r="C63" s="154" t="s">
        <v>72</v>
      </c>
      <c r="D63" s="187" t="str">
        <f>VLOOKUP($C63,'Thông tin GV thi'!$A$124:$E$181,3,0)</f>
        <v>PHẠM THÚY TRINH</v>
      </c>
      <c r="E63" s="156" t="str">
        <f>VLOOKUP($C63,'Thông tin GV thi'!$A$124:$E$181,2,0)</f>
        <v>THPT Trần Nguyên Hãn</v>
      </c>
      <c r="F63" s="157" t="s">
        <v>1158</v>
      </c>
      <c r="G63" s="156">
        <v>11</v>
      </c>
      <c r="H63" s="156">
        <v>66</v>
      </c>
      <c r="I63" s="206" t="s">
        <v>3</v>
      </c>
      <c r="J63" s="206" t="s">
        <v>14</v>
      </c>
      <c r="K63" s="201">
        <v>4</v>
      </c>
      <c r="L63" s="206" t="str">
        <f>VLOOKUP(K63,'Thời gian'!$E$2:$F$5,2,0)</f>
        <v>16h15 – 17h00</v>
      </c>
      <c r="M63" s="214" t="s">
        <v>137</v>
      </c>
      <c r="N63" s="215" t="s">
        <v>104</v>
      </c>
      <c r="O63" s="206" t="s">
        <v>11</v>
      </c>
      <c r="P63" s="201">
        <v>5</v>
      </c>
      <c r="Q63" s="206" t="str">
        <f>VLOOKUP(P63,'Thời gian'!$E$8:$F$13,2,0)</f>
        <v>15h35 – 16h05</v>
      </c>
      <c r="R63" s="158" t="s">
        <v>109</v>
      </c>
      <c r="S63" s="154"/>
      <c r="T63" s="148"/>
      <c r="U63" s="167"/>
      <c r="V63" s="167"/>
      <c r="W63" s="167"/>
      <c r="X63" s="167"/>
      <c r="Y63" s="167"/>
      <c r="Z63" s="168"/>
      <c r="AA63" s="169"/>
    </row>
    <row r="64" spans="2:27" ht="28.8" customHeight="1" x14ac:dyDescent="0.3">
      <c r="B64" s="169"/>
      <c r="C64" s="310" t="s">
        <v>1121</v>
      </c>
      <c r="D64" s="310"/>
      <c r="E64" s="310"/>
      <c r="F64" s="310"/>
      <c r="G64" s="177"/>
      <c r="H64" s="178"/>
      <c r="I64" s="305" t="s">
        <v>1182</v>
      </c>
      <c r="J64" s="306"/>
      <c r="K64" s="306"/>
      <c r="L64" s="306"/>
      <c r="M64" s="306"/>
      <c r="N64" s="306"/>
      <c r="O64" s="306"/>
      <c r="P64" s="306"/>
      <c r="Q64" s="307"/>
      <c r="R64" s="145"/>
      <c r="T64" s="148"/>
      <c r="U64" s="167"/>
      <c r="V64" s="167"/>
      <c r="W64" s="167"/>
      <c r="X64" s="167"/>
      <c r="Y64" s="167"/>
      <c r="Z64" s="168"/>
      <c r="AA64" s="169"/>
    </row>
    <row r="65" spans="2:27" ht="28.8" customHeight="1" x14ac:dyDescent="0.3">
      <c r="B65" s="169"/>
      <c r="C65" s="189" t="s">
        <v>1180</v>
      </c>
      <c r="D65" s="189"/>
      <c r="E65" s="189"/>
      <c r="F65" s="189"/>
      <c r="I65" s="216" t="s">
        <v>1181</v>
      </c>
      <c r="J65" s="189"/>
      <c r="K65" s="189"/>
      <c r="L65" s="189"/>
      <c r="M65" s="189"/>
      <c r="N65" s="189"/>
      <c r="O65" s="189"/>
      <c r="P65" s="189"/>
      <c r="Q65" s="217"/>
      <c r="R65" s="145"/>
      <c r="T65" s="148"/>
      <c r="U65" s="167"/>
      <c r="V65" s="167"/>
      <c r="W65" s="167"/>
      <c r="X65" s="167"/>
      <c r="Y65" s="167"/>
      <c r="Z65" s="168"/>
      <c r="AA65" s="169"/>
    </row>
    <row r="66" spans="2:27" ht="28.8" customHeight="1" x14ac:dyDescent="0.3">
      <c r="B66" s="169"/>
      <c r="C66" s="149" t="s">
        <v>494</v>
      </c>
      <c r="D66" s="149" t="s">
        <v>7</v>
      </c>
      <c r="E66" s="294" t="s">
        <v>480</v>
      </c>
      <c r="F66" s="295"/>
      <c r="I66" s="311" t="s">
        <v>494</v>
      </c>
      <c r="J66" s="281"/>
      <c r="K66" s="294" t="s">
        <v>506</v>
      </c>
      <c r="L66" s="296"/>
      <c r="M66" s="295"/>
      <c r="N66" s="280" t="s">
        <v>480</v>
      </c>
      <c r="O66" s="280"/>
      <c r="P66" s="280"/>
      <c r="Q66" s="291"/>
      <c r="R66" s="145"/>
      <c r="T66" s="148"/>
      <c r="U66" s="167"/>
      <c r="V66" s="167"/>
      <c r="W66" s="167"/>
      <c r="X66" s="167"/>
      <c r="Y66" s="167"/>
      <c r="Z66" s="168"/>
      <c r="AA66" s="169"/>
    </row>
    <row r="67" spans="2:27" ht="28.8" customHeight="1" x14ac:dyDescent="0.3">
      <c r="B67" s="169"/>
      <c r="C67" s="280" t="s">
        <v>495</v>
      </c>
      <c r="D67" s="149">
        <v>1</v>
      </c>
      <c r="E67" s="294" t="s">
        <v>496</v>
      </c>
      <c r="F67" s="295"/>
      <c r="I67" s="311" t="s">
        <v>495</v>
      </c>
      <c r="J67" s="281"/>
      <c r="K67" s="294">
        <v>1</v>
      </c>
      <c r="L67" s="296"/>
      <c r="M67" s="295"/>
      <c r="N67" s="280" t="s">
        <v>481</v>
      </c>
      <c r="O67" s="280"/>
      <c r="P67" s="280"/>
      <c r="Q67" s="291"/>
      <c r="R67" s="145"/>
      <c r="S67" s="145"/>
      <c r="T67" s="148"/>
      <c r="U67" s="167"/>
      <c r="V67" s="167"/>
      <c r="W67" s="167"/>
      <c r="X67" s="167"/>
      <c r="Y67" s="167"/>
      <c r="Z67" s="168"/>
      <c r="AA67" s="169"/>
    </row>
    <row r="68" spans="2:27" ht="28.8" customHeight="1" x14ac:dyDescent="0.3">
      <c r="B68" s="169"/>
      <c r="C68" s="280"/>
      <c r="D68" s="149">
        <v>2</v>
      </c>
      <c r="E68" s="294" t="s">
        <v>499</v>
      </c>
      <c r="F68" s="295"/>
      <c r="I68" s="311"/>
      <c r="J68" s="281"/>
      <c r="K68" s="294">
        <v>2</v>
      </c>
      <c r="L68" s="296"/>
      <c r="M68" s="295"/>
      <c r="N68" s="280" t="s">
        <v>482</v>
      </c>
      <c r="O68" s="280"/>
      <c r="P68" s="280"/>
      <c r="Q68" s="291"/>
      <c r="R68" s="145"/>
      <c r="S68" s="145"/>
      <c r="T68" s="148"/>
      <c r="U68" s="167"/>
      <c r="V68" s="167"/>
      <c r="W68" s="167"/>
      <c r="X68" s="167"/>
      <c r="Y68" s="167"/>
      <c r="Z68" s="168"/>
      <c r="AA68" s="169"/>
    </row>
    <row r="69" spans="2:27" ht="28.8" customHeight="1" x14ac:dyDescent="0.3">
      <c r="B69" s="169"/>
      <c r="C69" s="280"/>
      <c r="D69" s="149">
        <v>3</v>
      </c>
      <c r="E69" s="294" t="s">
        <v>501</v>
      </c>
      <c r="F69" s="295"/>
      <c r="I69" s="311"/>
      <c r="J69" s="281"/>
      <c r="K69" s="294">
        <v>3</v>
      </c>
      <c r="L69" s="296"/>
      <c r="M69" s="295"/>
      <c r="N69" s="280" t="s">
        <v>483</v>
      </c>
      <c r="O69" s="280"/>
      <c r="P69" s="280"/>
      <c r="Q69" s="291"/>
      <c r="R69" s="145"/>
      <c r="S69" s="145"/>
      <c r="T69" s="148"/>
      <c r="U69" s="167"/>
      <c r="V69" s="167"/>
      <c r="W69" s="167"/>
      <c r="X69" s="167"/>
      <c r="Y69" s="167"/>
      <c r="Z69" s="168"/>
      <c r="AA69" s="169"/>
    </row>
    <row r="70" spans="2:27" ht="28.8" customHeight="1" x14ac:dyDescent="0.3">
      <c r="B70" s="169"/>
      <c r="C70" s="280"/>
      <c r="D70" s="149">
        <v>4</v>
      </c>
      <c r="E70" s="294" t="s">
        <v>503</v>
      </c>
      <c r="F70" s="295"/>
      <c r="I70" s="311"/>
      <c r="J70" s="281"/>
      <c r="K70" s="294">
        <v>4</v>
      </c>
      <c r="L70" s="296"/>
      <c r="M70" s="295"/>
      <c r="N70" s="280" t="s">
        <v>484</v>
      </c>
      <c r="O70" s="280"/>
      <c r="P70" s="280"/>
      <c r="Q70" s="291"/>
      <c r="R70" s="145"/>
      <c r="S70" s="145"/>
      <c r="T70" s="148"/>
      <c r="U70" s="167"/>
      <c r="V70" s="167"/>
      <c r="W70" s="167"/>
      <c r="X70" s="167"/>
      <c r="Y70" s="167"/>
      <c r="Z70" s="168"/>
      <c r="AA70" s="169"/>
    </row>
    <row r="71" spans="2:27" ht="28.8" customHeight="1" thickBot="1" x14ac:dyDescent="0.35">
      <c r="B71" s="169"/>
      <c r="C71" s="283" t="s">
        <v>497</v>
      </c>
      <c r="D71" s="213">
        <v>1</v>
      </c>
      <c r="E71" s="275" t="s">
        <v>498</v>
      </c>
      <c r="F71" s="275"/>
      <c r="I71" s="311"/>
      <c r="J71" s="281"/>
      <c r="K71" s="294">
        <v>5</v>
      </c>
      <c r="L71" s="296"/>
      <c r="M71" s="295"/>
      <c r="N71" s="280" t="s">
        <v>485</v>
      </c>
      <c r="O71" s="280"/>
      <c r="P71" s="280"/>
      <c r="Q71" s="291"/>
      <c r="R71" s="145"/>
      <c r="S71" s="145"/>
      <c r="T71" s="148"/>
      <c r="U71" s="167"/>
      <c r="V71" s="167"/>
      <c r="W71" s="167"/>
      <c r="X71" s="167"/>
      <c r="Y71" s="167"/>
      <c r="Z71" s="168"/>
      <c r="AA71" s="169"/>
    </row>
    <row r="72" spans="2:27" ht="28.8" customHeight="1" thickBot="1" x14ac:dyDescent="0.35">
      <c r="B72" s="169"/>
      <c r="C72" s="283"/>
      <c r="D72" s="213">
        <v>2</v>
      </c>
      <c r="E72" s="275" t="s">
        <v>500</v>
      </c>
      <c r="F72" s="275"/>
      <c r="G72" s="177"/>
      <c r="H72" s="178"/>
      <c r="I72" s="311"/>
      <c r="J72" s="281"/>
      <c r="K72" s="294">
        <v>6</v>
      </c>
      <c r="L72" s="296"/>
      <c r="M72" s="295"/>
      <c r="N72" s="280" t="s">
        <v>486</v>
      </c>
      <c r="O72" s="280"/>
      <c r="P72" s="280"/>
      <c r="Q72" s="291"/>
      <c r="R72" s="145"/>
      <c r="S72" s="145"/>
      <c r="T72" s="148"/>
      <c r="U72" s="167"/>
      <c r="V72" s="167"/>
      <c r="W72" s="167"/>
      <c r="X72" s="167"/>
      <c r="Y72" s="167"/>
      <c r="Z72" s="168"/>
      <c r="AA72" s="169"/>
    </row>
    <row r="73" spans="2:27" ht="28.8" customHeight="1" thickBot="1" x14ac:dyDescent="0.35">
      <c r="B73" s="169"/>
      <c r="C73" s="283"/>
      <c r="D73" s="213">
        <v>3</v>
      </c>
      <c r="E73" s="275" t="s">
        <v>502</v>
      </c>
      <c r="F73" s="275"/>
      <c r="G73" s="177"/>
      <c r="H73" s="178"/>
      <c r="I73" s="312"/>
      <c r="J73" s="313"/>
      <c r="K73" s="297">
        <v>7</v>
      </c>
      <c r="L73" s="298"/>
      <c r="M73" s="299"/>
      <c r="N73" s="303" t="s">
        <v>509</v>
      </c>
      <c r="O73" s="303"/>
      <c r="P73" s="303"/>
      <c r="Q73" s="304"/>
      <c r="R73" s="145"/>
      <c r="S73" s="145"/>
      <c r="T73" s="148"/>
      <c r="U73" s="167"/>
      <c r="V73" s="167"/>
      <c r="W73" s="167"/>
      <c r="X73" s="167"/>
      <c r="Y73" s="167"/>
      <c r="Z73" s="168"/>
      <c r="AA73" s="169"/>
    </row>
    <row r="74" spans="2:27" ht="30.6" customHeight="1" thickBot="1" x14ac:dyDescent="0.35">
      <c r="C74" s="284"/>
      <c r="D74" s="213">
        <v>4</v>
      </c>
      <c r="E74" s="308" t="s">
        <v>504</v>
      </c>
      <c r="F74" s="309"/>
      <c r="I74" s="314" t="s">
        <v>494</v>
      </c>
      <c r="J74" s="288"/>
      <c r="K74" s="288" t="s">
        <v>506</v>
      </c>
      <c r="L74" s="288"/>
      <c r="M74" s="288"/>
      <c r="N74" s="288" t="s">
        <v>480</v>
      </c>
      <c r="O74" s="288"/>
      <c r="P74" s="288"/>
      <c r="Q74" s="319"/>
    </row>
    <row r="75" spans="2:27" ht="30.6" customHeight="1" x14ac:dyDescent="0.3">
      <c r="I75" s="315" t="s">
        <v>497</v>
      </c>
      <c r="J75" s="275"/>
      <c r="K75" s="275">
        <v>1</v>
      </c>
      <c r="L75" s="275"/>
      <c r="M75" s="275"/>
      <c r="N75" s="275" t="s">
        <v>487</v>
      </c>
      <c r="O75" s="275"/>
      <c r="P75" s="275"/>
      <c r="Q75" s="317"/>
    </row>
    <row r="76" spans="2:27" ht="30.6" customHeight="1" x14ac:dyDescent="0.3">
      <c r="I76" s="315"/>
      <c r="J76" s="275"/>
      <c r="K76" s="275">
        <v>2</v>
      </c>
      <c r="L76" s="275"/>
      <c r="M76" s="275"/>
      <c r="N76" s="275" t="s">
        <v>488</v>
      </c>
      <c r="O76" s="275"/>
      <c r="P76" s="275"/>
      <c r="Q76" s="317"/>
    </row>
    <row r="77" spans="2:27" ht="30.6" customHeight="1" x14ac:dyDescent="0.3">
      <c r="I77" s="315"/>
      <c r="J77" s="275"/>
      <c r="K77" s="275">
        <v>3</v>
      </c>
      <c r="L77" s="275"/>
      <c r="M77" s="275"/>
      <c r="N77" s="275" t="s">
        <v>489</v>
      </c>
      <c r="O77" s="275"/>
      <c r="P77" s="275"/>
      <c r="Q77" s="317"/>
    </row>
    <row r="78" spans="2:27" ht="30.6" customHeight="1" x14ac:dyDescent="0.3">
      <c r="I78" s="315"/>
      <c r="J78" s="275"/>
      <c r="K78" s="275">
        <v>4</v>
      </c>
      <c r="L78" s="275"/>
      <c r="M78" s="275"/>
      <c r="N78" s="275" t="s">
        <v>490</v>
      </c>
      <c r="O78" s="275"/>
      <c r="P78" s="275"/>
      <c r="Q78" s="317"/>
    </row>
    <row r="79" spans="2:27" ht="30.6" customHeight="1" x14ac:dyDescent="0.3">
      <c r="I79" s="315"/>
      <c r="J79" s="275"/>
      <c r="K79" s="275">
        <v>5</v>
      </c>
      <c r="L79" s="275"/>
      <c r="M79" s="275"/>
      <c r="N79" s="275" t="s">
        <v>507</v>
      </c>
      <c r="O79" s="275"/>
      <c r="P79" s="275"/>
      <c r="Q79" s="317"/>
    </row>
    <row r="80" spans="2:27" ht="30.6" customHeight="1" thickBot="1" x14ac:dyDescent="0.35">
      <c r="I80" s="316"/>
      <c r="J80" s="268"/>
      <c r="K80" s="268">
        <v>6</v>
      </c>
      <c r="L80" s="268"/>
      <c r="M80" s="268"/>
      <c r="N80" s="268" t="s">
        <v>508</v>
      </c>
      <c r="O80" s="268"/>
      <c r="P80" s="268"/>
      <c r="Q80" s="318"/>
    </row>
  </sheetData>
  <sortState xmlns:xlrd2="http://schemas.microsoft.com/office/spreadsheetml/2017/richdata2" ref="B7:H64">
    <sortCondition ref="B7:B64"/>
  </sortState>
  <mergeCells count="61">
    <mergeCell ref="N79:Q79"/>
    <mergeCell ref="N80:Q80"/>
    <mergeCell ref="N74:Q74"/>
    <mergeCell ref="N75:Q75"/>
    <mergeCell ref="N76:Q76"/>
    <mergeCell ref="N77:Q77"/>
    <mergeCell ref="N78:Q78"/>
    <mergeCell ref="I74:J74"/>
    <mergeCell ref="I75:J80"/>
    <mergeCell ref="K74:M74"/>
    <mergeCell ref="K75:M75"/>
    <mergeCell ref="K76:M76"/>
    <mergeCell ref="K77:M77"/>
    <mergeCell ref="K78:M78"/>
    <mergeCell ref="K79:M79"/>
    <mergeCell ref="K80:M80"/>
    <mergeCell ref="N73:Q73"/>
    <mergeCell ref="I64:Q64"/>
    <mergeCell ref="C71:C74"/>
    <mergeCell ref="E71:F71"/>
    <mergeCell ref="E72:F72"/>
    <mergeCell ref="E73:F73"/>
    <mergeCell ref="E74:F74"/>
    <mergeCell ref="E70:F70"/>
    <mergeCell ref="C64:F64"/>
    <mergeCell ref="I66:J66"/>
    <mergeCell ref="I67:J73"/>
    <mergeCell ref="K67:M67"/>
    <mergeCell ref="K68:M68"/>
    <mergeCell ref="K69:M69"/>
    <mergeCell ref="K70:M70"/>
    <mergeCell ref="K71:M71"/>
    <mergeCell ref="K72:M72"/>
    <mergeCell ref="K73:M73"/>
    <mergeCell ref="J4:N4"/>
    <mergeCell ref="B1:H1"/>
    <mergeCell ref="B2:S2"/>
    <mergeCell ref="B4:B5"/>
    <mergeCell ref="C4:C5"/>
    <mergeCell ref="D4:D5"/>
    <mergeCell ref="E4:E5"/>
    <mergeCell ref="F4:F5"/>
    <mergeCell ref="G4:G5"/>
    <mergeCell ref="H4:H5"/>
    <mergeCell ref="I4:I5"/>
    <mergeCell ref="K66:M66"/>
    <mergeCell ref="E66:F66"/>
    <mergeCell ref="N66:Q66"/>
    <mergeCell ref="C67:C70"/>
    <mergeCell ref="E67:F67"/>
    <mergeCell ref="E68:F68"/>
    <mergeCell ref="E69:F69"/>
    <mergeCell ref="N67:Q67"/>
    <mergeCell ref="N68:Q68"/>
    <mergeCell ref="N69:Q69"/>
    <mergeCell ref="N70:Q70"/>
    <mergeCell ref="N71:Q71"/>
    <mergeCell ref="N72:Q72"/>
    <mergeCell ref="S4:S5"/>
    <mergeCell ref="U4:AA4"/>
    <mergeCell ref="O4:R4"/>
  </mergeCells>
  <phoneticPr fontId="1" type="noConversion"/>
  <pageMargins left="0.23622047244094491" right="0.23622047244094491" top="0.35433070866141736" bottom="0.35433070866141736" header="0.11811023622047245" footer="0.11811023622047245"/>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43"/>
  <sheetViews>
    <sheetView zoomScale="64" zoomScaleNormal="64" workbookViewId="0">
      <selection activeCell="C12" sqref="C7:S12"/>
    </sheetView>
  </sheetViews>
  <sheetFormatPr defaultColWidth="9.109375" defaultRowHeight="140.25" customHeight="1" x14ac:dyDescent="0.3"/>
  <cols>
    <col min="1" max="1" width="5.77734375" style="123" customWidth="1"/>
    <col min="2" max="2" width="6.5546875" style="123" customWidth="1"/>
    <col min="3" max="3" width="10.109375" style="123" customWidth="1"/>
    <col min="4" max="4" width="24.109375" style="227" customWidth="1"/>
    <col min="5" max="5" width="19.33203125" style="122" customWidth="1"/>
    <col min="6" max="6" width="34.77734375" style="129" customWidth="1"/>
    <col min="7" max="7" width="6.5546875" style="126" customWidth="1"/>
    <col min="8" max="8" width="8.33203125" style="125" customWidth="1"/>
    <col min="9" max="9" width="7.21875" style="124" customWidth="1"/>
    <col min="10" max="10" width="8.5546875" style="130" customWidth="1"/>
    <col min="11" max="11" width="7.109375" style="131" customWidth="1"/>
    <col min="12" max="12" width="8.88671875" style="132" customWidth="1"/>
    <col min="13" max="13" width="8.6640625" style="131" customWidth="1"/>
    <col min="14" max="14" width="10.6640625" style="131" customWidth="1"/>
    <col min="15" max="15" width="8.44140625" style="133" customWidth="1"/>
    <col min="16" max="16" width="6.5546875" style="134" customWidth="1"/>
    <col min="17" max="17" width="8.5546875" style="135" customWidth="1"/>
    <col min="18" max="18" width="11" style="133" customWidth="1"/>
    <col min="19" max="19" width="9.109375" style="234"/>
    <col min="20" max="16384" width="9.109375" style="123"/>
  </cols>
  <sheetData>
    <row r="1" spans="2:19" ht="21" customHeight="1" x14ac:dyDescent="0.3">
      <c r="B1" s="334" t="s">
        <v>1232</v>
      </c>
      <c r="C1" s="334"/>
      <c r="D1" s="334"/>
      <c r="E1" s="334"/>
      <c r="F1" s="334"/>
      <c r="G1" s="334"/>
      <c r="H1" s="334"/>
      <c r="I1" s="223"/>
      <c r="J1" s="224"/>
      <c r="K1" s="224"/>
      <c r="L1" s="223"/>
      <c r="M1" s="225"/>
      <c r="N1" s="225"/>
      <c r="O1" s="224"/>
      <c r="P1" s="225"/>
      <c r="Q1" s="226"/>
      <c r="R1" s="224"/>
    </row>
    <row r="2" spans="2:19" ht="90.75" customHeight="1" x14ac:dyDescent="0.3">
      <c r="B2" s="335" t="s">
        <v>1126</v>
      </c>
      <c r="C2" s="335"/>
      <c r="D2" s="335"/>
      <c r="E2" s="335"/>
      <c r="F2" s="335"/>
      <c r="G2" s="335"/>
      <c r="H2" s="335"/>
      <c r="I2" s="335"/>
      <c r="J2" s="335"/>
      <c r="K2" s="335"/>
      <c r="L2" s="335"/>
      <c r="M2" s="335"/>
      <c r="N2" s="335"/>
      <c r="O2" s="335"/>
      <c r="P2" s="335"/>
      <c r="Q2" s="335"/>
      <c r="R2" s="335"/>
    </row>
    <row r="3" spans="2:19" s="232" customFormat="1" ht="29.4" customHeight="1" x14ac:dyDescent="0.3">
      <c r="B3" s="336" t="s">
        <v>6</v>
      </c>
      <c r="C3" s="336" t="s">
        <v>1141</v>
      </c>
      <c r="D3" s="336" t="s">
        <v>1187</v>
      </c>
      <c r="E3" s="336" t="s">
        <v>535</v>
      </c>
      <c r="F3" s="336" t="s">
        <v>0</v>
      </c>
      <c r="G3" s="336" t="s">
        <v>5</v>
      </c>
      <c r="H3" s="336" t="s">
        <v>1</v>
      </c>
      <c r="I3" s="336" t="s">
        <v>1177</v>
      </c>
      <c r="J3" s="332" t="s">
        <v>120</v>
      </c>
      <c r="K3" s="333"/>
      <c r="L3" s="333"/>
      <c r="M3" s="333"/>
      <c r="N3" s="333"/>
      <c r="O3" s="333" t="s">
        <v>121</v>
      </c>
      <c r="P3" s="333"/>
      <c r="Q3" s="333"/>
      <c r="R3" s="333"/>
      <c r="S3" s="235"/>
    </row>
    <row r="4" spans="2:19" s="232" customFormat="1" ht="76.8" customHeight="1" x14ac:dyDescent="0.3">
      <c r="B4" s="336"/>
      <c r="C4" s="336"/>
      <c r="D4" s="336"/>
      <c r="E4" s="336"/>
      <c r="F4" s="336"/>
      <c r="G4" s="336"/>
      <c r="H4" s="336"/>
      <c r="I4" s="336"/>
      <c r="J4" s="228" t="s">
        <v>13</v>
      </c>
      <c r="K4" s="219" t="s">
        <v>7</v>
      </c>
      <c r="L4" s="219" t="s">
        <v>480</v>
      </c>
      <c r="M4" s="219" t="s">
        <v>8</v>
      </c>
      <c r="N4" s="219" t="s">
        <v>9</v>
      </c>
      <c r="O4" s="219" t="s">
        <v>119</v>
      </c>
      <c r="P4" s="219" t="s">
        <v>393</v>
      </c>
      <c r="Q4" s="219" t="s">
        <v>480</v>
      </c>
      <c r="R4" s="219" t="s">
        <v>118</v>
      </c>
      <c r="S4" s="407" t="s">
        <v>1303</v>
      </c>
    </row>
    <row r="5" spans="2:19" s="32" customFormat="1" ht="57" customHeight="1" x14ac:dyDescent="0.3">
      <c r="B5" s="229">
        <v>1</v>
      </c>
      <c r="C5" s="229" t="s">
        <v>513</v>
      </c>
      <c r="D5" s="255" t="str">
        <f>VLOOKUP($C5,'Thông tin GV thi'!$A$41:$D$60,2,0)</f>
        <v>Hoàng Thị Hương</v>
      </c>
      <c r="E5" s="231" t="str">
        <f>VLOOKUP($C5,'Thông tin GV thi'!$A$41:$D$60,3,0)</f>
        <v>THPT Lê Quý Đôn</v>
      </c>
      <c r="F5" s="230" t="s">
        <v>1244</v>
      </c>
      <c r="G5" s="231">
        <v>10</v>
      </c>
      <c r="H5" s="231">
        <v>38</v>
      </c>
      <c r="I5" s="231" t="s">
        <v>73</v>
      </c>
      <c r="J5" s="156" t="s">
        <v>10</v>
      </c>
      <c r="K5" s="154">
        <v>1</v>
      </c>
      <c r="L5" s="156" t="str">
        <f>VLOOKUP(K5,'Thời gian'!$B$2:$C$5,2,0)</f>
        <v>7h15 – 8h00</v>
      </c>
      <c r="M5" s="221" t="s">
        <v>116</v>
      </c>
      <c r="N5" s="221" t="s">
        <v>101</v>
      </c>
      <c r="O5" s="156" t="s">
        <v>12</v>
      </c>
      <c r="P5" s="154">
        <v>1</v>
      </c>
      <c r="Q5" s="156" t="str">
        <f>VLOOKUP(P5,'Thời gian'!$B$8:$C$14,2,0)</f>
        <v>7h15 – 7h45</v>
      </c>
      <c r="R5" s="156" t="s">
        <v>103</v>
      </c>
      <c r="S5" s="38"/>
    </row>
    <row r="6" spans="2:19" ht="51" customHeight="1" x14ac:dyDescent="0.3">
      <c r="B6" s="153">
        <v>2</v>
      </c>
      <c r="C6" s="153" t="s">
        <v>514</v>
      </c>
      <c r="D6" s="157" t="str">
        <f>VLOOKUP($C6,'Thông tin GV thi'!$A$41:$D$60,2,0)</f>
        <v>Bùi Thị Chen</v>
      </c>
      <c r="E6" s="156" t="str">
        <f>VLOOKUP($C6,'Thông tin GV thi'!$A$41:$D$60,3,0)</f>
        <v>THPT An Dương</v>
      </c>
      <c r="F6" s="220" t="s">
        <v>1244</v>
      </c>
      <c r="G6" s="156">
        <v>10</v>
      </c>
      <c r="H6" s="156">
        <v>60</v>
      </c>
      <c r="I6" s="156" t="s">
        <v>73</v>
      </c>
      <c r="J6" s="156" t="s">
        <v>10</v>
      </c>
      <c r="K6" s="155">
        <v>1</v>
      </c>
      <c r="L6" s="156" t="str">
        <f>VLOOKUP(K6,'Thời gian'!$B$2:$C$5,2,0)</f>
        <v>7h15 – 8h00</v>
      </c>
      <c r="M6" s="221" t="s">
        <v>95</v>
      </c>
      <c r="N6" s="221" t="s">
        <v>102</v>
      </c>
      <c r="O6" s="156" t="s">
        <v>12</v>
      </c>
      <c r="P6" s="155">
        <v>2</v>
      </c>
      <c r="Q6" s="156" t="str">
        <f>VLOOKUP(P6,'Thời gian'!$B$8:$C$14,2,0)</f>
        <v>7h50 – 7h20</v>
      </c>
      <c r="R6" s="156" t="s">
        <v>103</v>
      </c>
    </row>
    <row r="7" spans="2:19" ht="52.8" customHeight="1" x14ac:dyDescent="0.3">
      <c r="B7" s="153">
        <v>3</v>
      </c>
      <c r="C7" s="153" t="s">
        <v>515</v>
      </c>
      <c r="D7" s="157" t="str">
        <f>VLOOKUP($C7,'Thông tin GV thi'!$A$41:$D$60,2,0)</f>
        <v>Nguyễn Thị Hương</v>
      </c>
      <c r="E7" s="156" t="str">
        <f>VLOOKUP($C7,'Thông tin GV thi'!$A$41:$D$60,3,0)</f>
        <v>THPT Lý Thường Kiệt</v>
      </c>
      <c r="F7" s="220" t="s">
        <v>1245</v>
      </c>
      <c r="G7" s="156">
        <v>10</v>
      </c>
      <c r="H7" s="156">
        <v>61</v>
      </c>
      <c r="I7" s="156" t="s">
        <v>73</v>
      </c>
      <c r="J7" s="156" t="s">
        <v>10</v>
      </c>
      <c r="K7" s="155">
        <v>2</v>
      </c>
      <c r="L7" s="156" t="str">
        <f>VLOOKUP(K7,'Thời gian'!$B$2:$C$5,2,0)</f>
        <v>8h15 – 9h00</v>
      </c>
      <c r="M7" s="221" t="s">
        <v>93</v>
      </c>
      <c r="N7" s="221" t="s">
        <v>101</v>
      </c>
      <c r="O7" s="156" t="s">
        <v>12</v>
      </c>
      <c r="P7" s="155">
        <v>3</v>
      </c>
      <c r="Q7" s="156" t="str">
        <f>VLOOKUP(P7,'Thời gian'!$B$8:$C$14,2,0)</f>
        <v>8h25 – 8h55</v>
      </c>
      <c r="R7" s="156" t="s">
        <v>103</v>
      </c>
      <c r="S7" s="234" t="s">
        <v>1304</v>
      </c>
    </row>
    <row r="8" spans="2:19" s="68" customFormat="1" ht="60.6" customHeight="1" x14ac:dyDescent="0.3">
      <c r="B8" s="153">
        <v>4</v>
      </c>
      <c r="C8" s="153" t="s">
        <v>516</v>
      </c>
      <c r="D8" s="157" t="str">
        <f>VLOOKUP($C8,'Thông tin GV thi'!$A$41:$D$60,2,0)</f>
        <v>Phạm Bá Hải</v>
      </c>
      <c r="E8" s="156" t="str">
        <f>VLOOKUP($C8,'Thông tin GV thi'!$A$41:$D$60,3,0)</f>
        <v>THPT Nguyễn Huệ</v>
      </c>
      <c r="F8" s="260" t="s">
        <v>1298</v>
      </c>
      <c r="G8" s="156">
        <v>11</v>
      </c>
      <c r="H8" s="156">
        <v>25</v>
      </c>
      <c r="I8" s="156" t="s">
        <v>73</v>
      </c>
      <c r="J8" s="156" t="s">
        <v>10</v>
      </c>
      <c r="K8" s="155">
        <v>2</v>
      </c>
      <c r="L8" s="156" t="str">
        <f>VLOOKUP(K8,'Thời gian'!$B$2:$C$5,2,0)</f>
        <v>8h15 – 9h00</v>
      </c>
      <c r="M8" s="221" t="s">
        <v>124</v>
      </c>
      <c r="N8" s="221" t="s">
        <v>102</v>
      </c>
      <c r="O8" s="156" t="s">
        <v>12</v>
      </c>
      <c r="P8" s="155">
        <v>4</v>
      </c>
      <c r="Q8" s="156" t="str">
        <f>VLOOKUP(P8,'Thời gian'!$B$8:$C$14,2,0)</f>
        <v>9h00 – 9h30</v>
      </c>
      <c r="R8" s="156" t="s">
        <v>103</v>
      </c>
      <c r="S8" s="236"/>
    </row>
    <row r="9" spans="2:19" s="68" customFormat="1" ht="60.6" customHeight="1" x14ac:dyDescent="0.3">
      <c r="B9" s="153">
        <v>5</v>
      </c>
      <c r="C9" s="153" t="s">
        <v>517</v>
      </c>
      <c r="D9" s="157" t="str">
        <f>VLOOKUP($C9,'Thông tin GV thi'!$A$41:$D$60,2,0)</f>
        <v>Nguyễn Hải Hà</v>
      </c>
      <c r="E9" s="156" t="str">
        <f>VLOOKUP($C9,'Thông tin GV thi'!$A$41:$D$60,3,0)</f>
        <v>THPT Tiên Lãng</v>
      </c>
      <c r="F9" s="261" t="s">
        <v>1299</v>
      </c>
      <c r="G9" s="156">
        <v>11</v>
      </c>
      <c r="H9" s="156">
        <v>26</v>
      </c>
      <c r="I9" s="156" t="s">
        <v>73</v>
      </c>
      <c r="J9" s="156" t="s">
        <v>10</v>
      </c>
      <c r="K9" s="155">
        <v>3</v>
      </c>
      <c r="L9" s="156" t="str">
        <f>VLOOKUP(K9,'Thời gian'!$B$2:$C$5,2,0)</f>
        <v>9h15 – 10h00</v>
      </c>
      <c r="M9" s="221" t="s">
        <v>134</v>
      </c>
      <c r="N9" s="221" t="s">
        <v>102</v>
      </c>
      <c r="O9" s="156" t="s">
        <v>14</v>
      </c>
      <c r="P9" s="155">
        <v>1</v>
      </c>
      <c r="Q9" s="156" t="str">
        <f>VLOOKUP(P9,'Thời gian'!$B$8:$C$14,2,0)</f>
        <v>7h15 – 7h45</v>
      </c>
      <c r="R9" s="156" t="s">
        <v>103</v>
      </c>
      <c r="S9" s="236"/>
    </row>
    <row r="10" spans="2:19" s="68" customFormat="1" ht="60.6" customHeight="1" x14ac:dyDescent="0.3">
      <c r="B10" s="153">
        <v>6</v>
      </c>
      <c r="C10" s="153" t="s">
        <v>518</v>
      </c>
      <c r="D10" s="157" t="str">
        <f>VLOOKUP($C10,'Thông tin GV thi'!$A$41:$D$60,2,0)</f>
        <v>Phạm Trung Thành</v>
      </c>
      <c r="E10" s="156" t="str">
        <f>VLOOKUP($C10,'Thông tin GV thi'!$A$41:$D$60,3,0)</f>
        <v>THCS - THPT FPT</v>
      </c>
      <c r="F10" s="220" t="s">
        <v>1246</v>
      </c>
      <c r="G10" s="156">
        <v>11</v>
      </c>
      <c r="H10" s="156">
        <v>50</v>
      </c>
      <c r="I10" s="156" t="s">
        <v>73</v>
      </c>
      <c r="J10" s="156" t="s">
        <v>10</v>
      </c>
      <c r="K10" s="155">
        <v>3</v>
      </c>
      <c r="L10" s="156" t="str">
        <f>VLOOKUP(K10,'Thời gian'!$B$2:$C$5,2,0)</f>
        <v>9h15 – 10h00</v>
      </c>
      <c r="M10" s="221" t="s">
        <v>141</v>
      </c>
      <c r="N10" s="221" t="s">
        <v>101</v>
      </c>
      <c r="O10" s="156" t="s">
        <v>14</v>
      </c>
      <c r="P10" s="155">
        <v>2</v>
      </c>
      <c r="Q10" s="156" t="str">
        <f>VLOOKUP(P10,'Thời gian'!$E$8:$F$13,2,0)</f>
        <v>13h50– 14h20</v>
      </c>
      <c r="R10" s="156" t="s">
        <v>103</v>
      </c>
      <c r="S10" s="236" t="s">
        <v>1304</v>
      </c>
    </row>
    <row r="11" spans="2:19" ht="78.599999999999994" customHeight="1" x14ac:dyDescent="0.3">
      <c r="B11" s="153">
        <v>7</v>
      </c>
      <c r="C11" s="153" t="s">
        <v>519</v>
      </c>
      <c r="D11" s="157" t="str">
        <f>VLOOKUP($C11,'Thông tin GV thi'!$A$41:$D$60,2,0)</f>
        <v>Nguyễn Thị Hiệp</v>
      </c>
      <c r="E11" s="156" t="str">
        <f>VLOOKUP($C11,'Thông tin GV thi'!$A$41:$D$60,3,0)</f>
        <v>THPT Thăng Long</v>
      </c>
      <c r="F11" s="261" t="s">
        <v>1300</v>
      </c>
      <c r="G11" s="156">
        <v>11</v>
      </c>
      <c r="H11" s="156">
        <v>47</v>
      </c>
      <c r="I11" s="156" t="s">
        <v>73</v>
      </c>
      <c r="J11" s="156" t="s">
        <v>11</v>
      </c>
      <c r="K11" s="155">
        <v>1</v>
      </c>
      <c r="L11" s="156" t="str">
        <f>VLOOKUP(K11,'Thời gian'!$E$2:$F$5,2,0)</f>
        <v>13h15 – 14h00</v>
      </c>
      <c r="M11" s="221" t="s">
        <v>140</v>
      </c>
      <c r="N11" s="221" t="s">
        <v>101</v>
      </c>
      <c r="O11" s="156" t="s">
        <v>14</v>
      </c>
      <c r="P11" s="155">
        <v>3</v>
      </c>
      <c r="Q11" s="156" t="str">
        <f>VLOOKUP(P11,'Thời gian'!$E$8:$F$13,2,0)</f>
        <v>14h25 – 14h55</v>
      </c>
      <c r="R11" s="156" t="s">
        <v>103</v>
      </c>
    </row>
    <row r="12" spans="2:19" s="32" customFormat="1" ht="80.400000000000006" customHeight="1" x14ac:dyDescent="0.3">
      <c r="B12" s="153">
        <v>8</v>
      </c>
      <c r="C12" s="153" t="s">
        <v>520</v>
      </c>
      <c r="D12" s="157" t="str">
        <f>VLOOKUP($C12,'Thông tin GV thi'!$A$41:$D$60,2,0)</f>
        <v>Đỗ Thị Thu Hằng</v>
      </c>
      <c r="E12" s="156" t="str">
        <f>VLOOKUP($C12,'Thông tin GV thi'!$A$41:$D$60,3,0)</f>
        <v>THPT Trần Nguyên Hãn</v>
      </c>
      <c r="F12" s="261" t="s">
        <v>1302</v>
      </c>
      <c r="G12" s="156">
        <v>11</v>
      </c>
      <c r="H12" s="156">
        <v>46</v>
      </c>
      <c r="I12" s="156" t="s">
        <v>73</v>
      </c>
      <c r="J12" s="156" t="s">
        <v>11</v>
      </c>
      <c r="K12" s="155">
        <v>2</v>
      </c>
      <c r="L12" s="156" t="str">
        <f>VLOOKUP(K12,'Thời gian'!$E$2:$F$5,2,0)</f>
        <v>14h15 – 15h00</v>
      </c>
      <c r="M12" s="221" t="s">
        <v>139</v>
      </c>
      <c r="N12" s="221" t="s">
        <v>101</v>
      </c>
      <c r="O12" s="156" t="s">
        <v>14</v>
      </c>
      <c r="P12" s="155">
        <v>4</v>
      </c>
      <c r="Q12" s="156" t="str">
        <f>VLOOKUP(P12,'Thời gian'!$E$8:$F$13,2,0)</f>
        <v>15h00 – 15h30</v>
      </c>
      <c r="R12" s="156" t="s">
        <v>103</v>
      </c>
      <c r="S12" s="33" t="s">
        <v>1304</v>
      </c>
    </row>
    <row r="13" spans="2:19" ht="54" customHeight="1" x14ac:dyDescent="0.3">
      <c r="B13" s="153">
        <v>9</v>
      </c>
      <c r="C13" s="153" t="s">
        <v>521</v>
      </c>
      <c r="D13" s="157" t="str">
        <f>VLOOKUP($C13,'Thông tin GV thi'!$A$41:$D$60,2,0)</f>
        <v>Phạm Thị Doan</v>
      </c>
      <c r="E13" s="156" t="str">
        <f>VLOOKUP($C13,'Thông tin GV thi'!$A$41:$D$60,3,0)</f>
        <v>THPT Nguyễn Đức Cảnh</v>
      </c>
      <c r="F13" s="220" t="s">
        <v>1301</v>
      </c>
      <c r="G13" s="156">
        <v>12</v>
      </c>
      <c r="H13" s="156">
        <v>59</v>
      </c>
      <c r="I13" s="156" t="s">
        <v>73</v>
      </c>
      <c r="J13" s="156" t="s">
        <v>12</v>
      </c>
      <c r="K13" s="155">
        <v>1</v>
      </c>
      <c r="L13" s="156" t="str">
        <f>VLOOKUP(K13,'Thời gian'!$B$2:$C$5,2,0)</f>
        <v>7h15 – 8h00</v>
      </c>
      <c r="M13" s="221" t="s">
        <v>146</v>
      </c>
      <c r="N13" s="221" t="s">
        <v>101</v>
      </c>
      <c r="O13" s="156" t="s">
        <v>10</v>
      </c>
      <c r="P13" s="155">
        <v>1</v>
      </c>
      <c r="Q13" s="156" t="str">
        <f>VLOOKUP(P13,'Thời gian'!$B$8:$C$14,2,0)</f>
        <v>7h15 – 7h45</v>
      </c>
      <c r="R13" s="156" t="s">
        <v>103</v>
      </c>
    </row>
    <row r="14" spans="2:19" ht="54" customHeight="1" x14ac:dyDescent="0.3">
      <c r="B14" s="153">
        <v>10</v>
      </c>
      <c r="C14" s="153" t="s">
        <v>522</v>
      </c>
      <c r="D14" s="157" t="str">
        <f>VLOOKUP($C14,'Thông tin GV thi'!$A$41:$D$60,2,0)</f>
        <v>Lê Thị Thu Trang</v>
      </c>
      <c r="E14" s="156" t="str">
        <f>VLOOKUP($C14,'Thông tin GV thi'!$A$41:$D$60,3,0)</f>
        <v>THPT Vĩnh Bảo</v>
      </c>
      <c r="F14" s="220" t="s">
        <v>1247</v>
      </c>
      <c r="G14" s="156">
        <v>10</v>
      </c>
      <c r="H14" s="156">
        <v>38</v>
      </c>
      <c r="I14" s="156" t="s">
        <v>73</v>
      </c>
      <c r="J14" s="156" t="s">
        <v>12</v>
      </c>
      <c r="K14" s="155">
        <v>1</v>
      </c>
      <c r="L14" s="156" t="str">
        <f>VLOOKUP(K14,'Thời gian'!$B$2:$C$5,2,0)</f>
        <v>7h15 – 8h00</v>
      </c>
      <c r="M14" s="221" t="s">
        <v>130</v>
      </c>
      <c r="N14" s="221" t="s">
        <v>102</v>
      </c>
      <c r="O14" s="156" t="s">
        <v>10</v>
      </c>
      <c r="P14" s="155">
        <v>2</v>
      </c>
      <c r="Q14" s="156" t="str">
        <f>VLOOKUP(P14,'Thời gian'!$B$8:$C$14,2,0)</f>
        <v>7h50 – 7h20</v>
      </c>
      <c r="R14" s="156" t="s">
        <v>103</v>
      </c>
    </row>
    <row r="15" spans="2:19" ht="54" customHeight="1" x14ac:dyDescent="0.3">
      <c r="B15" s="153">
        <v>11</v>
      </c>
      <c r="C15" s="153" t="s">
        <v>523</v>
      </c>
      <c r="D15" s="157" t="str">
        <f>VLOOKUP($C15,'Thông tin GV thi'!$A$41:$D$60,2,0)</f>
        <v>Trương Thị Thuyên</v>
      </c>
      <c r="E15" s="156" t="str">
        <f>VLOOKUP($C15,'Thông tin GV thi'!$A$41:$D$60,3,0)</f>
        <v>THCS-THPT Lý Thánh Tông</v>
      </c>
      <c r="F15" s="220" t="s">
        <v>1248</v>
      </c>
      <c r="G15" s="156">
        <v>12</v>
      </c>
      <c r="H15" s="156">
        <v>60</v>
      </c>
      <c r="I15" s="156" t="s">
        <v>73</v>
      </c>
      <c r="J15" s="156" t="s">
        <v>12</v>
      </c>
      <c r="K15" s="155">
        <v>2</v>
      </c>
      <c r="L15" s="156" t="str">
        <f>VLOOKUP(K15,'Thời gian'!$B$2:$C$5,2,0)</f>
        <v>8h15 – 9h00</v>
      </c>
      <c r="M15" s="221" t="s">
        <v>147</v>
      </c>
      <c r="N15" s="221" t="s">
        <v>101</v>
      </c>
      <c r="O15" s="156" t="s">
        <v>10</v>
      </c>
      <c r="P15" s="155">
        <v>3</v>
      </c>
      <c r="Q15" s="156" t="str">
        <f>VLOOKUP(P15,'Thời gian'!$B$8:$C$14,2,0)</f>
        <v>8h25 – 8h55</v>
      </c>
      <c r="R15" s="156" t="s">
        <v>103</v>
      </c>
    </row>
    <row r="16" spans="2:19" ht="54" customHeight="1" x14ac:dyDescent="0.3">
      <c r="B16" s="153">
        <v>12</v>
      </c>
      <c r="C16" s="153" t="s">
        <v>524</v>
      </c>
      <c r="D16" s="157" t="str">
        <f>VLOOKUP($C16,'Thông tin GV thi'!$A$41:$D$60,2,0)</f>
        <v>Nguyễn Thị Ánh Vân</v>
      </c>
      <c r="E16" s="156" t="str">
        <f>VLOOKUP($C16,'Thông tin GV thi'!$A$41:$D$60,3,0)</f>
        <v>THPT Chuyên Trần Phú</v>
      </c>
      <c r="F16" s="220" t="s">
        <v>1257</v>
      </c>
      <c r="G16" s="156">
        <v>10</v>
      </c>
      <c r="H16" s="156">
        <v>60</v>
      </c>
      <c r="I16" s="156" t="s">
        <v>73</v>
      </c>
      <c r="J16" s="156" t="s">
        <v>12</v>
      </c>
      <c r="K16" s="155">
        <v>2</v>
      </c>
      <c r="L16" s="156" t="str">
        <f>VLOOKUP(K16,'Thời gian'!$B$2:$C$5,2,0)</f>
        <v>8h15 – 9h00</v>
      </c>
      <c r="M16" s="221" t="s">
        <v>127</v>
      </c>
      <c r="N16" s="221" t="s">
        <v>102</v>
      </c>
      <c r="O16" s="156" t="s">
        <v>10</v>
      </c>
      <c r="P16" s="155">
        <v>4</v>
      </c>
      <c r="Q16" s="156" t="str">
        <f>VLOOKUP(P16,'Thời gian'!$B$8:$C$14,2,0)</f>
        <v>9h00 – 9h30</v>
      </c>
      <c r="R16" s="156" t="s">
        <v>103</v>
      </c>
    </row>
    <row r="17" spans="2:18" ht="54" customHeight="1" x14ac:dyDescent="0.3">
      <c r="B17" s="153">
        <v>13</v>
      </c>
      <c r="C17" s="153" t="s">
        <v>525</v>
      </c>
      <c r="D17" s="157" t="str">
        <f>VLOOKUP($C17,'Thông tin GV thi'!$A$41:$D$60,2,0)</f>
        <v>Nguyễn Thị Hồng</v>
      </c>
      <c r="E17" s="156" t="str">
        <f>VLOOKUP($C17,'Thông tin GV thi'!$A$41:$D$60,3,0)</f>
        <v>THPT Thái Phiên</v>
      </c>
      <c r="F17" s="220" t="s">
        <v>1256</v>
      </c>
      <c r="G17" s="156">
        <v>10</v>
      </c>
      <c r="H17" s="156">
        <v>61</v>
      </c>
      <c r="I17" s="156" t="s">
        <v>73</v>
      </c>
      <c r="J17" s="156" t="s">
        <v>12</v>
      </c>
      <c r="K17" s="155">
        <v>3</v>
      </c>
      <c r="L17" s="156" t="str">
        <f>VLOOKUP(K17,'Thời gian'!$B$2:$C$5,2,0)</f>
        <v>9h15 – 10h00</v>
      </c>
      <c r="M17" s="221" t="s">
        <v>93</v>
      </c>
      <c r="N17" s="221" t="s">
        <v>101</v>
      </c>
      <c r="O17" s="156" t="s">
        <v>10</v>
      </c>
      <c r="P17" s="155">
        <v>5</v>
      </c>
      <c r="Q17" s="156" t="str">
        <f>VLOOKUP(P17,'Thời gian'!$B$8:$C$14,2,0)</f>
        <v>9h35 – 10h05</v>
      </c>
      <c r="R17" s="156" t="s">
        <v>103</v>
      </c>
    </row>
    <row r="18" spans="2:18" ht="66.599999999999994" customHeight="1" x14ac:dyDescent="0.3">
      <c r="B18" s="153">
        <v>14</v>
      </c>
      <c r="C18" s="153" t="s">
        <v>526</v>
      </c>
      <c r="D18" s="157" t="str">
        <f>VLOOKUP($C18,'Thông tin GV thi'!$A$41:$D$60,2,0)</f>
        <v>Trần Thị Thu Hương</v>
      </c>
      <c r="E18" s="156" t="str">
        <f>VLOOKUP($C18,'Thông tin GV thi'!$A$41:$D$60,3,0)</f>
        <v>THPT Trần Hưng Đạo</v>
      </c>
      <c r="F18" s="220" t="s">
        <v>1249</v>
      </c>
      <c r="G18" s="156">
        <v>11</v>
      </c>
      <c r="H18" s="156">
        <v>25</v>
      </c>
      <c r="I18" s="156" t="s">
        <v>73</v>
      </c>
      <c r="J18" s="156" t="s">
        <v>12</v>
      </c>
      <c r="K18" s="155">
        <v>3</v>
      </c>
      <c r="L18" s="156" t="str">
        <f>VLOOKUP(K18,'Thời gian'!$B$2:$C$5,2,0)</f>
        <v>9h15 – 10h00</v>
      </c>
      <c r="M18" s="221" t="s">
        <v>125</v>
      </c>
      <c r="N18" s="221" t="s">
        <v>102</v>
      </c>
      <c r="O18" s="156" t="s">
        <v>10</v>
      </c>
      <c r="P18" s="155">
        <v>6</v>
      </c>
      <c r="Q18" s="156" t="str">
        <f>VLOOKUP(P18,'Thời gian'!$B$8:$C$14,2,0)</f>
        <v>10h10 – 10h40</v>
      </c>
      <c r="R18" s="156" t="s">
        <v>103</v>
      </c>
    </row>
    <row r="19" spans="2:18" ht="74.400000000000006" customHeight="1" x14ac:dyDescent="0.3">
      <c r="B19" s="153">
        <v>15</v>
      </c>
      <c r="C19" s="153" t="s">
        <v>527</v>
      </c>
      <c r="D19" s="157" t="str">
        <f>VLOOKUP($C19,'Thông tin GV thi'!$A$41:$D$60,2,0)</f>
        <v>Hoàng Thị Thu Thủy</v>
      </c>
      <c r="E19" s="156" t="str">
        <f>VLOOKUP($C19,'Thông tin GV thi'!$A$41:$D$60,3,0)</f>
        <v>THPT Phan Đăng Lưu</v>
      </c>
      <c r="F19" s="222" t="s">
        <v>1250</v>
      </c>
      <c r="G19" s="156">
        <v>11</v>
      </c>
      <c r="H19" s="156">
        <v>26</v>
      </c>
      <c r="I19" s="156" t="s">
        <v>73</v>
      </c>
      <c r="J19" s="156" t="s">
        <v>14</v>
      </c>
      <c r="K19" s="155">
        <v>1</v>
      </c>
      <c r="L19" s="156" t="str">
        <f>VLOOKUP(K19,'Thời gian'!$E$2:$F$5,2,0)</f>
        <v>13h15 – 14h00</v>
      </c>
      <c r="M19" s="221" t="s">
        <v>135</v>
      </c>
      <c r="N19" s="221" t="s">
        <v>101</v>
      </c>
      <c r="O19" s="156" t="s">
        <v>11</v>
      </c>
      <c r="P19" s="155">
        <v>1</v>
      </c>
      <c r="Q19" s="156" t="str">
        <f>VLOOKUP(P19,'Thời gian'!$E$8:$F$13,2,0)</f>
        <v>13h15 – 13h45</v>
      </c>
      <c r="R19" s="156" t="s">
        <v>103</v>
      </c>
    </row>
    <row r="20" spans="2:18" ht="79.2" customHeight="1" x14ac:dyDescent="0.3">
      <c r="B20" s="153">
        <v>16</v>
      </c>
      <c r="C20" s="153" t="s">
        <v>528</v>
      </c>
      <c r="D20" s="157" t="str">
        <f>VLOOKUP($C20,'Thông tin GV thi'!$A$41:$D$60,2,0)</f>
        <v>Đỗ Thị Thu Hà</v>
      </c>
      <c r="E20" s="156" t="str">
        <f>VLOOKUP($C20,'Thông tin GV thi'!$A$41:$D$60,3,0)</f>
        <v>THPT Bạch Đằng</v>
      </c>
      <c r="F20" s="261" t="s">
        <v>1251</v>
      </c>
      <c r="G20" s="156">
        <v>11</v>
      </c>
      <c r="H20" s="156">
        <v>46</v>
      </c>
      <c r="I20" s="156" t="s">
        <v>73</v>
      </c>
      <c r="J20" s="156" t="s">
        <v>14</v>
      </c>
      <c r="K20" s="155">
        <v>1</v>
      </c>
      <c r="L20" s="156" t="str">
        <f>VLOOKUP(K20,'Thời gian'!$E$2:$F$5,2,0)</f>
        <v>13h15 – 14h00</v>
      </c>
      <c r="M20" s="221" t="s">
        <v>142</v>
      </c>
      <c r="N20" s="221" t="s">
        <v>102</v>
      </c>
      <c r="O20" s="156" t="s">
        <v>11</v>
      </c>
      <c r="P20" s="155">
        <v>2</v>
      </c>
      <c r="Q20" s="156" t="str">
        <f>VLOOKUP(P20,'Thời gian'!$E$8:$F$13,2,0)</f>
        <v>13h50– 14h20</v>
      </c>
      <c r="R20" s="156" t="s">
        <v>103</v>
      </c>
    </row>
    <row r="21" spans="2:18" ht="73.8" customHeight="1" x14ac:dyDescent="0.3">
      <c r="B21" s="153">
        <v>17</v>
      </c>
      <c r="C21" s="153" t="s">
        <v>529</v>
      </c>
      <c r="D21" s="157" t="str">
        <f>VLOOKUP($C21,'Thông tin GV thi'!$A$41:$D$60,2,0)</f>
        <v>Bùi Thị Hồng Phương</v>
      </c>
      <c r="E21" s="156" t="str">
        <f>VLOOKUP($C21,'Thông tin GV thi'!$A$41:$D$60,3,0)</f>
        <v>THPT Mạc Đĩnh Chi</v>
      </c>
      <c r="F21" s="261" t="s">
        <v>1253</v>
      </c>
      <c r="G21" s="156">
        <v>11</v>
      </c>
      <c r="H21" s="156">
        <v>47</v>
      </c>
      <c r="I21" s="156" t="s">
        <v>73</v>
      </c>
      <c r="J21" s="156" t="s">
        <v>14</v>
      </c>
      <c r="K21" s="155">
        <v>2</v>
      </c>
      <c r="L21" s="156" t="str">
        <f>VLOOKUP(K21,'Thời gian'!$E$2:$F$5,2,0)</f>
        <v>14h15 – 15h00</v>
      </c>
      <c r="M21" s="221" t="s">
        <v>140</v>
      </c>
      <c r="N21" s="221" t="s">
        <v>101</v>
      </c>
      <c r="O21" s="156" t="s">
        <v>11</v>
      </c>
      <c r="P21" s="155">
        <v>3</v>
      </c>
      <c r="Q21" s="156" t="str">
        <f>VLOOKUP(P21,'Thời gian'!$E$8:$F$13,2,0)</f>
        <v>14h25 – 14h55</v>
      </c>
      <c r="R21" s="156" t="s">
        <v>103</v>
      </c>
    </row>
    <row r="22" spans="2:18" ht="60.6" customHeight="1" x14ac:dyDescent="0.3">
      <c r="B22" s="153">
        <v>18</v>
      </c>
      <c r="C22" s="153" t="s">
        <v>530</v>
      </c>
      <c r="D22" s="157" t="str">
        <f>VLOOKUP($C22,'Thông tin GV thi'!$A$41:$D$60,2,0)</f>
        <v>Ngô Thị Lan</v>
      </c>
      <c r="E22" s="156" t="str">
        <f>VLOOKUP($C22,'Thông tin GV thi'!$A$41:$D$60,3,0)</f>
        <v>THPT Kiến Thuỵ</v>
      </c>
      <c r="F22" s="260" t="s">
        <v>1252</v>
      </c>
      <c r="G22" s="156">
        <v>11</v>
      </c>
      <c r="H22" s="156">
        <v>50</v>
      </c>
      <c r="I22" s="156" t="s">
        <v>73</v>
      </c>
      <c r="J22" s="156" t="s">
        <v>14</v>
      </c>
      <c r="K22" s="155">
        <v>2</v>
      </c>
      <c r="L22" s="156" t="str">
        <f>VLOOKUP(K22,'Thời gian'!$E$2:$F$5,2,0)</f>
        <v>14h15 – 15h00</v>
      </c>
      <c r="M22" s="221" t="s">
        <v>142</v>
      </c>
      <c r="N22" s="221" t="s">
        <v>102</v>
      </c>
      <c r="O22" s="156" t="s">
        <v>11</v>
      </c>
      <c r="P22" s="155">
        <v>4</v>
      </c>
      <c r="Q22" s="156" t="str">
        <f>VLOOKUP(P22,'Thời gian'!$E$8:$F$13,2,0)</f>
        <v>15h00 – 15h30</v>
      </c>
      <c r="R22" s="156" t="s">
        <v>103</v>
      </c>
    </row>
    <row r="23" spans="2:18" ht="60.6" customHeight="1" x14ac:dyDescent="0.3">
      <c r="B23" s="153">
        <v>19</v>
      </c>
      <c r="C23" s="153" t="s">
        <v>531</v>
      </c>
      <c r="D23" s="157" t="str">
        <f>VLOOKUP($C23,'Thông tin GV thi'!$A$41:$D$60,2,0)</f>
        <v>Bùi Thị Minh Ngọc</v>
      </c>
      <c r="E23" s="156" t="str">
        <f>VLOOKUP($C23,'Thông tin GV thi'!$A$41:$D$60,3,0)</f>
        <v>THPT Thuỷ Sơn</v>
      </c>
      <c r="F23" s="220" t="s">
        <v>1254</v>
      </c>
      <c r="G23" s="156">
        <v>12</v>
      </c>
      <c r="H23" s="156">
        <v>59</v>
      </c>
      <c r="I23" s="156" t="s">
        <v>73</v>
      </c>
      <c r="J23" s="156" t="s">
        <v>14</v>
      </c>
      <c r="K23" s="155">
        <v>3</v>
      </c>
      <c r="L23" s="156" t="str">
        <f>VLOOKUP(K23,'Thời gian'!$E$2:$F$5,2,0)</f>
        <v>15h15 – 16h00</v>
      </c>
      <c r="M23" s="221" t="s">
        <v>148</v>
      </c>
      <c r="N23" s="221" t="s">
        <v>101</v>
      </c>
      <c r="O23" s="156" t="s">
        <v>11</v>
      </c>
      <c r="P23" s="155">
        <v>5</v>
      </c>
      <c r="Q23" s="156" t="str">
        <f>VLOOKUP(P23,'Thời gian'!$E$8:$F$13,2,0)</f>
        <v>15h35 – 16h05</v>
      </c>
      <c r="R23" s="156" t="s">
        <v>103</v>
      </c>
    </row>
    <row r="24" spans="2:18" ht="60.6" customHeight="1" x14ac:dyDescent="0.3">
      <c r="B24" s="214">
        <v>20</v>
      </c>
      <c r="C24" s="214" t="s">
        <v>532</v>
      </c>
      <c r="D24" s="256" t="str">
        <f>VLOOKUP($C24,'Thông tin GV thi'!$A$41:$D$60,2,0)</f>
        <v>Nguyễn Thị Liên Hương</v>
      </c>
      <c r="E24" s="206" t="str">
        <f>VLOOKUP($C24,'Thông tin GV thi'!$A$41:$D$60,3,0)</f>
        <v>THPT Nguyễn Trãi</v>
      </c>
      <c r="F24" s="239" t="s">
        <v>1255</v>
      </c>
      <c r="G24" s="206">
        <v>12</v>
      </c>
      <c r="H24" s="206">
        <v>60</v>
      </c>
      <c r="I24" s="206" t="s">
        <v>73</v>
      </c>
      <c r="J24" s="206" t="s">
        <v>14</v>
      </c>
      <c r="K24" s="238">
        <v>3</v>
      </c>
      <c r="L24" s="206" t="str">
        <f>VLOOKUP(K24,'Thời gian'!$E$2:$F$5,2,0)</f>
        <v>15h15 – 16h00</v>
      </c>
      <c r="M24" s="240" t="s">
        <v>145</v>
      </c>
      <c r="N24" s="240" t="s">
        <v>102</v>
      </c>
      <c r="O24" s="206" t="s">
        <v>11</v>
      </c>
      <c r="P24" s="238">
        <v>6</v>
      </c>
      <c r="Q24" s="206" t="str">
        <f>VLOOKUP(P24,'Thời gian'!$E$8:$F$13,2,0)</f>
        <v>16h10 – 16h40</v>
      </c>
      <c r="R24" s="206" t="s">
        <v>103</v>
      </c>
    </row>
    <row r="25" spans="2:18" ht="32.4" customHeight="1" x14ac:dyDescent="0.3">
      <c r="B25" s="342" t="s">
        <v>1259</v>
      </c>
      <c r="C25" s="343"/>
      <c r="D25" s="343"/>
      <c r="E25" s="343"/>
      <c r="F25" s="343"/>
      <c r="G25" s="343"/>
      <c r="H25" s="343"/>
      <c r="I25" s="343"/>
      <c r="J25" s="343"/>
      <c r="K25" s="343"/>
      <c r="L25" s="343"/>
      <c r="M25" s="343"/>
      <c r="N25" s="343"/>
      <c r="O25" s="343"/>
      <c r="P25" s="343"/>
      <c r="Q25" s="343"/>
      <c r="R25" s="343"/>
    </row>
    <row r="26" spans="2:18" ht="22.2" customHeight="1" x14ac:dyDescent="0.3">
      <c r="C26" s="321" t="s">
        <v>1121</v>
      </c>
      <c r="D26" s="322"/>
      <c r="E26" s="322"/>
      <c r="F26" s="323"/>
      <c r="H26" s="329" t="s">
        <v>1182</v>
      </c>
      <c r="I26" s="330"/>
      <c r="J26" s="330"/>
      <c r="K26" s="330"/>
      <c r="L26" s="330"/>
      <c r="M26" s="330"/>
      <c r="N26" s="330"/>
      <c r="O26" s="330"/>
      <c r="P26" s="330"/>
      <c r="Q26" s="330"/>
      <c r="R26" s="331"/>
    </row>
    <row r="27" spans="2:18" ht="22.2" customHeight="1" x14ac:dyDescent="0.3">
      <c r="C27" s="257" t="s">
        <v>1258</v>
      </c>
      <c r="D27" s="190"/>
      <c r="E27" s="190"/>
      <c r="F27" s="217"/>
      <c r="H27" s="216" t="s">
        <v>1181</v>
      </c>
      <c r="I27" s="189"/>
      <c r="J27" s="189"/>
      <c r="K27" s="189"/>
      <c r="L27" s="189"/>
      <c r="M27" s="189"/>
      <c r="N27" s="189"/>
      <c r="O27" s="189"/>
      <c r="P27" s="189"/>
      <c r="Q27" s="189"/>
      <c r="R27" s="217"/>
    </row>
    <row r="28" spans="2:18" ht="22.2" customHeight="1" x14ac:dyDescent="0.3">
      <c r="C28" s="258" t="s">
        <v>494</v>
      </c>
      <c r="D28" s="150" t="s">
        <v>7</v>
      </c>
      <c r="E28" s="294" t="s">
        <v>480</v>
      </c>
      <c r="F28" s="320"/>
      <c r="H28" s="324" t="s">
        <v>494</v>
      </c>
      <c r="I28" s="325"/>
      <c r="J28" s="326" t="s">
        <v>506</v>
      </c>
      <c r="K28" s="327"/>
      <c r="L28" s="328"/>
      <c r="M28" s="280" t="s">
        <v>480</v>
      </c>
      <c r="N28" s="280"/>
      <c r="O28" s="280"/>
      <c r="P28" s="280"/>
      <c r="Q28" s="280"/>
      <c r="R28" s="280"/>
    </row>
    <row r="29" spans="2:18" ht="22.2" customHeight="1" x14ac:dyDescent="0.3">
      <c r="C29" s="337" t="s">
        <v>495</v>
      </c>
      <c r="D29" s="150">
        <v>1</v>
      </c>
      <c r="E29" s="294" t="s">
        <v>496</v>
      </c>
      <c r="F29" s="320"/>
      <c r="H29" s="311" t="s">
        <v>495</v>
      </c>
      <c r="I29" s="281"/>
      <c r="J29" s="294">
        <v>1</v>
      </c>
      <c r="K29" s="296"/>
      <c r="L29" s="295"/>
      <c r="M29" s="280" t="s">
        <v>481</v>
      </c>
      <c r="N29" s="280"/>
      <c r="O29" s="280"/>
      <c r="P29" s="280"/>
      <c r="Q29" s="280"/>
      <c r="R29" s="280"/>
    </row>
    <row r="30" spans="2:18" ht="22.2" customHeight="1" x14ac:dyDescent="0.3">
      <c r="C30" s="337"/>
      <c r="D30" s="150">
        <v>2</v>
      </c>
      <c r="E30" s="294" t="s">
        <v>499</v>
      </c>
      <c r="F30" s="320"/>
      <c r="H30" s="311"/>
      <c r="I30" s="281"/>
      <c r="J30" s="294">
        <v>2</v>
      </c>
      <c r="K30" s="296"/>
      <c r="L30" s="295"/>
      <c r="M30" s="280" t="s">
        <v>482</v>
      </c>
      <c r="N30" s="280"/>
      <c r="O30" s="280"/>
      <c r="P30" s="280"/>
      <c r="Q30" s="280"/>
      <c r="R30" s="280"/>
    </row>
    <row r="31" spans="2:18" ht="22.2" customHeight="1" x14ac:dyDescent="0.3">
      <c r="C31" s="337"/>
      <c r="D31" s="150">
        <v>3</v>
      </c>
      <c r="E31" s="294" t="s">
        <v>501</v>
      </c>
      <c r="F31" s="320"/>
      <c r="H31" s="311"/>
      <c r="I31" s="281"/>
      <c r="J31" s="294">
        <v>3</v>
      </c>
      <c r="K31" s="296"/>
      <c r="L31" s="295"/>
      <c r="M31" s="280" t="s">
        <v>483</v>
      </c>
      <c r="N31" s="280"/>
      <c r="O31" s="280"/>
      <c r="P31" s="280"/>
      <c r="Q31" s="280"/>
      <c r="R31" s="280"/>
    </row>
    <row r="32" spans="2:18" ht="22.2" customHeight="1" x14ac:dyDescent="0.3">
      <c r="C32" s="337"/>
      <c r="D32" s="150">
        <v>4</v>
      </c>
      <c r="E32" s="294" t="s">
        <v>503</v>
      </c>
      <c r="F32" s="320"/>
      <c r="H32" s="311"/>
      <c r="I32" s="281"/>
      <c r="J32" s="294">
        <v>4</v>
      </c>
      <c r="K32" s="296"/>
      <c r="L32" s="295"/>
      <c r="M32" s="280" t="s">
        <v>484</v>
      </c>
      <c r="N32" s="280"/>
      <c r="O32" s="280"/>
      <c r="P32" s="280"/>
      <c r="Q32" s="280"/>
      <c r="R32" s="280"/>
    </row>
    <row r="33" spans="3:18" ht="22.2" customHeight="1" thickBot="1" x14ac:dyDescent="0.35">
      <c r="C33" s="338" t="s">
        <v>497</v>
      </c>
      <c r="D33" s="259">
        <v>1</v>
      </c>
      <c r="E33" s="275" t="s">
        <v>498</v>
      </c>
      <c r="F33" s="317"/>
      <c r="H33" s="311"/>
      <c r="I33" s="281"/>
      <c r="J33" s="294">
        <v>5</v>
      </c>
      <c r="K33" s="296"/>
      <c r="L33" s="295"/>
      <c r="M33" s="280" t="s">
        <v>485</v>
      </c>
      <c r="N33" s="280"/>
      <c r="O33" s="280"/>
      <c r="P33" s="280"/>
      <c r="Q33" s="280"/>
      <c r="R33" s="280"/>
    </row>
    <row r="34" spans="3:18" ht="22.2" customHeight="1" thickBot="1" x14ac:dyDescent="0.35">
      <c r="C34" s="338"/>
      <c r="D34" s="259">
        <v>2</v>
      </c>
      <c r="E34" s="275" t="s">
        <v>500</v>
      </c>
      <c r="F34" s="317"/>
      <c r="H34" s="311"/>
      <c r="I34" s="281"/>
      <c r="J34" s="294">
        <v>6</v>
      </c>
      <c r="K34" s="296"/>
      <c r="L34" s="295"/>
      <c r="M34" s="280" t="s">
        <v>486</v>
      </c>
      <c r="N34" s="280"/>
      <c r="O34" s="280"/>
      <c r="P34" s="280"/>
      <c r="Q34" s="280"/>
      <c r="R34" s="280"/>
    </row>
    <row r="35" spans="3:18" ht="22.2" customHeight="1" thickBot="1" x14ac:dyDescent="0.35">
      <c r="C35" s="338"/>
      <c r="D35" s="259">
        <v>3</v>
      </c>
      <c r="E35" s="275" t="s">
        <v>502</v>
      </c>
      <c r="F35" s="317"/>
      <c r="H35" s="312"/>
      <c r="I35" s="313"/>
      <c r="J35" s="297">
        <v>7</v>
      </c>
      <c r="K35" s="298"/>
      <c r="L35" s="299"/>
      <c r="M35" s="280" t="s">
        <v>509</v>
      </c>
      <c r="N35" s="280"/>
      <c r="O35" s="280"/>
      <c r="P35" s="280"/>
      <c r="Q35" s="280"/>
      <c r="R35" s="280"/>
    </row>
    <row r="36" spans="3:18" ht="22.2" customHeight="1" thickBot="1" x14ac:dyDescent="0.35">
      <c r="C36" s="339"/>
      <c r="D36" s="259">
        <v>4</v>
      </c>
      <c r="E36" s="340" t="s">
        <v>504</v>
      </c>
      <c r="F36" s="341"/>
      <c r="H36" s="314" t="s">
        <v>494</v>
      </c>
      <c r="I36" s="288"/>
      <c r="J36" s="288" t="s">
        <v>506</v>
      </c>
      <c r="K36" s="288"/>
      <c r="L36" s="288"/>
      <c r="M36" s="275" t="s">
        <v>480</v>
      </c>
      <c r="N36" s="275"/>
      <c r="O36" s="275"/>
      <c r="P36" s="275"/>
      <c r="Q36" s="275"/>
      <c r="R36" s="275"/>
    </row>
    <row r="37" spans="3:18" ht="25.2" customHeight="1" x14ac:dyDescent="0.3">
      <c r="H37" s="315" t="s">
        <v>497</v>
      </c>
      <c r="I37" s="275"/>
      <c r="J37" s="275">
        <v>1</v>
      </c>
      <c r="K37" s="275"/>
      <c r="L37" s="275"/>
      <c r="M37" s="275" t="s">
        <v>487</v>
      </c>
      <c r="N37" s="275"/>
      <c r="O37" s="275"/>
      <c r="P37" s="275"/>
      <c r="Q37" s="275"/>
      <c r="R37" s="275"/>
    </row>
    <row r="38" spans="3:18" ht="25.2" customHeight="1" x14ac:dyDescent="0.3">
      <c r="H38" s="315"/>
      <c r="I38" s="275"/>
      <c r="J38" s="275">
        <v>2</v>
      </c>
      <c r="K38" s="275"/>
      <c r="L38" s="275"/>
      <c r="M38" s="275" t="s">
        <v>488</v>
      </c>
      <c r="N38" s="275"/>
      <c r="O38" s="275"/>
      <c r="P38" s="275"/>
      <c r="Q38" s="275"/>
      <c r="R38" s="275"/>
    </row>
    <row r="39" spans="3:18" ht="25.2" customHeight="1" x14ac:dyDescent="0.3">
      <c r="H39" s="315"/>
      <c r="I39" s="275"/>
      <c r="J39" s="275">
        <v>3</v>
      </c>
      <c r="K39" s="275"/>
      <c r="L39" s="275"/>
      <c r="M39" s="275" t="s">
        <v>489</v>
      </c>
      <c r="N39" s="275"/>
      <c r="O39" s="275"/>
      <c r="P39" s="275"/>
      <c r="Q39" s="275"/>
      <c r="R39" s="275"/>
    </row>
    <row r="40" spans="3:18" ht="25.2" customHeight="1" x14ac:dyDescent="0.3">
      <c r="H40" s="315"/>
      <c r="I40" s="275"/>
      <c r="J40" s="275">
        <v>4</v>
      </c>
      <c r="K40" s="275"/>
      <c r="L40" s="275"/>
      <c r="M40" s="275" t="s">
        <v>490</v>
      </c>
      <c r="N40" s="275"/>
      <c r="O40" s="275"/>
      <c r="P40" s="275"/>
      <c r="Q40" s="275"/>
      <c r="R40" s="275"/>
    </row>
    <row r="41" spans="3:18" ht="25.2" customHeight="1" x14ac:dyDescent="0.3">
      <c r="H41" s="315"/>
      <c r="I41" s="275"/>
      <c r="J41" s="275">
        <v>5</v>
      </c>
      <c r="K41" s="275"/>
      <c r="L41" s="275"/>
      <c r="M41" s="275" t="s">
        <v>507</v>
      </c>
      <c r="N41" s="275"/>
      <c r="O41" s="275"/>
      <c r="P41" s="275"/>
      <c r="Q41" s="275"/>
      <c r="R41" s="275"/>
    </row>
    <row r="42" spans="3:18" ht="25.2" customHeight="1" thickBot="1" x14ac:dyDescent="0.35">
      <c r="H42" s="316"/>
      <c r="I42" s="268"/>
      <c r="J42" s="268">
        <v>6</v>
      </c>
      <c r="K42" s="268"/>
      <c r="L42" s="268"/>
      <c r="M42" s="275" t="s">
        <v>508</v>
      </c>
      <c r="N42" s="275"/>
      <c r="O42" s="275"/>
      <c r="P42" s="275"/>
      <c r="Q42" s="275"/>
      <c r="R42" s="275"/>
    </row>
    <row r="43" spans="3:18" ht="25.2" customHeight="1" x14ac:dyDescent="0.3"/>
  </sheetData>
  <sortState xmlns:xlrd2="http://schemas.microsoft.com/office/spreadsheetml/2017/richdata2" ref="B7:F27">
    <sortCondition ref="B7:B27"/>
  </sortState>
  <mergeCells count="60">
    <mergeCell ref="M38:R38"/>
    <mergeCell ref="M29:R29"/>
    <mergeCell ref="M30:R30"/>
    <mergeCell ref="M31:R31"/>
    <mergeCell ref="M32:R32"/>
    <mergeCell ref="M33:R33"/>
    <mergeCell ref="B25:R25"/>
    <mergeCell ref="M34:R34"/>
    <mergeCell ref="M35:R35"/>
    <mergeCell ref="M36:R36"/>
    <mergeCell ref="M37:R37"/>
    <mergeCell ref="H37:I42"/>
    <mergeCell ref="J37:L37"/>
    <mergeCell ref="J38:L38"/>
    <mergeCell ref="J39:L39"/>
    <mergeCell ref="J40:L40"/>
    <mergeCell ref="J41:L41"/>
    <mergeCell ref="J42:L42"/>
    <mergeCell ref="M39:R39"/>
    <mergeCell ref="M40:R40"/>
    <mergeCell ref="M41:R41"/>
    <mergeCell ref="M42:R42"/>
    <mergeCell ref="J35:L35"/>
    <mergeCell ref="H36:I36"/>
    <mergeCell ref="J36:L36"/>
    <mergeCell ref="C29:C32"/>
    <mergeCell ref="E30:F30"/>
    <mergeCell ref="E31:F31"/>
    <mergeCell ref="E32:F32"/>
    <mergeCell ref="C33:C36"/>
    <mergeCell ref="E33:F33"/>
    <mergeCell ref="E34:F34"/>
    <mergeCell ref="E35:F35"/>
    <mergeCell ref="E36:F36"/>
    <mergeCell ref="E29:F29"/>
    <mergeCell ref="H29:I35"/>
    <mergeCell ref="J29:L29"/>
    <mergeCell ref="J30:L30"/>
    <mergeCell ref="J3:N3"/>
    <mergeCell ref="O3:R3"/>
    <mergeCell ref="B1:H1"/>
    <mergeCell ref="B2:R2"/>
    <mergeCell ref="B3:B4"/>
    <mergeCell ref="C3:C4"/>
    <mergeCell ref="D3:D4"/>
    <mergeCell ref="E3:E4"/>
    <mergeCell ref="F3:F4"/>
    <mergeCell ref="G3:G4"/>
    <mergeCell ref="H3:H4"/>
    <mergeCell ref="I3:I4"/>
    <mergeCell ref="C26:F26"/>
    <mergeCell ref="H28:I28"/>
    <mergeCell ref="J28:L28"/>
    <mergeCell ref="H26:R26"/>
    <mergeCell ref="M28:R28"/>
    <mergeCell ref="J31:L31"/>
    <mergeCell ref="J32:L32"/>
    <mergeCell ref="J33:L33"/>
    <mergeCell ref="J34:L34"/>
    <mergeCell ref="E28:F28"/>
  </mergeCells>
  <pageMargins left="0.23622047244094491" right="0.23622047244094491" top="0.35433070866141736" bottom="0.35433070866141736" header="0.11811023622047245" footer="0.11811023622047245"/>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41"/>
  <sheetViews>
    <sheetView zoomScale="60" zoomScaleNormal="60" workbookViewId="0">
      <selection activeCell="T19" sqref="C6:T19"/>
    </sheetView>
  </sheetViews>
  <sheetFormatPr defaultColWidth="9.109375" defaultRowHeight="113.25" customHeight="1" x14ac:dyDescent="0.3"/>
  <cols>
    <col min="1" max="1" width="4.88671875" style="173" customWidth="1"/>
    <col min="2" max="2" width="5.33203125" style="173" customWidth="1"/>
    <col min="3" max="3" width="10.21875" style="173" customWidth="1"/>
    <col min="4" max="4" width="30.21875" style="176" customWidth="1"/>
    <col min="5" max="5" width="16.44140625" style="177" customWidth="1"/>
    <col min="6" max="6" width="39.21875" style="2" customWidth="1"/>
    <col min="7" max="7" width="6.33203125" style="175" customWidth="1"/>
    <col min="8" max="8" width="8.21875" style="178" customWidth="1"/>
    <col min="9" max="9" width="9.6640625" style="178" customWidth="1"/>
    <col min="10" max="10" width="8" style="175" customWidth="1"/>
    <col min="11" max="11" width="6" style="178" customWidth="1"/>
    <col min="12" max="12" width="7.77734375" style="175" customWidth="1"/>
    <col min="13" max="13" width="8.109375" style="178" customWidth="1"/>
    <col min="14" max="14" width="10.5546875" style="178" customWidth="1"/>
    <col min="15" max="15" width="7.77734375" style="175" customWidth="1"/>
    <col min="16" max="16" width="6" style="178" customWidth="1"/>
    <col min="17" max="17" width="8" style="175" customWidth="1"/>
    <col min="18" max="18" width="9.5546875" style="178" customWidth="1"/>
    <col min="19" max="16384" width="9.109375" style="173"/>
  </cols>
  <sheetData>
    <row r="1" spans="2:20" ht="30" customHeight="1" x14ac:dyDescent="0.3">
      <c r="B1" s="300" t="s">
        <v>1118</v>
      </c>
      <c r="C1" s="300"/>
      <c r="D1" s="300"/>
      <c r="E1" s="300"/>
      <c r="F1" s="300"/>
      <c r="G1" s="300"/>
      <c r="H1" s="300"/>
      <c r="I1" s="199"/>
      <c r="J1" s="199"/>
      <c r="K1" s="200"/>
      <c r="L1" s="199"/>
      <c r="M1" s="200"/>
      <c r="N1" s="200"/>
      <c r="O1" s="199"/>
      <c r="P1" s="200"/>
      <c r="Q1" s="199"/>
      <c r="R1" s="200"/>
    </row>
    <row r="2" spans="2:20" ht="99" customHeight="1" x14ac:dyDescent="0.3">
      <c r="B2" s="350" t="s">
        <v>1233</v>
      </c>
      <c r="C2" s="351"/>
      <c r="D2" s="351"/>
      <c r="E2" s="351"/>
      <c r="F2" s="351"/>
      <c r="G2" s="351"/>
      <c r="H2" s="351"/>
      <c r="I2" s="351"/>
      <c r="J2" s="351"/>
      <c r="K2" s="351"/>
      <c r="L2" s="351"/>
      <c r="M2" s="351"/>
      <c r="N2" s="351"/>
      <c r="O2" s="351"/>
      <c r="P2" s="351"/>
      <c r="Q2" s="351"/>
      <c r="R2" s="351"/>
    </row>
    <row r="3" spans="2:20" ht="25.5" customHeight="1" x14ac:dyDescent="0.3">
      <c r="B3" s="280" t="s">
        <v>6</v>
      </c>
      <c r="C3" s="280" t="s">
        <v>1141</v>
      </c>
      <c r="D3" s="280" t="s">
        <v>1187</v>
      </c>
      <c r="E3" s="280" t="s">
        <v>535</v>
      </c>
      <c r="F3" s="280" t="s">
        <v>0</v>
      </c>
      <c r="G3" s="280" t="s">
        <v>5</v>
      </c>
      <c r="H3" s="280" t="s">
        <v>1</v>
      </c>
      <c r="I3" s="280" t="s">
        <v>2</v>
      </c>
      <c r="J3" s="281" t="s">
        <v>120</v>
      </c>
      <c r="K3" s="281"/>
      <c r="L3" s="281"/>
      <c r="M3" s="281"/>
      <c r="N3" s="281"/>
      <c r="O3" s="281" t="s">
        <v>121</v>
      </c>
      <c r="P3" s="281"/>
      <c r="Q3" s="281"/>
      <c r="R3" s="281"/>
    </row>
    <row r="4" spans="2:20" ht="69.75" customHeight="1" x14ac:dyDescent="0.3">
      <c r="B4" s="280"/>
      <c r="C4" s="280"/>
      <c r="D4" s="280"/>
      <c r="E4" s="280"/>
      <c r="F4" s="280"/>
      <c r="G4" s="280"/>
      <c r="H4" s="280"/>
      <c r="I4" s="280"/>
      <c r="J4" s="149" t="s">
        <v>13</v>
      </c>
      <c r="K4" s="149" t="s">
        <v>7</v>
      </c>
      <c r="L4" s="149" t="s">
        <v>480</v>
      </c>
      <c r="M4" s="149" t="s">
        <v>8</v>
      </c>
      <c r="N4" s="149" t="s">
        <v>9</v>
      </c>
      <c r="O4" s="149" t="s">
        <v>119</v>
      </c>
      <c r="P4" s="149" t="s">
        <v>393</v>
      </c>
      <c r="Q4" s="149" t="s">
        <v>480</v>
      </c>
      <c r="R4" s="149" t="s">
        <v>118</v>
      </c>
      <c r="S4" s="173" t="s">
        <v>1305</v>
      </c>
      <c r="T4" s="173" t="s">
        <v>1304</v>
      </c>
    </row>
    <row r="5" spans="2:20" ht="58.2" customHeight="1" x14ac:dyDescent="0.3">
      <c r="B5" s="153">
        <v>1</v>
      </c>
      <c r="C5" s="153" t="s">
        <v>460</v>
      </c>
      <c r="D5" s="157" t="str">
        <f>VLOOKUP($C5,'Thông tin GV thi'!$A$5:$D$24,2,0)</f>
        <v>HOÀNG THỊ DUNG</v>
      </c>
      <c r="E5" s="156" t="str">
        <f>VLOOKUP($C5,'Thông tin GV thi'!$A$5:$C$24,3,0)</f>
        <v>THPT Nhữ Văn Lan</v>
      </c>
      <c r="F5" s="262" t="s">
        <v>1260</v>
      </c>
      <c r="G5" s="156">
        <v>11</v>
      </c>
      <c r="H5" s="156">
        <v>43</v>
      </c>
      <c r="I5" s="156" t="s">
        <v>1272</v>
      </c>
      <c r="J5" s="156" t="s">
        <v>10</v>
      </c>
      <c r="K5" s="153">
        <v>1</v>
      </c>
      <c r="L5" s="156" t="str">
        <f>VLOOKUP(K5,'Thời gian'!$B$2:$C$5,2,0)</f>
        <v>7h15 – 8h00</v>
      </c>
      <c r="M5" s="153" t="s">
        <v>142</v>
      </c>
      <c r="N5" s="153" t="s">
        <v>98</v>
      </c>
      <c r="O5" s="156" t="s">
        <v>12</v>
      </c>
      <c r="P5" s="153">
        <v>1</v>
      </c>
      <c r="Q5" s="156" t="str">
        <f>VLOOKUP(P5,'Thời gian'!$B$8:$C$14,2,0)</f>
        <v>7h15 – 7h45</v>
      </c>
      <c r="R5" s="153" t="s">
        <v>100</v>
      </c>
    </row>
    <row r="6" spans="2:20" ht="58.2" customHeight="1" x14ac:dyDescent="0.3">
      <c r="B6" s="153">
        <v>2</v>
      </c>
      <c r="C6" s="153" t="s">
        <v>461</v>
      </c>
      <c r="D6" s="157" t="str">
        <f>VLOOKUP($C6,'Thông tin GV thi'!$A$5:$C$24,2,0)</f>
        <v>HOÀNG THỊ LAN HƯƠNG</v>
      </c>
      <c r="E6" s="156" t="str">
        <f>VLOOKUP($C6,'Thông tin GV thi'!$A$5:$C$24,3,0)</f>
        <v>THPT Lê Chân</v>
      </c>
      <c r="F6" s="263" t="s">
        <v>1277</v>
      </c>
      <c r="G6" s="156">
        <v>12</v>
      </c>
      <c r="H6" s="156">
        <v>44</v>
      </c>
      <c r="I6" s="156" t="s">
        <v>1120</v>
      </c>
      <c r="J6" s="156" t="s">
        <v>10</v>
      </c>
      <c r="K6" s="153">
        <v>2</v>
      </c>
      <c r="L6" s="156" t="str">
        <f>VLOOKUP(K6,'Thời gian'!$B$2:$C$5,2,0)</f>
        <v>8h15 – 9h00</v>
      </c>
      <c r="M6" s="153" t="s">
        <v>147</v>
      </c>
      <c r="N6" s="153" t="s">
        <v>99</v>
      </c>
      <c r="O6" s="156" t="s">
        <v>12</v>
      </c>
      <c r="P6" s="153">
        <v>2</v>
      </c>
      <c r="Q6" s="156" t="str">
        <f>VLOOKUP(P6,'Thời gian'!$B$8:$C$14,2,0)</f>
        <v>7h50 – 7h20</v>
      </c>
      <c r="R6" s="153" t="s">
        <v>100</v>
      </c>
      <c r="T6" s="173" t="s">
        <v>1304</v>
      </c>
    </row>
    <row r="7" spans="2:20" ht="58.2" customHeight="1" x14ac:dyDescent="0.3">
      <c r="B7" s="153">
        <v>3</v>
      </c>
      <c r="C7" s="153" t="s">
        <v>462</v>
      </c>
      <c r="D7" s="157" t="str">
        <f>VLOOKUP($C7,'Thông tin GV thi'!$A$5:$C$24,2,0)</f>
        <v>TRỊNH THỊ HIỂN</v>
      </c>
      <c r="E7" s="156" t="str">
        <f>VLOOKUP($C7,'Thông tin GV thi'!$A$5:$C$24,3,0)</f>
        <v>THPT Trần Nguyên Hãn</v>
      </c>
      <c r="F7" s="262" t="s">
        <v>1261</v>
      </c>
      <c r="G7" s="156">
        <v>11</v>
      </c>
      <c r="H7" s="156">
        <v>42</v>
      </c>
      <c r="I7" s="156" t="s">
        <v>1272</v>
      </c>
      <c r="J7" s="156" t="s">
        <v>10</v>
      </c>
      <c r="K7" s="153">
        <v>2</v>
      </c>
      <c r="L7" s="156" t="str">
        <f>VLOOKUP(K7,'Thời gian'!$B$2:$C$5,2,0)</f>
        <v>8h15 – 9h00</v>
      </c>
      <c r="M7" s="153" t="s">
        <v>137</v>
      </c>
      <c r="N7" s="153" t="s">
        <v>98</v>
      </c>
      <c r="O7" s="156" t="s">
        <v>12</v>
      </c>
      <c r="P7" s="153">
        <v>3</v>
      </c>
      <c r="Q7" s="156" t="str">
        <f>VLOOKUP(P7,'Thời gian'!$B$8:$C$14,2,0)</f>
        <v>8h25 – 8h55</v>
      </c>
      <c r="R7" s="153" t="s">
        <v>100</v>
      </c>
    </row>
    <row r="8" spans="2:20" s="243" customFormat="1" ht="58.2" customHeight="1" x14ac:dyDescent="0.3">
      <c r="B8" s="241">
        <v>4</v>
      </c>
      <c r="C8" s="241" t="s">
        <v>463</v>
      </c>
      <c r="D8" s="264" t="str">
        <f>VLOOKUP($C8,'Thông tin GV thi'!$A$5:$C$24,2,0)</f>
        <v>NGUYỄN THỊ VÂN THU</v>
      </c>
      <c r="E8" s="233" t="str">
        <f>VLOOKUP($C8,'Thông tin GV thi'!$A$5:$C$24,3,0)</f>
        <v>THPT Lê Quý Đôn</v>
      </c>
      <c r="F8" s="246" t="s">
        <v>1262</v>
      </c>
      <c r="G8" s="233">
        <v>12</v>
      </c>
      <c r="H8" s="233">
        <v>43</v>
      </c>
      <c r="I8" s="233" t="s">
        <v>1120</v>
      </c>
      <c r="J8" s="233" t="s">
        <v>10</v>
      </c>
      <c r="K8" s="241">
        <v>3</v>
      </c>
      <c r="L8" s="233" t="str">
        <f>VLOOKUP(K8,'Thời gian'!$B$2:$C$5,2,0)</f>
        <v>9h15 – 10h00</v>
      </c>
      <c r="M8" s="241" t="s">
        <v>149</v>
      </c>
      <c r="N8" s="241" t="s">
        <v>492</v>
      </c>
      <c r="O8" s="233" t="s">
        <v>12</v>
      </c>
      <c r="P8" s="241">
        <v>4</v>
      </c>
      <c r="Q8" s="233" t="str">
        <f>VLOOKUP(P8,'Thời gian'!$B$8:$C$14,2,0)</f>
        <v>9h00 – 9h30</v>
      </c>
      <c r="R8" s="241" t="s">
        <v>100</v>
      </c>
      <c r="S8" s="242" t="s">
        <v>1129</v>
      </c>
      <c r="T8" s="243" t="s">
        <v>1304</v>
      </c>
    </row>
    <row r="9" spans="2:20" ht="58.2" customHeight="1" x14ac:dyDescent="0.3">
      <c r="B9" s="153">
        <v>5</v>
      </c>
      <c r="C9" s="153" t="s">
        <v>464</v>
      </c>
      <c r="D9" s="157" t="str">
        <f>VLOOKUP($C9,'Thông tin GV thi'!$A$5:$C$24,2,0)</f>
        <v>NGUYỄN THỊ BÍCH PHƯỢNG</v>
      </c>
      <c r="E9" s="156" t="str">
        <f>VLOOKUP($C9,'Thông tin GV thi'!$A$5:$C$24,3,0)</f>
        <v>THPT Tô Hiệu</v>
      </c>
      <c r="F9" s="266" t="s">
        <v>1264</v>
      </c>
      <c r="G9" s="156">
        <v>10</v>
      </c>
      <c r="H9" s="156">
        <v>42</v>
      </c>
      <c r="I9" s="265" t="s">
        <v>1120</v>
      </c>
      <c r="J9" s="156" t="s">
        <v>10</v>
      </c>
      <c r="K9" s="153">
        <v>3</v>
      </c>
      <c r="L9" s="156" t="str">
        <f>VLOOKUP(K9,'Thời gian'!$B$2:$C$5,2,0)</f>
        <v>9h15 – 10h00</v>
      </c>
      <c r="M9" s="153" t="s">
        <v>127</v>
      </c>
      <c r="N9" s="153" t="s">
        <v>98</v>
      </c>
      <c r="O9" s="156" t="s">
        <v>12</v>
      </c>
      <c r="P9" s="153">
        <v>5</v>
      </c>
      <c r="Q9" s="156" t="str">
        <f>VLOOKUP(P9,'Thời gian'!$B$8:$C$14,2,0)</f>
        <v>9h35 – 10h05</v>
      </c>
      <c r="R9" s="153" t="s">
        <v>100</v>
      </c>
    </row>
    <row r="10" spans="2:20" ht="58.2" customHeight="1" x14ac:dyDescent="0.3">
      <c r="B10" s="153">
        <v>6</v>
      </c>
      <c r="C10" s="153" t="s">
        <v>465</v>
      </c>
      <c r="D10" s="157" t="str">
        <f>VLOOKUP($C10,'Thông tin GV thi'!$A$5:$C$24,2,0)</f>
        <v>ĐOÀN THỊ DỊU</v>
      </c>
      <c r="E10" s="156" t="str">
        <f>VLOOKUP($C10,'Thông tin GV thi'!$A$5:$C$24,3,0)</f>
        <v>THPT An Dương</v>
      </c>
      <c r="F10" s="266" t="s">
        <v>1263</v>
      </c>
      <c r="G10" s="156">
        <v>10</v>
      </c>
      <c r="H10" s="156">
        <v>43</v>
      </c>
      <c r="I10" s="265" t="s">
        <v>1120</v>
      </c>
      <c r="J10" s="156" t="s">
        <v>10</v>
      </c>
      <c r="K10" s="153">
        <v>3</v>
      </c>
      <c r="L10" s="156" t="str">
        <f>VLOOKUP(K10,'Thời gian'!$B$2:$C$5,2,0)</f>
        <v>9h15 – 10h00</v>
      </c>
      <c r="M10" s="153" t="s">
        <v>94</v>
      </c>
      <c r="N10" s="153" t="s">
        <v>99</v>
      </c>
      <c r="O10" s="156" t="s">
        <v>12</v>
      </c>
      <c r="P10" s="153">
        <v>6</v>
      </c>
      <c r="Q10" s="156" t="str">
        <f>VLOOKUP(P10,'Thời gian'!$B$8:$C$14,2,0)</f>
        <v>10h10 – 10h40</v>
      </c>
      <c r="R10" s="153" t="s">
        <v>100</v>
      </c>
    </row>
    <row r="11" spans="2:20" ht="58.2" customHeight="1" x14ac:dyDescent="0.3">
      <c r="B11" s="153">
        <v>7</v>
      </c>
      <c r="C11" s="153" t="s">
        <v>466</v>
      </c>
      <c r="D11" s="157" t="str">
        <f>VLOOKUP($C11,'Thông tin GV thi'!$A$5:$C$24,2,0)</f>
        <v>ĐẶNG THỊ THẢO</v>
      </c>
      <c r="E11" s="156" t="str">
        <f>VLOOKUP($C11,'Thông tin GV thi'!$A$5:$C$24,3,0)</f>
        <v>THPT Chuyên Trần Phú</v>
      </c>
      <c r="F11" s="245" t="s">
        <v>1267</v>
      </c>
      <c r="G11" s="156">
        <v>12</v>
      </c>
      <c r="H11" s="156">
        <v>43</v>
      </c>
      <c r="I11" s="265" t="s">
        <v>1120</v>
      </c>
      <c r="J11" s="156" t="s">
        <v>11</v>
      </c>
      <c r="K11" s="153">
        <v>1</v>
      </c>
      <c r="L11" s="156" t="str">
        <f>VLOOKUP(K11,'Thời gian'!$E$2:$F$5,2,0)</f>
        <v>13h15 – 14h00</v>
      </c>
      <c r="M11" s="153" t="s">
        <v>149</v>
      </c>
      <c r="N11" s="153" t="s">
        <v>98</v>
      </c>
      <c r="O11" s="156" t="s">
        <v>14</v>
      </c>
      <c r="P11" s="153">
        <v>1</v>
      </c>
      <c r="Q11" s="156" t="str">
        <f>VLOOKUP(P11,'Thời gian'!$E$8:$F$13,2,0)</f>
        <v>13h15 – 13h45</v>
      </c>
      <c r="R11" s="153" t="s">
        <v>100</v>
      </c>
    </row>
    <row r="12" spans="2:20" ht="58.2" customHeight="1" x14ac:dyDescent="0.3">
      <c r="B12" s="153">
        <v>8</v>
      </c>
      <c r="C12" s="153" t="s">
        <v>467</v>
      </c>
      <c r="D12" s="157" t="str">
        <f>VLOOKUP($C12,'Thông tin GV thi'!$A$5:$C$24,2,0)</f>
        <v>LƯƠNG XUÂN VĨNH</v>
      </c>
      <c r="E12" s="156" t="str">
        <f>VLOOKUP($C12,'Thông tin GV thi'!$A$5:$C$24,3,0)</f>
        <v>THPT Thuỵ Hương</v>
      </c>
      <c r="F12" s="263" t="s">
        <v>1266</v>
      </c>
      <c r="G12" s="156">
        <v>12</v>
      </c>
      <c r="H12" s="156">
        <v>44</v>
      </c>
      <c r="I12" s="265" t="s">
        <v>1120</v>
      </c>
      <c r="J12" s="156" t="s">
        <v>11</v>
      </c>
      <c r="K12" s="153">
        <v>1</v>
      </c>
      <c r="L12" s="156" t="str">
        <f>VLOOKUP(K12,'Thời gian'!$E$2:$F$5,2,0)</f>
        <v>13h15 – 14h00</v>
      </c>
      <c r="M12" s="153" t="s">
        <v>148</v>
      </c>
      <c r="N12" s="153" t="s">
        <v>99</v>
      </c>
      <c r="O12" s="156" t="s">
        <v>14</v>
      </c>
      <c r="P12" s="153">
        <v>2</v>
      </c>
      <c r="Q12" s="156" t="str">
        <f>VLOOKUP(P12,'Thời gian'!$E$8:$F$13,2,0)</f>
        <v>13h50– 14h20</v>
      </c>
      <c r="R12" s="153" t="s">
        <v>100</v>
      </c>
    </row>
    <row r="13" spans="2:20" ht="58.2" customHeight="1" x14ac:dyDescent="0.3">
      <c r="B13" s="153">
        <v>9</v>
      </c>
      <c r="C13" s="153" t="s">
        <v>468</v>
      </c>
      <c r="D13" s="157" t="str">
        <f>VLOOKUP($C13,'Thông tin GV thi'!$A$5:$C$24,2,0)</f>
        <v>VŨ ĐÔNG TẤN</v>
      </c>
      <c r="E13" s="156" t="str">
        <f>VLOOKUP($C13,'Thông tin GV thi'!$A$5:$C$24,3,0)</f>
        <v>THPT Hồng Bàng</v>
      </c>
      <c r="F13" s="262" t="s">
        <v>1261</v>
      </c>
      <c r="G13" s="156">
        <v>11</v>
      </c>
      <c r="H13" s="156">
        <v>42</v>
      </c>
      <c r="I13" s="156" t="s">
        <v>1272</v>
      </c>
      <c r="J13" s="156" t="s">
        <v>11</v>
      </c>
      <c r="K13" s="153">
        <v>2</v>
      </c>
      <c r="L13" s="156" t="str">
        <f>VLOOKUP(K13,'Thời gian'!$E$2:$F$5,2,0)</f>
        <v>14h15 – 15h00</v>
      </c>
      <c r="M13" s="153" t="s">
        <v>141</v>
      </c>
      <c r="N13" s="153" t="s">
        <v>98</v>
      </c>
      <c r="O13" s="156" t="s">
        <v>14</v>
      </c>
      <c r="P13" s="153">
        <v>3</v>
      </c>
      <c r="Q13" s="156" t="str">
        <f>VLOOKUP(P13,'Thời gian'!$E$8:$F$13,2,0)</f>
        <v>14h25 – 14h55</v>
      </c>
      <c r="R13" s="153" t="s">
        <v>100</v>
      </c>
      <c r="T13" s="173" t="s">
        <v>1304</v>
      </c>
    </row>
    <row r="14" spans="2:20" ht="58.2" customHeight="1" x14ac:dyDescent="0.3">
      <c r="B14" s="153">
        <v>10</v>
      </c>
      <c r="C14" s="153" t="s">
        <v>469</v>
      </c>
      <c r="D14" s="157" t="str">
        <f>VLOOKUP($C14,'Thông tin GV thi'!$A$5:$C$24,2,0)</f>
        <v>VŨ THỊ NGA</v>
      </c>
      <c r="E14" s="156" t="str">
        <f>VLOOKUP($C14,'Thông tin GV thi'!$A$5:$C$24,3,0)</f>
        <v>THPT Trần Tất Văn</v>
      </c>
      <c r="F14" s="262" t="s">
        <v>1265</v>
      </c>
      <c r="G14" s="156">
        <v>11</v>
      </c>
      <c r="H14" s="156">
        <v>43</v>
      </c>
      <c r="I14" s="156" t="s">
        <v>1272</v>
      </c>
      <c r="J14" s="156" t="s">
        <v>11</v>
      </c>
      <c r="K14" s="153">
        <v>2</v>
      </c>
      <c r="L14" s="156" t="str">
        <f>VLOOKUP(K14,'Thời gian'!$E$2:$F$5,2,0)</f>
        <v>14h15 – 15h00</v>
      </c>
      <c r="M14" s="153" t="s">
        <v>135</v>
      </c>
      <c r="N14" s="153" t="s">
        <v>99</v>
      </c>
      <c r="O14" s="156" t="s">
        <v>14</v>
      </c>
      <c r="P14" s="153">
        <v>4</v>
      </c>
      <c r="Q14" s="156" t="str">
        <f>VLOOKUP(P14,'Thời gian'!$E$8:$F$13,2,0)</f>
        <v>15h00 – 15h30</v>
      </c>
      <c r="R14" s="153" t="s">
        <v>100</v>
      </c>
    </row>
    <row r="15" spans="2:20" ht="58.2" customHeight="1" x14ac:dyDescent="0.3">
      <c r="B15" s="153">
        <v>11</v>
      </c>
      <c r="C15" s="153" t="s">
        <v>470</v>
      </c>
      <c r="D15" s="157" t="str">
        <f>VLOOKUP($C15,'Thông tin GV thi'!$A$5:$C$24,2,0)</f>
        <v>NGUYỄN THỊ PHƯỢNG</v>
      </c>
      <c r="E15" s="156" t="str">
        <f>VLOOKUP($C15,'Thông tin GV thi'!$A$5:$C$24,3,0)</f>
        <v>THPT Thuỵ Hương</v>
      </c>
      <c r="F15" s="266" t="s">
        <v>1264</v>
      </c>
      <c r="G15" s="156">
        <v>10</v>
      </c>
      <c r="H15" s="156">
        <v>42</v>
      </c>
      <c r="I15" s="156" t="s">
        <v>1120</v>
      </c>
      <c r="J15" s="156" t="s">
        <v>11</v>
      </c>
      <c r="K15" s="153">
        <v>3</v>
      </c>
      <c r="L15" s="156" t="str">
        <f>VLOOKUP(K15,'Thời gian'!$E$2:$F$5,2,0)</f>
        <v>15h15 – 16h00</v>
      </c>
      <c r="M15" s="153" t="s">
        <v>95</v>
      </c>
      <c r="N15" s="153" t="s">
        <v>98</v>
      </c>
      <c r="O15" s="156" t="s">
        <v>14</v>
      </c>
      <c r="P15" s="153">
        <v>5</v>
      </c>
      <c r="Q15" s="156" t="str">
        <f>VLOOKUP(P15,'Thời gian'!$E$8:$F$13,2,0)</f>
        <v>15h35 – 16h05</v>
      </c>
      <c r="R15" s="153" t="s">
        <v>100</v>
      </c>
      <c r="T15" s="173" t="s">
        <v>1304</v>
      </c>
    </row>
    <row r="16" spans="2:20" ht="58.2" customHeight="1" x14ac:dyDescent="0.3">
      <c r="B16" s="153">
        <v>12</v>
      </c>
      <c r="C16" s="153" t="s">
        <v>471</v>
      </c>
      <c r="D16" s="157" t="str">
        <f>VLOOKUP($C16,'Thông tin GV thi'!$A$5:$C$24,2,0)</f>
        <v>NGUYỄN CAO QUÝ</v>
      </c>
      <c r="E16" s="156" t="str">
        <f>VLOOKUP($C16,'Thông tin GV thi'!$A$5:$C$24,3,0)</f>
        <v>THPT Nguyễn Huệ</v>
      </c>
      <c r="F16" s="266" t="s">
        <v>1273</v>
      </c>
      <c r="G16" s="156">
        <v>10</v>
      </c>
      <c r="H16" s="156">
        <v>43</v>
      </c>
      <c r="I16" s="156" t="s">
        <v>1120</v>
      </c>
      <c r="J16" s="156" t="s">
        <v>11</v>
      </c>
      <c r="K16" s="153">
        <v>3</v>
      </c>
      <c r="L16" s="156" t="str">
        <f>VLOOKUP(K16,'Thời gian'!$E$2:$F$5,2,0)</f>
        <v>15h15 – 16h00</v>
      </c>
      <c r="M16" s="153" t="s">
        <v>132</v>
      </c>
      <c r="N16" s="153" t="s">
        <v>99</v>
      </c>
      <c r="O16" s="156" t="s">
        <v>14</v>
      </c>
      <c r="P16" s="153">
        <v>6</v>
      </c>
      <c r="Q16" s="156" t="str">
        <f>VLOOKUP(P16,'Thời gian'!$E$8:$F$13,2,0)</f>
        <v>16h10 – 16h40</v>
      </c>
      <c r="R16" s="153" t="s">
        <v>100</v>
      </c>
    </row>
    <row r="17" spans="2:20" ht="58.2" customHeight="1" x14ac:dyDescent="0.3">
      <c r="B17" s="153">
        <v>13</v>
      </c>
      <c r="C17" s="153" t="s">
        <v>472</v>
      </c>
      <c r="D17" s="157" t="str">
        <f>VLOOKUP($C17,'Thông tin GV thi'!$A$5:$C$24,2,0)</f>
        <v>NGUYỄN THỊ KIM CÚC</v>
      </c>
      <c r="E17" s="156" t="str">
        <f>VLOOKUP($C17,'Thông tin GV thi'!$A$5:$C$24,3,0)</f>
        <v>THPT Mạc Đĩnh Chi</v>
      </c>
      <c r="F17" s="245" t="s">
        <v>1271</v>
      </c>
      <c r="G17" s="156">
        <v>12</v>
      </c>
      <c r="H17" s="156">
        <v>43</v>
      </c>
      <c r="I17" s="156" t="s">
        <v>1120</v>
      </c>
      <c r="J17" s="156" t="s">
        <v>12</v>
      </c>
      <c r="K17" s="153">
        <v>1</v>
      </c>
      <c r="L17" s="156" t="str">
        <f>VLOOKUP(K17,'Thời gian'!$B$2:$C$5,2,0)</f>
        <v>7h15 – 8h00</v>
      </c>
      <c r="M17" s="153" t="s">
        <v>144</v>
      </c>
      <c r="N17" s="153" t="s">
        <v>98</v>
      </c>
      <c r="O17" s="156" t="s">
        <v>10</v>
      </c>
      <c r="P17" s="153">
        <v>1</v>
      </c>
      <c r="Q17" s="156" t="str">
        <f>VLOOKUP(P17,'Thời gian'!$B$8:$C$14,2,0)</f>
        <v>7h15 – 7h45</v>
      </c>
      <c r="R17" s="153" t="s">
        <v>100</v>
      </c>
      <c r="T17" s="173" t="s">
        <v>1304</v>
      </c>
    </row>
    <row r="18" spans="2:20" ht="58.2" customHeight="1" x14ac:dyDescent="0.3">
      <c r="B18" s="153">
        <v>14</v>
      </c>
      <c r="C18" s="153" t="s">
        <v>473</v>
      </c>
      <c r="D18" s="157" t="str">
        <f>VLOOKUP($C18,'Thông tin GV thi'!$A$5:$C$24,2,0)</f>
        <v>HOÀNG THỊ SEN</v>
      </c>
      <c r="E18" s="156" t="str">
        <f>VLOOKUP($C18,'Thông tin GV thi'!$A$5:$C$24,3,0)</f>
        <v>THPT 25 - 10</v>
      </c>
      <c r="F18" s="262" t="s">
        <v>1261</v>
      </c>
      <c r="G18" s="156">
        <v>11</v>
      </c>
      <c r="H18" s="156">
        <v>42</v>
      </c>
      <c r="I18" s="156" t="s">
        <v>1274</v>
      </c>
      <c r="J18" s="156" t="s">
        <v>12</v>
      </c>
      <c r="K18" s="153">
        <v>1</v>
      </c>
      <c r="L18" s="156" t="str">
        <f>VLOOKUP(K18,'Thời gian'!$B$2:$C$5,2,0)</f>
        <v>7h15 – 8h00</v>
      </c>
      <c r="M18" s="153" t="s">
        <v>142</v>
      </c>
      <c r="N18" s="153" t="s">
        <v>99</v>
      </c>
      <c r="O18" s="156" t="s">
        <v>10</v>
      </c>
      <c r="P18" s="153">
        <v>2</v>
      </c>
      <c r="Q18" s="156" t="str">
        <f>VLOOKUP(P18,'Thời gian'!$B$8:$C$14,2,0)</f>
        <v>7h50 – 7h20</v>
      </c>
      <c r="R18" s="153" t="s">
        <v>100</v>
      </c>
      <c r="T18" s="173" t="s">
        <v>1304</v>
      </c>
    </row>
    <row r="19" spans="2:20" ht="58.2" customHeight="1" x14ac:dyDescent="0.3">
      <c r="B19" s="153">
        <v>15</v>
      </c>
      <c r="C19" s="153" t="s">
        <v>474</v>
      </c>
      <c r="D19" s="157" t="str">
        <f>VLOOKUP($C19,'Thông tin GV thi'!$A$5:$C$24,2,0)</f>
        <v>PHẠM THỊ THANH TƯƠM</v>
      </c>
      <c r="E19" s="156" t="str">
        <f>VLOOKUP($C19,'Thông tin GV thi'!$A$5:$C$24,3,0)</f>
        <v>THPT Phan Đăng Lưu</v>
      </c>
      <c r="F19" s="263" t="s">
        <v>1275</v>
      </c>
      <c r="G19" s="156">
        <v>12</v>
      </c>
      <c r="H19" s="156">
        <v>44</v>
      </c>
      <c r="I19" s="156" t="s">
        <v>1120</v>
      </c>
      <c r="J19" s="156" t="s">
        <v>12</v>
      </c>
      <c r="K19" s="153">
        <v>2</v>
      </c>
      <c r="L19" s="156" t="str">
        <f>VLOOKUP(K19,'Thời gian'!$B$2:$C$5,2,0)</f>
        <v>8h15 – 9h00</v>
      </c>
      <c r="M19" s="153" t="s">
        <v>149</v>
      </c>
      <c r="N19" s="153" t="s">
        <v>98</v>
      </c>
      <c r="O19" s="156" t="s">
        <v>10</v>
      </c>
      <c r="P19" s="153">
        <v>3</v>
      </c>
      <c r="Q19" s="156" t="str">
        <f>VLOOKUP(P19,'Thời gian'!$B$8:$C$14,2,0)</f>
        <v>8h25 – 8h55</v>
      </c>
      <c r="R19" s="153" t="s">
        <v>100</v>
      </c>
      <c r="T19" s="173" t="s">
        <v>1304</v>
      </c>
    </row>
    <row r="20" spans="2:20" ht="58.2" customHeight="1" x14ac:dyDescent="0.3">
      <c r="B20" s="153">
        <v>16</v>
      </c>
      <c r="C20" s="153" t="s">
        <v>475</v>
      </c>
      <c r="D20" s="157" t="str">
        <f>VLOOKUP($C20,'Thông tin GV thi'!$A$5:$C$24,2,0)</f>
        <v>TRẦN THỊ HUỆ</v>
      </c>
      <c r="E20" s="156" t="str">
        <f>VLOOKUP($C20,'Thông tin GV thi'!$A$5:$C$24,3,0)</f>
        <v>THPT  An Hải</v>
      </c>
      <c r="F20" s="262" t="s">
        <v>1270</v>
      </c>
      <c r="G20" s="156">
        <v>11</v>
      </c>
      <c r="H20" s="156">
        <v>43</v>
      </c>
      <c r="I20" s="156" t="s">
        <v>1272</v>
      </c>
      <c r="J20" s="156" t="s">
        <v>12</v>
      </c>
      <c r="K20" s="153">
        <v>2</v>
      </c>
      <c r="L20" s="156" t="str">
        <f>VLOOKUP(K20,'Thời gian'!$B$2:$C$5,2,0)</f>
        <v>8h15 – 9h00</v>
      </c>
      <c r="M20" s="153" t="s">
        <v>140</v>
      </c>
      <c r="N20" s="153" t="s">
        <v>99</v>
      </c>
      <c r="O20" s="156" t="s">
        <v>10</v>
      </c>
      <c r="P20" s="153">
        <v>4</v>
      </c>
      <c r="Q20" s="156" t="str">
        <f>VLOOKUP(P20,'Thời gian'!$B$8:$C$14,2,0)</f>
        <v>9h00 – 9h30</v>
      </c>
      <c r="R20" s="153" t="s">
        <v>100</v>
      </c>
    </row>
    <row r="21" spans="2:20" ht="58.2" customHeight="1" x14ac:dyDescent="0.3">
      <c r="B21" s="153">
        <v>17</v>
      </c>
      <c r="C21" s="153" t="s">
        <v>476</v>
      </c>
      <c r="D21" s="157" t="str">
        <f>VLOOKUP($C21,'Thông tin GV thi'!$A$5:$C$24,2,0)</f>
        <v>NGUYỄN THỊ KIM THUÝ</v>
      </c>
      <c r="E21" s="156" t="str">
        <f>VLOOKUP($C21,'Thông tin GV thi'!$A$5:$C$24,3,0)</f>
        <v>THPT Vĩnh Bảo</v>
      </c>
      <c r="F21" s="266" t="s">
        <v>1264</v>
      </c>
      <c r="G21" s="156">
        <v>10</v>
      </c>
      <c r="H21" s="156">
        <v>42</v>
      </c>
      <c r="I21" s="156" t="s">
        <v>1120</v>
      </c>
      <c r="J21" s="156" t="s">
        <v>12</v>
      </c>
      <c r="K21" s="153">
        <v>3</v>
      </c>
      <c r="L21" s="156" t="str">
        <f>VLOOKUP(K21,'Thời gian'!$B$2:$C$5,2,0)</f>
        <v>9h15 – 10h00</v>
      </c>
      <c r="M21" s="153" t="s">
        <v>94</v>
      </c>
      <c r="N21" s="153" t="s">
        <v>98</v>
      </c>
      <c r="O21" s="156" t="s">
        <v>10</v>
      </c>
      <c r="P21" s="153">
        <v>5</v>
      </c>
      <c r="Q21" s="156" t="str">
        <f>VLOOKUP(P21,'Thời gian'!$B$8:$C$14,2,0)</f>
        <v>9h35 – 10h05</v>
      </c>
      <c r="R21" s="153" t="s">
        <v>100</v>
      </c>
    </row>
    <row r="22" spans="2:20" ht="58.2" customHeight="1" x14ac:dyDescent="0.3">
      <c r="B22" s="153">
        <v>18</v>
      </c>
      <c r="C22" s="153" t="s">
        <v>477</v>
      </c>
      <c r="D22" s="157" t="str">
        <f>VLOOKUP($C22,'Thông tin GV thi'!$A$5:$C$24,2,0)</f>
        <v>NGUYỄN THỊ LÝ</v>
      </c>
      <c r="E22" s="156" t="str">
        <f>VLOOKUP($C22,'Thông tin GV thi'!$A$5:$C$24,3,0)</f>
        <v>THPT Bạch Đằng</v>
      </c>
      <c r="F22" s="266" t="s">
        <v>1276</v>
      </c>
      <c r="G22" s="156">
        <v>10</v>
      </c>
      <c r="H22" s="156">
        <v>43</v>
      </c>
      <c r="I22" s="156" t="s">
        <v>1120</v>
      </c>
      <c r="J22" s="156" t="s">
        <v>12</v>
      </c>
      <c r="K22" s="153">
        <v>3</v>
      </c>
      <c r="L22" s="156" t="str">
        <f>VLOOKUP(K22,'Thời gian'!$B$2:$C$5,2,0)</f>
        <v>9h15 – 10h00</v>
      </c>
      <c r="M22" s="153" t="s">
        <v>126</v>
      </c>
      <c r="N22" s="153" t="s">
        <v>99</v>
      </c>
      <c r="O22" s="156" t="s">
        <v>11</v>
      </c>
      <c r="P22" s="153">
        <v>1</v>
      </c>
      <c r="Q22" s="156" t="str">
        <f>VLOOKUP(P22,'Thời gian'!$E$8:$F$13,2,0)</f>
        <v>13h15 – 13h45</v>
      </c>
      <c r="R22" s="153" t="s">
        <v>100</v>
      </c>
    </row>
    <row r="23" spans="2:20" ht="58.2" customHeight="1" x14ac:dyDescent="0.3">
      <c r="B23" s="153">
        <v>19</v>
      </c>
      <c r="C23" s="153" t="s">
        <v>478</v>
      </c>
      <c r="D23" s="157" t="str">
        <f>VLOOKUP($C23,'Thông tin GV thi'!$A$5:$C$24,2,0)</f>
        <v>HOÀNG THẾ LONG</v>
      </c>
      <c r="E23" s="156" t="str">
        <f>VLOOKUP($C23,'Thông tin GV thi'!$A$5:$C$24,3,0)</f>
        <v>THPT Hùng Thắng</v>
      </c>
      <c r="F23" s="244" t="s">
        <v>1268</v>
      </c>
      <c r="G23" s="156">
        <v>11</v>
      </c>
      <c r="H23" s="156">
        <v>42</v>
      </c>
      <c r="I23" s="156" t="s">
        <v>1272</v>
      </c>
      <c r="J23" s="156" t="s">
        <v>12</v>
      </c>
      <c r="K23" s="153">
        <v>4</v>
      </c>
      <c r="L23" s="156" t="str">
        <f>VLOOKUP(K23,'Thời gian'!$B$2:$C$5,2,0)</f>
        <v>10h15 – 11h00</v>
      </c>
      <c r="M23" s="153" t="s">
        <v>135</v>
      </c>
      <c r="N23" s="153" t="s">
        <v>98</v>
      </c>
      <c r="O23" s="156" t="s">
        <v>11</v>
      </c>
      <c r="P23" s="153">
        <v>2</v>
      </c>
      <c r="Q23" s="156" t="str">
        <f>VLOOKUP(P23,'Thời gian'!$E$8:$F$13,2,0)</f>
        <v>13h50– 14h20</v>
      </c>
      <c r="R23" s="153" t="s">
        <v>100</v>
      </c>
    </row>
    <row r="24" spans="2:20" ht="58.2" customHeight="1" thickBot="1" x14ac:dyDescent="0.35">
      <c r="B24" s="153">
        <v>20</v>
      </c>
      <c r="C24" s="153" t="s">
        <v>479</v>
      </c>
      <c r="D24" s="157" t="str">
        <f>VLOOKUP($C24,'Thông tin GV thi'!$A$5:$C$24,2,0)</f>
        <v>NGUYỄN THỊ MINH THUẬN</v>
      </c>
      <c r="E24" s="156" t="str">
        <f>VLOOKUP($C24,'Thông tin GV thi'!$A$5:$C$24,3,0)</f>
        <v>THPT Trần Hưng Đạo</v>
      </c>
      <c r="F24" s="266" t="s">
        <v>1269</v>
      </c>
      <c r="G24" s="156">
        <v>10</v>
      </c>
      <c r="H24" s="156">
        <v>42</v>
      </c>
      <c r="I24" s="156" t="s">
        <v>1120</v>
      </c>
      <c r="J24" s="156" t="s">
        <v>12</v>
      </c>
      <c r="K24" s="153">
        <v>4</v>
      </c>
      <c r="L24" s="156" t="str">
        <f>VLOOKUP(K24,'Thời gian'!$B$2:$C$5,2,0)</f>
        <v>10h15 – 11h00</v>
      </c>
      <c r="M24" s="153" t="s">
        <v>127</v>
      </c>
      <c r="N24" s="153" t="s">
        <v>99</v>
      </c>
      <c r="O24" s="156" t="s">
        <v>11</v>
      </c>
      <c r="P24" s="153">
        <v>3</v>
      </c>
      <c r="Q24" s="156" t="str">
        <f>VLOOKUP(P24,'Thời gian'!$E$8:$F$13,2,0)</f>
        <v>14h25 – 14h55</v>
      </c>
      <c r="R24" s="153" t="s">
        <v>100</v>
      </c>
    </row>
    <row r="25" spans="2:20" ht="28.8" customHeight="1" x14ac:dyDescent="0.3">
      <c r="C25" s="352" t="s">
        <v>1121</v>
      </c>
      <c r="D25" s="353"/>
      <c r="E25" s="353"/>
      <c r="F25" s="354"/>
      <c r="H25" s="344" t="s">
        <v>1182</v>
      </c>
      <c r="I25" s="345"/>
      <c r="J25" s="345"/>
      <c r="K25" s="345"/>
      <c r="L25" s="345"/>
      <c r="M25" s="345"/>
      <c r="N25" s="345"/>
      <c r="O25" s="345"/>
      <c r="P25" s="345"/>
      <c r="Q25" s="345"/>
      <c r="R25" s="346"/>
    </row>
    <row r="26" spans="2:20" ht="28.8" customHeight="1" x14ac:dyDescent="0.3">
      <c r="C26" s="257" t="s">
        <v>1258</v>
      </c>
      <c r="D26" s="190"/>
      <c r="E26" s="189"/>
      <c r="F26" s="217"/>
      <c r="H26" s="347" t="s">
        <v>1181</v>
      </c>
      <c r="I26" s="348"/>
      <c r="J26" s="348"/>
      <c r="K26" s="348"/>
      <c r="L26" s="348"/>
      <c r="M26" s="348"/>
      <c r="N26" s="348"/>
      <c r="O26" s="348"/>
      <c r="P26" s="348"/>
      <c r="Q26" s="348"/>
      <c r="R26" s="349"/>
    </row>
    <row r="27" spans="2:20" ht="28.8" customHeight="1" x14ac:dyDescent="0.3">
      <c r="C27" s="258" t="s">
        <v>494</v>
      </c>
      <c r="D27" s="150" t="s">
        <v>7</v>
      </c>
      <c r="E27" s="294" t="s">
        <v>480</v>
      </c>
      <c r="F27" s="320"/>
      <c r="H27" s="324" t="s">
        <v>494</v>
      </c>
      <c r="I27" s="325"/>
      <c r="J27" s="326" t="s">
        <v>506</v>
      </c>
      <c r="K27" s="327"/>
      <c r="L27" s="328"/>
      <c r="M27" s="280" t="s">
        <v>480</v>
      </c>
      <c r="N27" s="280"/>
      <c r="O27" s="280"/>
      <c r="P27" s="280"/>
      <c r="Q27" s="280"/>
      <c r="R27" s="280"/>
    </row>
    <row r="28" spans="2:20" ht="28.8" customHeight="1" x14ac:dyDescent="0.3">
      <c r="C28" s="337" t="s">
        <v>495</v>
      </c>
      <c r="D28" s="150">
        <v>1</v>
      </c>
      <c r="E28" s="294" t="s">
        <v>496</v>
      </c>
      <c r="F28" s="320"/>
      <c r="H28" s="311" t="s">
        <v>495</v>
      </c>
      <c r="I28" s="281"/>
      <c r="J28" s="294">
        <v>1</v>
      </c>
      <c r="K28" s="296"/>
      <c r="L28" s="295"/>
      <c r="M28" s="280" t="s">
        <v>481</v>
      </c>
      <c r="N28" s="280"/>
      <c r="O28" s="280"/>
      <c r="P28" s="280"/>
      <c r="Q28" s="280"/>
      <c r="R28" s="280"/>
    </row>
    <row r="29" spans="2:20" ht="30" customHeight="1" x14ac:dyDescent="0.3">
      <c r="C29" s="337"/>
      <c r="D29" s="150">
        <v>2</v>
      </c>
      <c r="E29" s="294" t="s">
        <v>499</v>
      </c>
      <c r="F29" s="320"/>
      <c r="H29" s="311"/>
      <c r="I29" s="281"/>
      <c r="J29" s="294">
        <v>2</v>
      </c>
      <c r="K29" s="296"/>
      <c r="L29" s="295"/>
      <c r="M29" s="280" t="s">
        <v>482</v>
      </c>
      <c r="N29" s="280"/>
      <c r="O29" s="280"/>
      <c r="P29" s="280"/>
      <c r="Q29" s="280"/>
      <c r="R29" s="280"/>
    </row>
    <row r="30" spans="2:20" ht="30" customHeight="1" x14ac:dyDescent="0.3">
      <c r="C30" s="337"/>
      <c r="D30" s="150">
        <v>3</v>
      </c>
      <c r="E30" s="294" t="s">
        <v>501</v>
      </c>
      <c r="F30" s="320"/>
      <c r="H30" s="311"/>
      <c r="I30" s="281"/>
      <c r="J30" s="294">
        <v>3</v>
      </c>
      <c r="K30" s="296"/>
      <c r="L30" s="295"/>
      <c r="M30" s="280" t="s">
        <v>483</v>
      </c>
      <c r="N30" s="280"/>
      <c r="O30" s="280"/>
      <c r="P30" s="280"/>
      <c r="Q30" s="280"/>
      <c r="R30" s="280"/>
    </row>
    <row r="31" spans="2:20" ht="30" customHeight="1" x14ac:dyDescent="0.3">
      <c r="C31" s="337"/>
      <c r="D31" s="150">
        <v>4</v>
      </c>
      <c r="E31" s="294" t="s">
        <v>503</v>
      </c>
      <c r="F31" s="320"/>
      <c r="H31" s="311"/>
      <c r="I31" s="281"/>
      <c r="J31" s="294">
        <v>4</v>
      </c>
      <c r="K31" s="296"/>
      <c r="L31" s="295"/>
      <c r="M31" s="280" t="s">
        <v>484</v>
      </c>
      <c r="N31" s="280"/>
      <c r="O31" s="280"/>
      <c r="P31" s="280"/>
      <c r="Q31" s="280"/>
      <c r="R31" s="280"/>
    </row>
    <row r="32" spans="2:20" ht="33" customHeight="1" thickBot="1" x14ac:dyDescent="0.35">
      <c r="C32" s="338" t="s">
        <v>497</v>
      </c>
      <c r="D32" s="259">
        <v>1</v>
      </c>
      <c r="E32" s="275" t="s">
        <v>498</v>
      </c>
      <c r="F32" s="317"/>
      <c r="H32" s="311"/>
      <c r="I32" s="281"/>
      <c r="J32" s="294">
        <v>5</v>
      </c>
      <c r="K32" s="296"/>
      <c r="L32" s="295"/>
      <c r="M32" s="280" t="s">
        <v>485</v>
      </c>
      <c r="N32" s="280"/>
      <c r="O32" s="280"/>
      <c r="P32" s="280"/>
      <c r="Q32" s="280"/>
      <c r="R32" s="280"/>
    </row>
    <row r="33" spans="3:18" ht="33" customHeight="1" thickBot="1" x14ac:dyDescent="0.35">
      <c r="C33" s="338"/>
      <c r="D33" s="259">
        <v>2</v>
      </c>
      <c r="E33" s="275" t="s">
        <v>500</v>
      </c>
      <c r="F33" s="317"/>
      <c r="H33" s="311"/>
      <c r="I33" s="281"/>
      <c r="J33" s="294">
        <v>6</v>
      </c>
      <c r="K33" s="296"/>
      <c r="L33" s="295"/>
      <c r="M33" s="280" t="s">
        <v>486</v>
      </c>
      <c r="N33" s="280"/>
      <c r="O33" s="280"/>
      <c r="P33" s="280"/>
      <c r="Q33" s="280"/>
      <c r="R33" s="280"/>
    </row>
    <row r="34" spans="3:18" ht="24.6" customHeight="1" thickBot="1" x14ac:dyDescent="0.35">
      <c r="C34" s="338"/>
      <c r="D34" s="259">
        <v>3</v>
      </c>
      <c r="E34" s="275" t="s">
        <v>502</v>
      </c>
      <c r="F34" s="317"/>
      <c r="H34" s="312"/>
      <c r="I34" s="313"/>
      <c r="J34" s="297">
        <v>7</v>
      </c>
      <c r="K34" s="298"/>
      <c r="L34" s="299"/>
      <c r="M34" s="280" t="s">
        <v>509</v>
      </c>
      <c r="N34" s="280"/>
      <c r="O34" s="280"/>
      <c r="P34" s="280"/>
      <c r="Q34" s="280"/>
      <c r="R34" s="280"/>
    </row>
    <row r="35" spans="3:18" ht="24.6" customHeight="1" thickBot="1" x14ac:dyDescent="0.35">
      <c r="C35" s="339"/>
      <c r="D35" s="259">
        <v>4</v>
      </c>
      <c r="E35" s="340" t="s">
        <v>504</v>
      </c>
      <c r="F35" s="341"/>
      <c r="H35" s="314" t="s">
        <v>494</v>
      </c>
      <c r="I35" s="288"/>
      <c r="J35" s="288" t="s">
        <v>506</v>
      </c>
      <c r="K35" s="288"/>
      <c r="L35" s="288"/>
      <c r="M35" s="275" t="s">
        <v>480</v>
      </c>
      <c r="N35" s="275"/>
      <c r="O35" s="275"/>
      <c r="P35" s="275"/>
      <c r="Q35" s="275"/>
      <c r="R35" s="275"/>
    </row>
    <row r="36" spans="3:18" ht="24.6" customHeight="1" x14ac:dyDescent="0.3">
      <c r="H36" s="315" t="s">
        <v>497</v>
      </c>
      <c r="I36" s="275"/>
      <c r="J36" s="275">
        <v>1</v>
      </c>
      <c r="K36" s="275"/>
      <c r="L36" s="275"/>
      <c r="M36" s="275" t="s">
        <v>487</v>
      </c>
      <c r="N36" s="275"/>
      <c r="O36" s="275"/>
      <c r="P36" s="275"/>
      <c r="Q36" s="275"/>
      <c r="R36" s="275"/>
    </row>
    <row r="37" spans="3:18" ht="24.6" customHeight="1" x14ac:dyDescent="0.3">
      <c r="H37" s="315"/>
      <c r="I37" s="275"/>
      <c r="J37" s="275">
        <v>2</v>
      </c>
      <c r="K37" s="275"/>
      <c r="L37" s="275"/>
      <c r="M37" s="275" t="s">
        <v>488</v>
      </c>
      <c r="N37" s="275"/>
      <c r="O37" s="275"/>
      <c r="P37" s="275"/>
      <c r="Q37" s="275"/>
      <c r="R37" s="275"/>
    </row>
    <row r="38" spans="3:18" ht="36" customHeight="1" x14ac:dyDescent="0.3">
      <c r="H38" s="315"/>
      <c r="I38" s="275"/>
      <c r="J38" s="275">
        <v>3</v>
      </c>
      <c r="K38" s="275"/>
      <c r="L38" s="275"/>
      <c r="M38" s="275" t="s">
        <v>489</v>
      </c>
      <c r="N38" s="275"/>
      <c r="O38" s="275"/>
      <c r="P38" s="275"/>
      <c r="Q38" s="275"/>
      <c r="R38" s="275"/>
    </row>
    <row r="39" spans="3:18" ht="36" customHeight="1" x14ac:dyDescent="0.3">
      <c r="H39" s="315"/>
      <c r="I39" s="275"/>
      <c r="J39" s="275">
        <v>4</v>
      </c>
      <c r="K39" s="275"/>
      <c r="L39" s="275"/>
      <c r="M39" s="275" t="s">
        <v>490</v>
      </c>
      <c r="N39" s="275"/>
      <c r="O39" s="275"/>
      <c r="P39" s="275"/>
      <c r="Q39" s="275"/>
      <c r="R39" s="275"/>
    </row>
    <row r="40" spans="3:18" ht="36" customHeight="1" x14ac:dyDescent="0.3">
      <c r="H40" s="315"/>
      <c r="I40" s="275"/>
      <c r="J40" s="275">
        <v>5</v>
      </c>
      <c r="K40" s="275"/>
      <c r="L40" s="275"/>
      <c r="M40" s="275" t="s">
        <v>507</v>
      </c>
      <c r="N40" s="275"/>
      <c r="O40" s="275"/>
      <c r="P40" s="275"/>
      <c r="Q40" s="275"/>
      <c r="R40" s="275"/>
    </row>
    <row r="41" spans="3:18" ht="36" customHeight="1" thickBot="1" x14ac:dyDescent="0.35">
      <c r="H41" s="316"/>
      <c r="I41" s="268"/>
      <c r="J41" s="268">
        <v>6</v>
      </c>
      <c r="K41" s="268"/>
      <c r="L41" s="268"/>
      <c r="M41" s="275" t="s">
        <v>508</v>
      </c>
      <c r="N41" s="275"/>
      <c r="O41" s="275"/>
      <c r="P41" s="275"/>
      <c r="Q41" s="275"/>
      <c r="R41" s="275"/>
    </row>
  </sheetData>
  <sortState xmlns:xlrd2="http://schemas.microsoft.com/office/spreadsheetml/2017/richdata2" ref="B7:G26">
    <sortCondition ref="B7:B26"/>
  </sortState>
  <mergeCells count="60">
    <mergeCell ref="H36:I41"/>
    <mergeCell ref="J36:L36"/>
    <mergeCell ref="M36:R36"/>
    <mergeCell ref="J37:L37"/>
    <mergeCell ref="M37:R37"/>
    <mergeCell ref="J38:L38"/>
    <mergeCell ref="M38:R38"/>
    <mergeCell ref="J39:L39"/>
    <mergeCell ref="M39:R39"/>
    <mergeCell ref="J40:L40"/>
    <mergeCell ref="M40:R40"/>
    <mergeCell ref="J41:L41"/>
    <mergeCell ref="M41:R41"/>
    <mergeCell ref="J34:L34"/>
    <mergeCell ref="M34:R34"/>
    <mergeCell ref="H35:I35"/>
    <mergeCell ref="J35:L35"/>
    <mergeCell ref="M35:R35"/>
    <mergeCell ref="H28:I34"/>
    <mergeCell ref="J31:L31"/>
    <mergeCell ref="M31:R31"/>
    <mergeCell ref="J32:L32"/>
    <mergeCell ref="M32:R32"/>
    <mergeCell ref="J33:L33"/>
    <mergeCell ref="M33:R33"/>
    <mergeCell ref="M28:R28"/>
    <mergeCell ref="J29:L29"/>
    <mergeCell ref="M29:R29"/>
    <mergeCell ref="J30:L30"/>
    <mergeCell ref="M30:R30"/>
    <mergeCell ref="J28:L28"/>
    <mergeCell ref="J3:N3"/>
    <mergeCell ref="O3:R3"/>
    <mergeCell ref="B1:H1"/>
    <mergeCell ref="B2:R2"/>
    <mergeCell ref="B3:B4"/>
    <mergeCell ref="C3:C4"/>
    <mergeCell ref="D3:D4"/>
    <mergeCell ref="E3:E4"/>
    <mergeCell ref="F3:F4"/>
    <mergeCell ref="G3:G4"/>
    <mergeCell ref="H3:H4"/>
    <mergeCell ref="I3:I4"/>
    <mergeCell ref="C25:F25"/>
    <mergeCell ref="E27:F27"/>
    <mergeCell ref="H25:R25"/>
    <mergeCell ref="H27:I27"/>
    <mergeCell ref="J27:L27"/>
    <mergeCell ref="M27:R27"/>
    <mergeCell ref="H26:R26"/>
    <mergeCell ref="C28:C31"/>
    <mergeCell ref="E28:F28"/>
    <mergeCell ref="E29:F29"/>
    <mergeCell ref="E30:F30"/>
    <mergeCell ref="E31:F31"/>
    <mergeCell ref="C32:C35"/>
    <mergeCell ref="E32:F32"/>
    <mergeCell ref="E33:F33"/>
    <mergeCell ref="E34:F34"/>
    <mergeCell ref="E35:F35"/>
  </mergeCells>
  <pageMargins left="0.23622047244094491" right="0.23622047244094491" top="0.35433070866141736" bottom="0.35433070866141736" header="0.11811023622047245" footer="0.11811023622047245"/>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36"/>
  <sheetViews>
    <sheetView zoomScale="53" zoomScaleNormal="53" workbookViewId="0">
      <selection activeCell="N6" sqref="N6"/>
    </sheetView>
  </sheetViews>
  <sheetFormatPr defaultColWidth="9.109375" defaultRowHeight="186" customHeight="1" x14ac:dyDescent="0.3"/>
  <cols>
    <col min="1" max="1" width="6.21875" style="32" customWidth="1"/>
    <col min="2" max="2" width="7.77734375" style="32" customWidth="1"/>
    <col min="3" max="3" width="11.77734375" style="32" customWidth="1"/>
    <col min="4" max="4" width="26.44140625" style="252" customWidth="1"/>
    <col min="5" max="5" width="19.21875" style="38" customWidth="1"/>
    <col min="6" max="6" width="28.21875" style="2" customWidth="1"/>
    <col min="7" max="7" width="8" style="38" customWidth="1"/>
    <col min="8" max="8" width="8.21875" style="33" customWidth="1"/>
    <col min="9" max="9" width="9" style="32" customWidth="1"/>
    <col min="10" max="10" width="9.109375" style="38" customWidth="1"/>
    <col min="11" max="11" width="7.21875" style="33" customWidth="1"/>
    <col min="12" max="12" width="11.33203125" style="38" customWidth="1"/>
    <col min="13" max="13" width="8" style="33" customWidth="1"/>
    <col min="14" max="14" width="10.21875" style="33" customWidth="1"/>
    <col min="15" max="15" width="8.33203125" style="38" customWidth="1"/>
    <col min="16" max="16" width="7.21875" style="33" customWidth="1"/>
    <col min="17" max="17" width="11.33203125" style="38" customWidth="1"/>
    <col min="18" max="18" width="11.109375" style="33" customWidth="1"/>
    <col min="19" max="16384" width="9.109375" style="32"/>
  </cols>
  <sheetData>
    <row r="1" spans="2:19" s="5" customFormat="1" ht="30" customHeight="1" x14ac:dyDescent="0.3">
      <c r="B1" s="334" t="s">
        <v>1232</v>
      </c>
      <c r="C1" s="334"/>
      <c r="D1" s="334"/>
      <c r="E1" s="334"/>
      <c r="F1" s="334"/>
      <c r="G1" s="334"/>
      <c r="H1" s="334"/>
      <c r="I1" s="197"/>
      <c r="J1" s="197"/>
      <c r="K1" s="198"/>
      <c r="L1" s="197"/>
      <c r="M1" s="198"/>
      <c r="N1" s="198"/>
      <c r="O1" s="197"/>
      <c r="P1" s="198"/>
      <c r="Q1" s="197"/>
      <c r="R1" s="198"/>
    </row>
    <row r="2" spans="2:19" s="5" customFormat="1" ht="92.25" customHeight="1" x14ac:dyDescent="0.3">
      <c r="B2" s="335" t="s">
        <v>1295</v>
      </c>
      <c r="C2" s="335"/>
      <c r="D2" s="335"/>
      <c r="E2" s="335"/>
      <c r="F2" s="335"/>
      <c r="G2" s="335"/>
      <c r="H2" s="335"/>
      <c r="I2" s="335"/>
      <c r="J2" s="335"/>
      <c r="K2" s="335"/>
      <c r="L2" s="335"/>
      <c r="M2" s="335"/>
      <c r="N2" s="335"/>
      <c r="O2" s="335"/>
      <c r="P2" s="335"/>
      <c r="Q2" s="335"/>
      <c r="R2" s="335"/>
    </row>
    <row r="3" spans="2:19" ht="27" customHeight="1" x14ac:dyDescent="0.3">
      <c r="B3" s="358" t="s">
        <v>6</v>
      </c>
      <c r="C3" s="359" t="s">
        <v>1141</v>
      </c>
      <c r="D3" s="359" t="s">
        <v>1234</v>
      </c>
      <c r="E3" s="359" t="s">
        <v>535</v>
      </c>
      <c r="F3" s="360" t="s">
        <v>0</v>
      </c>
      <c r="G3" s="358" t="s">
        <v>1179</v>
      </c>
      <c r="H3" s="358" t="s">
        <v>1</v>
      </c>
      <c r="I3" s="358" t="s">
        <v>2</v>
      </c>
      <c r="J3" s="363" t="s">
        <v>120</v>
      </c>
      <c r="K3" s="363"/>
      <c r="L3" s="363"/>
      <c r="M3" s="363"/>
      <c r="N3" s="363"/>
      <c r="O3" s="363" t="s">
        <v>121</v>
      </c>
      <c r="P3" s="363"/>
      <c r="Q3" s="363"/>
      <c r="R3" s="363"/>
    </row>
    <row r="4" spans="2:19" ht="73.8" customHeight="1" x14ac:dyDescent="0.3">
      <c r="B4" s="358"/>
      <c r="C4" s="359"/>
      <c r="D4" s="359"/>
      <c r="E4" s="359"/>
      <c r="F4" s="360"/>
      <c r="G4" s="358"/>
      <c r="H4" s="358"/>
      <c r="I4" s="358"/>
      <c r="J4" s="251" t="s">
        <v>13</v>
      </c>
      <c r="K4" s="251" t="s">
        <v>7</v>
      </c>
      <c r="L4" s="251" t="s">
        <v>480</v>
      </c>
      <c r="M4" s="251" t="s">
        <v>8</v>
      </c>
      <c r="N4" s="251" t="s">
        <v>9</v>
      </c>
      <c r="O4" s="251" t="s">
        <v>119</v>
      </c>
      <c r="P4" s="251" t="s">
        <v>393</v>
      </c>
      <c r="Q4" s="251" t="s">
        <v>480</v>
      </c>
      <c r="R4" s="251" t="s">
        <v>118</v>
      </c>
      <c r="S4" s="32" t="s">
        <v>1303</v>
      </c>
    </row>
    <row r="5" spans="2:19" ht="62.4" customHeight="1" x14ac:dyDescent="0.3">
      <c r="B5" s="153">
        <v>1</v>
      </c>
      <c r="C5" s="153" t="s">
        <v>74</v>
      </c>
      <c r="D5" s="157" t="str">
        <f>VLOOKUP($C5,'Thông tin GV thi'!$A$25:$D$40,2,0)</f>
        <v>NGUYỄN ĐÌNH TRƯỜNG</v>
      </c>
      <c r="E5" s="156" t="str">
        <f>VLOOKUP($C5,'Thông tin GV thi'!$A$25:$D$40,3,0)</f>
        <v>THPT Lê Chân</v>
      </c>
      <c r="F5" s="244" t="s">
        <v>1241</v>
      </c>
      <c r="G5" s="156">
        <v>11</v>
      </c>
      <c r="H5" s="156">
        <v>47</v>
      </c>
      <c r="I5" s="156" t="s">
        <v>1120</v>
      </c>
      <c r="J5" s="156" t="s">
        <v>10</v>
      </c>
      <c r="K5" s="153">
        <v>1</v>
      </c>
      <c r="L5" s="156" t="str">
        <f>VLOOKUP(K5,'Thời gian'!$B$2:$C$5,2,0)</f>
        <v>7h15 – 8h00</v>
      </c>
      <c r="M5" s="153" t="s">
        <v>140</v>
      </c>
      <c r="N5" s="153" t="s">
        <v>96</v>
      </c>
      <c r="O5" s="156" t="s">
        <v>12</v>
      </c>
      <c r="P5" s="153">
        <v>1</v>
      </c>
      <c r="Q5" s="156" t="str">
        <f>VLOOKUP(P5,'Thời gian'!$B$8:$C$14,2,0)</f>
        <v>7h15 – 7h45</v>
      </c>
      <c r="R5" s="153" t="s">
        <v>97</v>
      </c>
    </row>
    <row r="6" spans="2:19" ht="62.4" customHeight="1" x14ac:dyDescent="0.3">
      <c r="B6" s="153">
        <v>2</v>
      </c>
      <c r="C6" s="153" t="s">
        <v>75</v>
      </c>
      <c r="D6" s="157" t="str">
        <f>VLOOKUP($C6,'Thông tin GV thi'!$A$25:$D$40,2,0)</f>
        <v>VŨ TÀI CUNG</v>
      </c>
      <c r="E6" s="156" t="str">
        <f>VLOOKUP($C6,'Thông tin GV thi'!$A$25:$D$40,3,0)</f>
        <v>THPT Tiên Lãng</v>
      </c>
      <c r="F6" s="244" t="s">
        <v>1237</v>
      </c>
      <c r="G6" s="156">
        <v>11</v>
      </c>
      <c r="H6" s="156">
        <v>48</v>
      </c>
      <c r="I6" s="156" t="s">
        <v>1120</v>
      </c>
      <c r="J6" s="156" t="s">
        <v>10</v>
      </c>
      <c r="K6" s="153">
        <v>2</v>
      </c>
      <c r="L6" s="156" t="str">
        <f>VLOOKUP(K6,'Thời gian'!$B$2:$C$5,2,0)</f>
        <v>8h15 – 9h00</v>
      </c>
      <c r="M6" s="153" t="s">
        <v>136</v>
      </c>
      <c r="N6" s="153" t="s">
        <v>96</v>
      </c>
      <c r="O6" s="156" t="s">
        <v>12</v>
      </c>
      <c r="P6" s="153">
        <v>2</v>
      </c>
      <c r="Q6" s="156" t="str">
        <f>VLOOKUP(P6,'Thời gian'!$B$8:$C$14,2,0)</f>
        <v>7h50 – 7h20</v>
      </c>
      <c r="R6" s="153" t="s">
        <v>97</v>
      </c>
    </row>
    <row r="7" spans="2:19" ht="62.4" customHeight="1" x14ac:dyDescent="0.3">
      <c r="B7" s="153">
        <v>3</v>
      </c>
      <c r="C7" s="153" t="s">
        <v>76</v>
      </c>
      <c r="D7" s="157" t="str">
        <f>VLOOKUP($C7,'Thông tin GV thi'!$A$25:$D$40,2,0)</f>
        <v>ĐẶNG THỊ THẢO</v>
      </c>
      <c r="E7" s="156" t="str">
        <f>VLOOKUP($C7,'Thông tin GV thi'!$A$25:$D$40,3,0)</f>
        <v>THPT Nhữ Văn Lan</v>
      </c>
      <c r="F7" s="245" t="s">
        <v>1239</v>
      </c>
      <c r="G7" s="156">
        <v>12</v>
      </c>
      <c r="H7" s="156">
        <v>47</v>
      </c>
      <c r="I7" s="156" t="s">
        <v>1120</v>
      </c>
      <c r="J7" s="156" t="s">
        <v>10</v>
      </c>
      <c r="K7" s="153">
        <v>3</v>
      </c>
      <c r="L7" s="156" t="str">
        <f>VLOOKUP(K7,'Thời gian'!$B$2:$C$5,2,0)</f>
        <v>9h15 – 10h00</v>
      </c>
      <c r="M7" s="153" t="s">
        <v>151</v>
      </c>
      <c r="N7" s="153" t="s">
        <v>96</v>
      </c>
      <c r="O7" s="156" t="s">
        <v>12</v>
      </c>
      <c r="P7" s="153">
        <v>3</v>
      </c>
      <c r="Q7" s="156" t="str">
        <f>VLOOKUP(P7,'Thời gian'!$B$8:$C$14,2,0)</f>
        <v>8h25 – 8h55</v>
      </c>
      <c r="R7" s="153" t="s">
        <v>97</v>
      </c>
    </row>
    <row r="8" spans="2:19" ht="62.4" customHeight="1" x14ac:dyDescent="0.3">
      <c r="B8" s="153">
        <v>4</v>
      </c>
      <c r="C8" s="153" t="s">
        <v>77</v>
      </c>
      <c r="D8" s="157" t="str">
        <f>VLOOKUP($C8,'Thông tin GV thi'!$A$25:$D$40,2,0)</f>
        <v>PHẠM THỊ VÂN</v>
      </c>
      <c r="E8" s="156" t="str">
        <f>VLOOKUP($C8,'Thông tin GV thi'!$A$25:$D$40,3,0)</f>
        <v>THPT Trần Hưng Đạo</v>
      </c>
      <c r="F8" s="245" t="s">
        <v>1242</v>
      </c>
      <c r="G8" s="156">
        <v>12</v>
      </c>
      <c r="H8" s="156">
        <v>48</v>
      </c>
      <c r="I8" s="156" t="s">
        <v>1120</v>
      </c>
      <c r="J8" s="156" t="s">
        <v>10</v>
      </c>
      <c r="K8" s="153">
        <v>4</v>
      </c>
      <c r="L8" s="156" t="str">
        <f>VLOOKUP(K8,'Thời gian'!$B$2:$C$5,2,0)</f>
        <v>10h15 – 11h00</v>
      </c>
      <c r="M8" s="153" t="s">
        <v>145</v>
      </c>
      <c r="N8" s="153" t="s">
        <v>96</v>
      </c>
      <c r="O8" s="156" t="s">
        <v>12</v>
      </c>
      <c r="P8" s="153">
        <v>4</v>
      </c>
      <c r="Q8" s="156" t="str">
        <f>VLOOKUP(P8,'Thời gian'!$B$8:$C$14,2,0)</f>
        <v>9h00 – 9h30</v>
      </c>
      <c r="R8" s="153" t="s">
        <v>97</v>
      </c>
    </row>
    <row r="9" spans="2:19" ht="62.4" customHeight="1" x14ac:dyDescent="0.3">
      <c r="B9" s="153">
        <v>5</v>
      </c>
      <c r="C9" s="153" t="s">
        <v>78</v>
      </c>
      <c r="D9" s="157" t="str">
        <f>VLOOKUP($C9,'Thông tin GV thi'!$A$25:$D$40,2,0)</f>
        <v>LÊ THỊ HỌA MY</v>
      </c>
      <c r="E9" s="156" t="str">
        <f>VLOOKUP($C9,'Thông tin GV thi'!$A$25:$D$40,3,0)</f>
        <v>THPT Mạc Đĩnh Chi</v>
      </c>
      <c r="F9" s="244" t="s">
        <v>1296</v>
      </c>
      <c r="G9" s="156">
        <v>10</v>
      </c>
      <c r="H9" s="156">
        <v>45</v>
      </c>
      <c r="I9" s="156" t="s">
        <v>1120</v>
      </c>
      <c r="J9" s="156" t="s">
        <v>11</v>
      </c>
      <c r="K9" s="153">
        <v>1</v>
      </c>
      <c r="L9" s="156" t="str">
        <f>VLOOKUP(K9,'Thời gian'!$E$2:$F$5,2,0)</f>
        <v>13h15 – 14h00</v>
      </c>
      <c r="M9" s="153" t="s">
        <v>128</v>
      </c>
      <c r="N9" s="153" t="s">
        <v>96</v>
      </c>
      <c r="O9" s="156" t="s">
        <v>12</v>
      </c>
      <c r="P9" s="153">
        <v>5</v>
      </c>
      <c r="Q9" s="156" t="str">
        <f>VLOOKUP(P9,'Thời gian'!$B$8:$C$14,2,0)</f>
        <v>9h35 – 10h05</v>
      </c>
      <c r="R9" s="153" t="s">
        <v>97</v>
      </c>
    </row>
    <row r="10" spans="2:19" ht="62.4" customHeight="1" x14ac:dyDescent="0.3">
      <c r="B10" s="153">
        <v>6</v>
      </c>
      <c r="C10" s="153" t="s">
        <v>79</v>
      </c>
      <c r="D10" s="157" t="str">
        <f>VLOOKUP($C10,'Thông tin GV thi'!$A$25:$D$40,2,0)</f>
        <v>VŨ HỒNG THANH</v>
      </c>
      <c r="E10" s="156" t="str">
        <f>VLOOKUP($C10,'Thông tin GV thi'!$A$25:$D$40,3,0)</f>
        <v>THPT Đồng Hoà</v>
      </c>
      <c r="F10" s="244" t="s">
        <v>1297</v>
      </c>
      <c r="G10" s="156">
        <v>10</v>
      </c>
      <c r="H10" s="156">
        <v>46</v>
      </c>
      <c r="I10" s="156" t="s">
        <v>1120</v>
      </c>
      <c r="J10" s="156" t="s">
        <v>11</v>
      </c>
      <c r="K10" s="153">
        <v>2</v>
      </c>
      <c r="L10" s="156" t="str">
        <f>VLOOKUP(K10,'Thời gian'!$E$2:$F$5,2,0)</f>
        <v>14h15 – 15h00</v>
      </c>
      <c r="M10" s="153" t="s">
        <v>126</v>
      </c>
      <c r="N10" s="153" t="s">
        <v>96</v>
      </c>
      <c r="O10" s="156" t="s">
        <v>14</v>
      </c>
      <c r="P10" s="153">
        <v>1</v>
      </c>
      <c r="Q10" s="156" t="str">
        <f>VLOOKUP(P10,'Thời gian'!$E$8:$F$13,2,0)</f>
        <v>13h15 – 13h45</v>
      </c>
      <c r="R10" s="153" t="s">
        <v>97</v>
      </c>
    </row>
    <row r="11" spans="2:19" ht="62.4" customHeight="1" x14ac:dyDescent="0.3">
      <c r="B11" s="153">
        <v>7</v>
      </c>
      <c r="C11" s="153" t="s">
        <v>80</v>
      </c>
      <c r="D11" s="157" t="str">
        <f>VLOOKUP($C11,'Thông tin GV thi'!$A$25:$D$40,2,0)</f>
        <v>MAI HUỆ ANH</v>
      </c>
      <c r="E11" s="156" t="str">
        <f>VLOOKUP($C11,'Thông tin GV thi'!$A$25:$D$40,3,0)</f>
        <v>THPT Ngô Quyền</v>
      </c>
      <c r="F11" s="244" t="s">
        <v>1241</v>
      </c>
      <c r="G11" s="156">
        <v>11</v>
      </c>
      <c r="H11" s="156">
        <v>47</v>
      </c>
      <c r="I11" s="156" t="s">
        <v>1120</v>
      </c>
      <c r="J11" s="156" t="s">
        <v>11</v>
      </c>
      <c r="K11" s="153">
        <v>3</v>
      </c>
      <c r="L11" s="156" t="str">
        <f>VLOOKUP(K11,'Thời gian'!$E$2:$F$5,2,0)</f>
        <v>15h15 – 16h00</v>
      </c>
      <c r="M11" s="153" t="s">
        <v>135</v>
      </c>
      <c r="N11" s="153" t="s">
        <v>96</v>
      </c>
      <c r="O11" s="156" t="s">
        <v>14</v>
      </c>
      <c r="P11" s="153">
        <v>2</v>
      </c>
      <c r="Q11" s="156" t="str">
        <f>VLOOKUP(P11,'Thời gian'!$E$8:$F$13,2,0)</f>
        <v>13h50– 14h20</v>
      </c>
      <c r="R11" s="153" t="s">
        <v>97</v>
      </c>
    </row>
    <row r="12" spans="2:19" ht="62.4" customHeight="1" x14ac:dyDescent="0.3">
      <c r="B12" s="153">
        <v>8</v>
      </c>
      <c r="C12" s="153" t="s">
        <v>81</v>
      </c>
      <c r="D12" s="157" t="str">
        <f>VLOOKUP($C12,'Thông tin GV thi'!$A$25:$D$40,2,0)</f>
        <v>NGUYỄN THỊ KIM LIÊN</v>
      </c>
      <c r="E12" s="156" t="str">
        <f>VLOOKUP($C12,'Thông tin GV thi'!$A$25:$D$40,3,0)</f>
        <v>THPT Tô Hiệu</v>
      </c>
      <c r="F12" s="244" t="s">
        <v>1237</v>
      </c>
      <c r="G12" s="156">
        <v>11</v>
      </c>
      <c r="H12" s="156">
        <v>48</v>
      </c>
      <c r="I12" s="156" t="s">
        <v>1120</v>
      </c>
      <c r="J12" s="156" t="s">
        <v>11</v>
      </c>
      <c r="K12" s="153">
        <v>4</v>
      </c>
      <c r="L12" s="156" t="str">
        <f>VLOOKUP(K12,'Thời gian'!$E$2:$F$5,2,0)</f>
        <v>16h15 – 17h00</v>
      </c>
      <c r="M12" s="153" t="s">
        <v>138</v>
      </c>
      <c r="N12" s="153" t="s">
        <v>96</v>
      </c>
      <c r="O12" s="156" t="s">
        <v>14</v>
      </c>
      <c r="P12" s="153">
        <v>3</v>
      </c>
      <c r="Q12" s="156" t="str">
        <f>VLOOKUP(P12,'Thời gian'!$E$8:$F$13,2,0)</f>
        <v>14h25 – 14h55</v>
      </c>
      <c r="R12" s="153" t="s">
        <v>97</v>
      </c>
    </row>
    <row r="13" spans="2:19" ht="62.4" customHeight="1" x14ac:dyDescent="0.3">
      <c r="B13" s="153">
        <v>9</v>
      </c>
      <c r="C13" s="153" t="s">
        <v>82</v>
      </c>
      <c r="D13" s="157" t="str">
        <f>VLOOKUP($C13,'Thông tin GV thi'!$A$25:$D$40,2,0)</f>
        <v>PHẠM THỊ THẢO</v>
      </c>
      <c r="E13" s="156" t="str">
        <f>VLOOKUP($C13,'Thông tin GV thi'!$A$25:$D$40,3,0)</f>
        <v>THCS-THPT Lý Thánh Tông</v>
      </c>
      <c r="F13" s="245" t="s">
        <v>1239</v>
      </c>
      <c r="G13" s="156">
        <v>12</v>
      </c>
      <c r="H13" s="156">
        <v>47</v>
      </c>
      <c r="I13" s="156" t="s">
        <v>1120</v>
      </c>
      <c r="J13" s="156" t="s">
        <v>12</v>
      </c>
      <c r="K13" s="153">
        <v>1</v>
      </c>
      <c r="L13" s="156" t="str">
        <f>VLOOKUP(K13,'Thời gian'!$B$2:$C$5,2,0)</f>
        <v>7h15 – 8h00</v>
      </c>
      <c r="M13" s="153" t="s">
        <v>151</v>
      </c>
      <c r="N13" s="153" t="s">
        <v>96</v>
      </c>
      <c r="O13" s="156" t="s">
        <v>10</v>
      </c>
      <c r="P13" s="153">
        <v>1</v>
      </c>
      <c r="Q13" s="156" t="str">
        <f>VLOOKUP(P13,'Thời gian'!$B$8:$C$14,2,0)</f>
        <v>7h15 – 7h45</v>
      </c>
      <c r="R13" s="153" t="s">
        <v>97</v>
      </c>
    </row>
    <row r="14" spans="2:19" ht="62.4" customHeight="1" x14ac:dyDescent="0.3">
      <c r="B14" s="153">
        <v>10</v>
      </c>
      <c r="C14" s="153" t="s">
        <v>83</v>
      </c>
      <c r="D14" s="157" t="str">
        <f>VLOOKUP($C14,'Thông tin GV thi'!$A$25:$D$40,2,0)</f>
        <v>PHÙNG THỊ NGỌC MAI</v>
      </c>
      <c r="E14" s="156" t="str">
        <f>VLOOKUP($C14,'Thông tin GV thi'!$A$25:$D$40,3,0)</f>
        <v>THPT Chuyên Trần Phú</v>
      </c>
      <c r="F14" s="245" t="s">
        <v>1240</v>
      </c>
      <c r="G14" s="156">
        <v>12</v>
      </c>
      <c r="H14" s="156">
        <v>48</v>
      </c>
      <c r="I14" s="156" t="s">
        <v>1120</v>
      </c>
      <c r="J14" s="156" t="s">
        <v>12</v>
      </c>
      <c r="K14" s="153">
        <v>2</v>
      </c>
      <c r="L14" s="156" t="str">
        <f>VLOOKUP(K14,'Thời gian'!$B$2:$C$5,2,0)</f>
        <v>8h15 – 9h00</v>
      </c>
      <c r="M14" s="153" t="s">
        <v>154</v>
      </c>
      <c r="N14" s="153" t="s">
        <v>96</v>
      </c>
      <c r="O14" s="156" t="s">
        <v>10</v>
      </c>
      <c r="P14" s="153">
        <v>2</v>
      </c>
      <c r="Q14" s="156" t="str">
        <f>VLOOKUP(P14,'Thời gian'!$B$8:$C$14,2,0)</f>
        <v>7h50 – 7h20</v>
      </c>
      <c r="R14" s="153" t="s">
        <v>97</v>
      </c>
      <c r="S14" s="32" t="s">
        <v>1304</v>
      </c>
    </row>
    <row r="15" spans="2:19" ht="62.4" customHeight="1" x14ac:dyDescent="0.3">
      <c r="B15" s="153">
        <v>11</v>
      </c>
      <c r="C15" s="153" t="s">
        <v>84</v>
      </c>
      <c r="D15" s="157" t="str">
        <f>VLOOKUP($C15,'Thông tin GV thi'!$A$25:$D$40,2,0)</f>
        <v>HOÀNG THỊ LINH</v>
      </c>
      <c r="E15" s="156" t="str">
        <f>VLOOKUP($C15,'Thông tin GV thi'!$A$25:$D$40,3,0)</f>
        <v>THPT Nam Triệu</v>
      </c>
      <c r="F15" s="244" t="s">
        <v>1297</v>
      </c>
      <c r="G15" s="156">
        <v>10</v>
      </c>
      <c r="H15" s="156">
        <v>45</v>
      </c>
      <c r="I15" s="156" t="s">
        <v>1120</v>
      </c>
      <c r="J15" s="156" t="s">
        <v>12</v>
      </c>
      <c r="K15" s="153">
        <v>3</v>
      </c>
      <c r="L15" s="156" t="str">
        <f>VLOOKUP(K15,'Thời gian'!$B$2:$C$5,2,0)</f>
        <v>9h15 – 10h00</v>
      </c>
      <c r="M15" s="153" t="s">
        <v>128</v>
      </c>
      <c r="N15" s="153" t="s">
        <v>96</v>
      </c>
      <c r="O15" s="156" t="s">
        <v>10</v>
      </c>
      <c r="P15" s="153">
        <v>3</v>
      </c>
      <c r="Q15" s="156" t="str">
        <f>VLOOKUP(P15,'Thời gian'!$B$8:$C$14,2,0)</f>
        <v>8h25 – 8h55</v>
      </c>
      <c r="R15" s="153" t="s">
        <v>97</v>
      </c>
      <c r="S15" s="32" t="s">
        <v>1304</v>
      </c>
    </row>
    <row r="16" spans="2:19" ht="62.4" customHeight="1" x14ac:dyDescent="0.3">
      <c r="B16" s="153">
        <v>12</v>
      </c>
      <c r="C16" s="153" t="s">
        <v>85</v>
      </c>
      <c r="D16" s="157" t="str">
        <f>VLOOKUP($C16,'Thông tin GV thi'!$A$25:$D$40,2,0)</f>
        <v>ĐINH THỊ KHUYÊN</v>
      </c>
      <c r="E16" s="156" t="str">
        <f>VLOOKUP($C16,'Thông tin GV thi'!$A$25:$D$40,3,0)</f>
        <v>THPT Hải An</v>
      </c>
      <c r="F16" s="244" t="s">
        <v>1238</v>
      </c>
      <c r="G16" s="156">
        <v>10</v>
      </c>
      <c r="H16" s="156">
        <v>46</v>
      </c>
      <c r="I16" s="156" t="s">
        <v>1120</v>
      </c>
      <c r="J16" s="156" t="s">
        <v>12</v>
      </c>
      <c r="K16" s="153">
        <v>4</v>
      </c>
      <c r="L16" s="156" t="str">
        <f>VLOOKUP(K16,'Thời gian'!$B$2:$C$5,2,0)</f>
        <v>10h15 – 11h00</v>
      </c>
      <c r="M16" s="153" t="s">
        <v>95</v>
      </c>
      <c r="N16" s="153" t="s">
        <v>96</v>
      </c>
      <c r="O16" s="156" t="s">
        <v>10</v>
      </c>
      <c r="P16" s="153">
        <v>4</v>
      </c>
      <c r="Q16" s="156" t="str">
        <f>VLOOKUP(P16,'Thời gian'!$B$8:$C$14,2,0)</f>
        <v>9h00 – 9h30</v>
      </c>
      <c r="R16" s="153" t="s">
        <v>97</v>
      </c>
    </row>
    <row r="17" spans="2:19" ht="62.4" customHeight="1" x14ac:dyDescent="0.3">
      <c r="B17" s="153">
        <v>13</v>
      </c>
      <c r="C17" s="153" t="s">
        <v>86</v>
      </c>
      <c r="D17" s="157" t="str">
        <f>VLOOKUP($C17,'Thông tin GV thi'!$A$25:$D$40,2,0)</f>
        <v>ĐOÀN THỊ THƠ</v>
      </c>
      <c r="E17" s="156" t="str">
        <f>VLOOKUP($C17,'Thông tin GV thi'!$A$25:$D$40,3,0)</f>
        <v>THPT Vĩnh Bảo</v>
      </c>
      <c r="F17" s="244" t="s">
        <v>1237</v>
      </c>
      <c r="G17" s="156">
        <v>11</v>
      </c>
      <c r="H17" s="156">
        <v>47</v>
      </c>
      <c r="I17" s="156" t="s">
        <v>1120</v>
      </c>
      <c r="J17" s="156" t="s">
        <v>14</v>
      </c>
      <c r="K17" s="153">
        <v>1</v>
      </c>
      <c r="L17" s="156" t="str">
        <f>VLOOKUP(K17,'Thời gian'!$E$2:$F$5,2,0)</f>
        <v>13h15 – 14h00</v>
      </c>
      <c r="M17" s="153" t="s">
        <v>139</v>
      </c>
      <c r="N17" s="153" t="s">
        <v>96</v>
      </c>
      <c r="O17" s="156" t="s">
        <v>10</v>
      </c>
      <c r="P17" s="153">
        <v>5</v>
      </c>
      <c r="Q17" s="156" t="str">
        <f>VLOOKUP(P17,'Thời gian'!$B$8:$C$14,2,0)</f>
        <v>9h35 – 10h05</v>
      </c>
      <c r="R17" s="153" t="s">
        <v>97</v>
      </c>
    </row>
    <row r="18" spans="2:19" ht="62.4" customHeight="1" x14ac:dyDescent="0.3">
      <c r="B18" s="153">
        <v>14</v>
      </c>
      <c r="C18" s="153" t="s">
        <v>87</v>
      </c>
      <c r="D18" s="157" t="str">
        <f>VLOOKUP($C18,'Thông tin GV thi'!$A$25:$D$40,2,0)</f>
        <v>NGUYỄN ĐỨC MẠNH</v>
      </c>
      <c r="E18" s="156" t="str">
        <f>VLOOKUP($C18,'Thông tin GV thi'!$A$25:$D$40,3,0)</f>
        <v>THPT Lê Hồng Phong</v>
      </c>
      <c r="F18" s="244" t="s">
        <v>1237</v>
      </c>
      <c r="G18" s="156">
        <v>11</v>
      </c>
      <c r="H18" s="156">
        <v>48</v>
      </c>
      <c r="I18" s="156" t="s">
        <v>1120</v>
      </c>
      <c r="J18" s="156" t="s">
        <v>14</v>
      </c>
      <c r="K18" s="153">
        <v>2</v>
      </c>
      <c r="L18" s="156" t="str">
        <f>VLOOKUP(K18,'Thời gian'!$E$2:$F$5,2,0)</f>
        <v>14h15 – 15h00</v>
      </c>
      <c r="M18" s="153" t="s">
        <v>136</v>
      </c>
      <c r="N18" s="153" t="s">
        <v>96</v>
      </c>
      <c r="O18" s="156" t="s">
        <v>11</v>
      </c>
      <c r="P18" s="153">
        <v>1</v>
      </c>
      <c r="Q18" s="156" t="str">
        <f>VLOOKUP(P18,'Thời gian'!$E$8:$F$13,2,0)</f>
        <v>13h15 – 13h45</v>
      </c>
      <c r="R18" s="153" t="s">
        <v>97</v>
      </c>
      <c r="S18" s="32" t="s">
        <v>1304</v>
      </c>
    </row>
    <row r="19" spans="2:19" ht="62.4" customHeight="1" x14ac:dyDescent="0.3">
      <c r="B19" s="153">
        <v>15</v>
      </c>
      <c r="C19" s="153" t="s">
        <v>88</v>
      </c>
      <c r="D19" s="157" t="str">
        <f>VLOOKUP($C19,'Thông tin GV thi'!$A$25:$D$40,2,0)</f>
        <v>NGUYỄN THỊ THANH HUYỀN</v>
      </c>
      <c r="E19" s="156" t="str">
        <f>VLOOKUP($C19,'Thông tin GV thi'!$A$25:$D$40,3,0)</f>
        <v>THPT Lê Quý Đôn</v>
      </c>
      <c r="F19" s="245" t="s">
        <v>1236</v>
      </c>
      <c r="G19" s="156">
        <v>12</v>
      </c>
      <c r="H19" s="156">
        <v>47</v>
      </c>
      <c r="I19" s="156" t="s">
        <v>1120</v>
      </c>
      <c r="J19" s="156" t="s">
        <v>14</v>
      </c>
      <c r="K19" s="153">
        <v>3</v>
      </c>
      <c r="L19" s="156" t="str">
        <f>VLOOKUP(K19,'Thời gian'!$E$2:$F$5,2,0)</f>
        <v>15h15 – 16h00</v>
      </c>
      <c r="M19" s="153" t="s">
        <v>151</v>
      </c>
      <c r="N19" s="153" t="s">
        <v>96</v>
      </c>
      <c r="O19" s="156" t="s">
        <v>11</v>
      </c>
      <c r="P19" s="153">
        <v>2</v>
      </c>
      <c r="Q19" s="156" t="str">
        <f>VLOOKUP(P19,'Thời gian'!$E$8:$F$13,2,0)</f>
        <v>13h50– 14h20</v>
      </c>
      <c r="R19" s="153" t="s">
        <v>97</v>
      </c>
      <c r="S19" s="32" t="s">
        <v>1304</v>
      </c>
    </row>
    <row r="20" spans="2:19" ht="62.4" customHeight="1" x14ac:dyDescent="0.3">
      <c r="B20" s="153">
        <v>16</v>
      </c>
      <c r="C20" s="153" t="s">
        <v>89</v>
      </c>
      <c r="D20" s="157" t="str">
        <f>VLOOKUP($C20,'Thông tin GV thi'!$A$25:$D$40,2,0)</f>
        <v>NGUYỄN THỊ HIỀN</v>
      </c>
      <c r="E20" s="156" t="str">
        <f>VLOOKUP($C20,'Thông tin GV thi'!$A$25:$D$40,3,0)</f>
        <v>THPT  An Hải</v>
      </c>
      <c r="F20" s="245" t="s">
        <v>1236</v>
      </c>
      <c r="G20" s="156">
        <v>12</v>
      </c>
      <c r="H20" s="156">
        <v>48</v>
      </c>
      <c r="I20" s="156" t="s">
        <v>1120</v>
      </c>
      <c r="J20" s="156" t="s">
        <v>14</v>
      </c>
      <c r="K20" s="153">
        <v>4</v>
      </c>
      <c r="L20" s="156" t="str">
        <f>VLOOKUP(K20,'Thời gian'!$E$2:$F$5,2,0)</f>
        <v>16h15 – 17h00</v>
      </c>
      <c r="M20" s="153" t="s">
        <v>154</v>
      </c>
      <c r="N20" s="153" t="s">
        <v>96</v>
      </c>
      <c r="O20" s="156" t="s">
        <v>11</v>
      </c>
      <c r="P20" s="153">
        <v>3</v>
      </c>
      <c r="Q20" s="156" t="str">
        <f>VLOOKUP(P20,'Thời gian'!$E$8:$F$13,2,0)</f>
        <v>14h25 – 14h55</v>
      </c>
      <c r="R20" s="153" t="s">
        <v>97</v>
      </c>
    </row>
    <row r="21" spans="2:19" ht="24.6" customHeight="1" x14ac:dyDescent="0.3">
      <c r="B21" s="342" t="s">
        <v>1243</v>
      </c>
      <c r="C21" s="342"/>
      <c r="D21" s="342"/>
      <c r="E21" s="342"/>
      <c r="F21" s="342"/>
      <c r="G21" s="342"/>
      <c r="H21" s="342"/>
      <c r="I21" s="342"/>
      <c r="J21" s="342"/>
      <c r="K21" s="342"/>
      <c r="L21" s="342"/>
      <c r="M21" s="342"/>
      <c r="N21" s="342"/>
      <c r="O21" s="342"/>
      <c r="P21" s="342"/>
      <c r="Q21" s="342"/>
      <c r="R21" s="342"/>
    </row>
    <row r="22" spans="2:19" ht="49.2" customHeight="1" x14ac:dyDescent="0.3">
      <c r="B22" s="248"/>
      <c r="C22" s="364" t="s">
        <v>1229</v>
      </c>
      <c r="D22" s="325"/>
      <c r="E22" s="325"/>
      <c r="F22" s="325"/>
      <c r="G22" s="325"/>
      <c r="H22" s="325"/>
      <c r="I22" s="325"/>
      <c r="J22" s="325"/>
      <c r="K22" s="248"/>
      <c r="L22" s="364" t="s">
        <v>1235</v>
      </c>
      <c r="M22" s="325"/>
      <c r="N22" s="325"/>
      <c r="O22" s="325"/>
      <c r="P22" s="325"/>
      <c r="Q22" s="325"/>
      <c r="R22" s="325"/>
    </row>
    <row r="23" spans="2:19" ht="27.75" customHeight="1" x14ac:dyDescent="0.3">
      <c r="B23" s="248"/>
      <c r="C23" s="149" t="s">
        <v>494</v>
      </c>
      <c r="D23" s="174" t="s">
        <v>7</v>
      </c>
      <c r="E23" s="149" t="s">
        <v>480</v>
      </c>
      <c r="F23" s="136" t="s">
        <v>494</v>
      </c>
      <c r="G23" s="149" t="s">
        <v>7</v>
      </c>
      <c r="H23" s="294" t="s">
        <v>480</v>
      </c>
      <c r="I23" s="296"/>
      <c r="J23" s="295"/>
      <c r="K23" s="248"/>
      <c r="L23" s="365" t="s">
        <v>494</v>
      </c>
      <c r="M23" s="365"/>
      <c r="N23" s="365"/>
      <c r="O23" s="249" t="s">
        <v>506</v>
      </c>
      <c r="P23" s="355" t="s">
        <v>480</v>
      </c>
      <c r="Q23" s="356"/>
      <c r="R23" s="357"/>
    </row>
    <row r="24" spans="2:19" ht="22.5" customHeight="1" x14ac:dyDescent="0.3">
      <c r="B24" s="248"/>
      <c r="C24" s="280" t="s">
        <v>495</v>
      </c>
      <c r="D24" s="174">
        <v>1</v>
      </c>
      <c r="E24" s="149" t="s">
        <v>496</v>
      </c>
      <c r="F24" s="366" t="s">
        <v>497</v>
      </c>
      <c r="G24" s="149">
        <v>1</v>
      </c>
      <c r="H24" s="294" t="s">
        <v>498</v>
      </c>
      <c r="I24" s="296"/>
      <c r="J24" s="295"/>
      <c r="K24" s="248"/>
      <c r="L24" s="367" t="s">
        <v>495</v>
      </c>
      <c r="M24" s="367"/>
      <c r="N24" s="367"/>
      <c r="O24" s="250">
        <v>1</v>
      </c>
      <c r="P24" s="355" t="s">
        <v>481</v>
      </c>
      <c r="Q24" s="356"/>
      <c r="R24" s="357"/>
    </row>
    <row r="25" spans="2:19" ht="26.25" customHeight="1" x14ac:dyDescent="0.3">
      <c r="B25" s="248"/>
      <c r="C25" s="280"/>
      <c r="D25" s="174">
        <v>2</v>
      </c>
      <c r="E25" s="149" t="s">
        <v>499</v>
      </c>
      <c r="F25" s="366"/>
      <c r="G25" s="149">
        <v>2</v>
      </c>
      <c r="H25" s="294" t="s">
        <v>500</v>
      </c>
      <c r="I25" s="296"/>
      <c r="J25" s="295"/>
      <c r="K25" s="248"/>
      <c r="L25" s="367"/>
      <c r="M25" s="367"/>
      <c r="N25" s="367"/>
      <c r="O25" s="250">
        <v>2</v>
      </c>
      <c r="P25" s="355" t="s">
        <v>482</v>
      </c>
      <c r="Q25" s="356"/>
      <c r="R25" s="357"/>
    </row>
    <row r="26" spans="2:19" ht="32.25" customHeight="1" x14ac:dyDescent="0.3">
      <c r="B26" s="248"/>
      <c r="C26" s="280"/>
      <c r="D26" s="174">
        <v>3</v>
      </c>
      <c r="E26" s="149" t="s">
        <v>501</v>
      </c>
      <c r="F26" s="366"/>
      <c r="G26" s="149">
        <v>3</v>
      </c>
      <c r="H26" s="294" t="s">
        <v>502</v>
      </c>
      <c r="I26" s="296"/>
      <c r="J26" s="295"/>
      <c r="K26" s="248"/>
      <c r="L26" s="367"/>
      <c r="M26" s="367"/>
      <c r="N26" s="367"/>
      <c r="O26" s="250">
        <v>3</v>
      </c>
      <c r="P26" s="355" t="s">
        <v>483</v>
      </c>
      <c r="Q26" s="356"/>
      <c r="R26" s="357"/>
    </row>
    <row r="27" spans="2:19" ht="26.25" customHeight="1" x14ac:dyDescent="0.3">
      <c r="B27" s="248"/>
      <c r="C27" s="280"/>
      <c r="D27" s="174">
        <v>4</v>
      </c>
      <c r="E27" s="149" t="s">
        <v>503</v>
      </c>
      <c r="F27" s="366"/>
      <c r="G27" s="149">
        <v>4</v>
      </c>
      <c r="H27" s="294" t="s">
        <v>504</v>
      </c>
      <c r="I27" s="296"/>
      <c r="J27" s="295"/>
      <c r="K27" s="248"/>
      <c r="L27" s="367"/>
      <c r="M27" s="367"/>
      <c r="N27" s="367"/>
      <c r="O27" s="250">
        <v>4</v>
      </c>
      <c r="P27" s="355" t="s">
        <v>484</v>
      </c>
      <c r="Q27" s="356"/>
      <c r="R27" s="357"/>
    </row>
    <row r="28" spans="2:19" ht="31.5" customHeight="1" x14ac:dyDescent="0.3">
      <c r="B28" s="248"/>
      <c r="C28" s="172"/>
      <c r="D28" s="253"/>
      <c r="E28" s="172"/>
      <c r="F28" s="254"/>
      <c r="G28" s="247"/>
      <c r="H28" s="172"/>
      <c r="I28" s="145"/>
      <c r="J28" s="248"/>
      <c r="K28" s="172"/>
      <c r="L28" s="367"/>
      <c r="M28" s="367"/>
      <c r="N28" s="367"/>
      <c r="O28" s="250">
        <v>5</v>
      </c>
      <c r="P28" s="355" t="s">
        <v>485</v>
      </c>
      <c r="Q28" s="356"/>
      <c r="R28" s="357"/>
    </row>
    <row r="29" spans="2:19" ht="30.75" customHeight="1" x14ac:dyDescent="0.3">
      <c r="B29" s="248"/>
      <c r="C29" s="172"/>
      <c r="D29" s="253"/>
      <c r="E29" s="172"/>
      <c r="F29" s="254"/>
      <c r="G29" s="247"/>
      <c r="H29" s="172"/>
      <c r="I29" s="145"/>
      <c r="J29" s="248"/>
      <c r="K29" s="172"/>
      <c r="L29" s="367"/>
      <c r="M29" s="367"/>
      <c r="N29" s="367"/>
      <c r="O29" s="250">
        <v>6</v>
      </c>
      <c r="P29" s="355" t="s">
        <v>486</v>
      </c>
      <c r="Q29" s="356"/>
      <c r="R29" s="357"/>
    </row>
    <row r="30" spans="2:19" ht="31.5" customHeight="1" x14ac:dyDescent="0.3">
      <c r="B30" s="248"/>
      <c r="C30" s="172"/>
      <c r="D30" s="253"/>
      <c r="E30" s="172"/>
      <c r="F30" s="254"/>
      <c r="G30" s="247"/>
      <c r="H30" s="172"/>
      <c r="I30" s="145"/>
      <c r="J30" s="248"/>
      <c r="K30" s="172"/>
      <c r="L30" s="367"/>
      <c r="M30" s="367"/>
      <c r="N30" s="367"/>
      <c r="O30" s="250">
        <v>7</v>
      </c>
      <c r="P30" s="355" t="s">
        <v>509</v>
      </c>
      <c r="Q30" s="356"/>
      <c r="R30" s="357"/>
    </row>
    <row r="31" spans="2:19" ht="45.6" customHeight="1" x14ac:dyDescent="0.3">
      <c r="L31" s="361"/>
      <c r="M31" s="361"/>
      <c r="N31" s="361"/>
      <c r="O31" s="127"/>
      <c r="P31" s="70"/>
      <c r="Q31" s="127"/>
      <c r="R31" s="70"/>
    </row>
    <row r="32" spans="2:19" ht="45.6" customHeight="1" x14ac:dyDescent="0.3">
      <c r="L32" s="362"/>
      <c r="M32" s="362"/>
      <c r="N32" s="362"/>
      <c r="O32" s="127"/>
      <c r="P32" s="70"/>
      <c r="Q32" s="127"/>
      <c r="R32" s="70"/>
    </row>
    <row r="33" spans="12:14" ht="45.6" customHeight="1" x14ac:dyDescent="0.3">
      <c r="L33" s="362"/>
      <c r="M33" s="362"/>
      <c r="N33" s="362"/>
    </row>
    <row r="34" spans="12:14" ht="45.6" customHeight="1" x14ac:dyDescent="0.3">
      <c r="L34" s="362"/>
      <c r="M34" s="362"/>
      <c r="N34" s="362"/>
    </row>
    <row r="35" spans="12:14" ht="45.6" customHeight="1" x14ac:dyDescent="0.3">
      <c r="L35" s="362"/>
      <c r="M35" s="362"/>
      <c r="N35" s="362"/>
    </row>
    <row r="36" spans="12:14" ht="40.799999999999997" customHeight="1" x14ac:dyDescent="0.3">
      <c r="L36" s="362"/>
      <c r="M36" s="362"/>
      <c r="N36" s="362"/>
    </row>
  </sheetData>
  <sortState xmlns:xlrd2="http://schemas.microsoft.com/office/spreadsheetml/2017/richdata2" ref="B7:G22">
    <sortCondition ref="B7:B22"/>
  </sortState>
  <mergeCells count="33">
    <mergeCell ref="L31:N36"/>
    <mergeCell ref="I3:I4"/>
    <mergeCell ref="B21:R21"/>
    <mergeCell ref="J3:N3"/>
    <mergeCell ref="O3:R3"/>
    <mergeCell ref="C22:J22"/>
    <mergeCell ref="L22:R22"/>
    <mergeCell ref="H23:J23"/>
    <mergeCell ref="L23:N23"/>
    <mergeCell ref="P23:R23"/>
    <mergeCell ref="C24:C27"/>
    <mergeCell ref="F24:F27"/>
    <mergeCell ref="H24:J24"/>
    <mergeCell ref="L24:N30"/>
    <mergeCell ref="P24:R24"/>
    <mergeCell ref="H25:J25"/>
    <mergeCell ref="B1:H1"/>
    <mergeCell ref="B2:R2"/>
    <mergeCell ref="B3:B4"/>
    <mergeCell ref="C3:C4"/>
    <mergeCell ref="D3:D4"/>
    <mergeCell ref="E3:E4"/>
    <mergeCell ref="F3:F4"/>
    <mergeCell ref="G3:G4"/>
    <mergeCell ref="H3:H4"/>
    <mergeCell ref="P28:R28"/>
    <mergeCell ref="P29:R29"/>
    <mergeCell ref="P30:R30"/>
    <mergeCell ref="P25:R25"/>
    <mergeCell ref="H26:J26"/>
    <mergeCell ref="P26:R26"/>
    <mergeCell ref="H27:J27"/>
    <mergeCell ref="P27:R27"/>
  </mergeCells>
  <pageMargins left="0.23622047244094491" right="0.23622047244094491" top="0.35433070866141736" bottom="0.35433070866141736" header="0.11811023622047245" footer="0.11811023622047245"/>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S17"/>
  <sheetViews>
    <sheetView topLeftCell="A3" zoomScale="89" zoomScaleNormal="89" workbookViewId="0">
      <selection activeCell="E7" sqref="E7"/>
    </sheetView>
  </sheetViews>
  <sheetFormatPr defaultColWidth="9.109375" defaultRowHeight="15.6" x14ac:dyDescent="0.3"/>
  <cols>
    <col min="1" max="1" width="5.77734375" style="5" customWidth="1"/>
    <col min="2" max="2" width="0.6640625" style="5" customWidth="1"/>
    <col min="3" max="3" width="6.88671875" style="5" customWidth="1"/>
    <col min="4" max="4" width="12.6640625" style="4" customWidth="1"/>
    <col min="5" max="5" width="28.5546875" style="191" customWidth="1"/>
    <col min="6" max="6" width="22.21875" style="4" customWidth="1"/>
    <col min="7" max="7" width="23.109375" style="2" customWidth="1"/>
    <col min="8" max="8" width="7.109375" style="4" customWidth="1"/>
    <col min="9" max="9" width="8" style="3" customWidth="1"/>
    <col min="10" max="10" width="8.88671875" style="5" customWidth="1"/>
    <col min="11" max="11" width="9.6640625" style="120" customWidth="1"/>
    <col min="12" max="12" width="6.109375" style="69" customWidth="1"/>
    <col min="13" max="13" width="8.44140625" style="120" customWidth="1"/>
    <col min="14" max="14" width="9.6640625" style="69" customWidth="1"/>
    <col min="15" max="15" width="11.5546875" style="69" customWidth="1"/>
    <col min="16" max="16" width="8.88671875" style="120" customWidth="1"/>
    <col min="17" max="17" width="7.44140625" style="69" customWidth="1"/>
    <col min="18" max="18" width="7.88671875" style="120" customWidth="1"/>
    <col min="19" max="19" width="10.6640625" style="69" customWidth="1"/>
    <col min="20" max="16384" width="9.109375" style="5"/>
  </cols>
  <sheetData>
    <row r="1" spans="3:19" ht="33.75" customHeight="1" x14ac:dyDescent="0.3">
      <c r="C1" s="380" t="s">
        <v>1118</v>
      </c>
      <c r="D1" s="380"/>
      <c r="E1" s="380"/>
      <c r="F1" s="380"/>
      <c r="G1" s="380"/>
      <c r="H1" s="380"/>
      <c r="I1" s="380"/>
      <c r="J1" s="4"/>
      <c r="K1" s="4"/>
      <c r="L1" s="3"/>
      <c r="M1" s="4"/>
    </row>
    <row r="2" spans="3:19" ht="91.5" customHeight="1" x14ac:dyDescent="0.3">
      <c r="C2" s="335" t="s">
        <v>1117</v>
      </c>
      <c r="D2" s="335"/>
      <c r="E2" s="335"/>
      <c r="F2" s="335"/>
      <c r="G2" s="335"/>
      <c r="H2" s="335"/>
      <c r="I2" s="335"/>
      <c r="J2" s="335"/>
      <c r="K2" s="335"/>
      <c r="L2" s="335"/>
      <c r="M2" s="335"/>
      <c r="N2" s="335"/>
      <c r="O2" s="335"/>
      <c r="P2" s="335"/>
      <c r="Q2" s="335"/>
      <c r="R2" s="335"/>
      <c r="S2" s="335"/>
    </row>
    <row r="3" spans="3:19" s="173" customFormat="1" ht="18.75" customHeight="1" x14ac:dyDescent="0.3">
      <c r="C3" s="382" t="s">
        <v>6</v>
      </c>
      <c r="D3" s="382" t="s">
        <v>1141</v>
      </c>
      <c r="E3" s="382" t="s">
        <v>1186</v>
      </c>
      <c r="F3" s="382" t="s">
        <v>535</v>
      </c>
      <c r="G3" s="382" t="s">
        <v>0</v>
      </c>
      <c r="H3" s="382" t="s">
        <v>5</v>
      </c>
      <c r="I3" s="382" t="s">
        <v>1</v>
      </c>
      <c r="J3" s="382" t="s">
        <v>2</v>
      </c>
      <c r="K3" s="381" t="s">
        <v>120</v>
      </c>
      <c r="L3" s="381"/>
      <c r="M3" s="381"/>
      <c r="N3" s="381"/>
      <c r="O3" s="381"/>
      <c r="P3" s="381" t="s">
        <v>121</v>
      </c>
      <c r="Q3" s="381"/>
      <c r="R3" s="381"/>
      <c r="S3" s="381"/>
    </row>
    <row r="4" spans="3:19" s="173" customFormat="1" ht="65.25" customHeight="1" x14ac:dyDescent="0.3">
      <c r="C4" s="382"/>
      <c r="D4" s="382"/>
      <c r="E4" s="382"/>
      <c r="F4" s="382"/>
      <c r="G4" s="382"/>
      <c r="H4" s="382"/>
      <c r="I4" s="382"/>
      <c r="J4" s="382"/>
      <c r="K4" s="218" t="s">
        <v>13</v>
      </c>
      <c r="L4" s="218" t="s">
        <v>7</v>
      </c>
      <c r="M4" s="218" t="s">
        <v>480</v>
      </c>
      <c r="N4" s="218" t="s">
        <v>8</v>
      </c>
      <c r="O4" s="218" t="s">
        <v>9</v>
      </c>
      <c r="P4" s="218" t="s">
        <v>119</v>
      </c>
      <c r="Q4" s="218" t="s">
        <v>393</v>
      </c>
      <c r="R4" s="218" t="s">
        <v>480</v>
      </c>
      <c r="S4" s="218" t="s">
        <v>118</v>
      </c>
    </row>
    <row r="5" spans="3:19" s="173" customFormat="1" ht="97.2" customHeight="1" x14ac:dyDescent="0.3">
      <c r="C5" s="153">
        <v>1</v>
      </c>
      <c r="D5" s="156" t="s">
        <v>90</v>
      </c>
      <c r="E5" s="157" t="str">
        <f>VLOOKUP($D5,'Thông tin GV thi'!$A$2:$D$4,2,0)</f>
        <v>HOÀNG THỊ THU TRANG</v>
      </c>
      <c r="F5" s="156" t="str">
        <f>VLOOKUP($D5,'Thông tin GV thi'!$A$2:$D$4,3,0)</f>
        <v>THPT An Dương</v>
      </c>
      <c r="G5" s="157" t="s">
        <v>1280</v>
      </c>
      <c r="H5" s="156">
        <v>10</v>
      </c>
      <c r="I5" s="156">
        <v>63</v>
      </c>
      <c r="J5" s="156" t="s">
        <v>1120</v>
      </c>
      <c r="K5" s="156" t="s">
        <v>10</v>
      </c>
      <c r="L5" s="153">
        <v>1</v>
      </c>
      <c r="M5" s="156" t="str">
        <f>VLOOKUP(L5,'Thời gian'!$B$2:$C$5,2,0)</f>
        <v>7h15 – 8h00</v>
      </c>
      <c r="N5" s="153" t="s">
        <v>93</v>
      </c>
      <c r="O5" s="153" t="s">
        <v>117</v>
      </c>
      <c r="P5" s="156" t="s">
        <v>12</v>
      </c>
      <c r="Q5" s="153">
        <v>1</v>
      </c>
      <c r="R5" s="156" t="str">
        <f>VLOOKUP(Q5,'Thời gian'!$B$8:$C$14,2,0)</f>
        <v>7h15 – 7h45</v>
      </c>
      <c r="S5" s="153" t="s">
        <v>117</v>
      </c>
    </row>
    <row r="6" spans="3:19" s="173" customFormat="1" ht="99.6" customHeight="1" x14ac:dyDescent="0.3">
      <c r="C6" s="153">
        <v>2</v>
      </c>
      <c r="D6" s="156" t="s">
        <v>91</v>
      </c>
      <c r="E6" s="157" t="str">
        <f>VLOOKUP($D6,'Thông tin GV thi'!$A$2:$D$4,2,0)</f>
        <v>BÙI THỊ HƯỜNG</v>
      </c>
      <c r="F6" s="156" t="str">
        <f>VLOOKUP($D6,'Thông tin GV thi'!$A$2:$D$4,3,0)</f>
        <v>THPT Mạc Đĩnh Chi</v>
      </c>
      <c r="G6" s="157" t="s">
        <v>1278</v>
      </c>
      <c r="H6" s="156">
        <v>10</v>
      </c>
      <c r="I6" s="156">
        <v>64</v>
      </c>
      <c r="J6" s="156" t="s">
        <v>1120</v>
      </c>
      <c r="K6" s="156" t="s">
        <v>10</v>
      </c>
      <c r="L6" s="153">
        <v>2</v>
      </c>
      <c r="M6" s="156" t="str">
        <f>VLOOKUP(L6,'Thời gian'!$B$2:$C$5,2,0)</f>
        <v>8h15 – 9h00</v>
      </c>
      <c r="N6" s="153" t="s">
        <v>94</v>
      </c>
      <c r="O6" s="153" t="s">
        <v>117</v>
      </c>
      <c r="P6" s="156" t="s">
        <v>12</v>
      </c>
      <c r="Q6" s="153">
        <v>2</v>
      </c>
      <c r="R6" s="156" t="str">
        <f>VLOOKUP(Q6,'Thời gian'!$B$8:$C$14,2,0)</f>
        <v>7h50 – 7h20</v>
      </c>
      <c r="S6" s="153" t="s">
        <v>117</v>
      </c>
    </row>
    <row r="7" spans="3:19" s="173" customFormat="1" ht="103.2" customHeight="1" x14ac:dyDescent="0.3">
      <c r="C7" s="153">
        <v>3</v>
      </c>
      <c r="D7" s="156" t="s">
        <v>92</v>
      </c>
      <c r="E7" s="157" t="str">
        <f>VLOOKUP($D7,'Thông tin GV thi'!$A$2:$D$4,2,0)</f>
        <v>ĐỒNG VĂN TÁM</v>
      </c>
      <c r="F7" s="156" t="str">
        <f>VLOOKUP($D7,'Thông tin GV thi'!$A$2:$D$4,3,0)</f>
        <v>THPT Ngô Quyền</v>
      </c>
      <c r="G7" s="157" t="s">
        <v>1279</v>
      </c>
      <c r="H7" s="156">
        <v>10</v>
      </c>
      <c r="I7" s="156">
        <v>65</v>
      </c>
      <c r="J7" s="156" t="s">
        <v>1120</v>
      </c>
      <c r="K7" s="156" t="s">
        <v>10</v>
      </c>
      <c r="L7" s="153">
        <v>3</v>
      </c>
      <c r="M7" s="156" t="str">
        <f>VLOOKUP(L7,'Thời gian'!$B$2:$C$5,2,0)</f>
        <v>9h15 – 10h00</v>
      </c>
      <c r="N7" s="153" t="s">
        <v>95</v>
      </c>
      <c r="O7" s="153" t="s">
        <v>117</v>
      </c>
      <c r="P7" s="156" t="s">
        <v>12</v>
      </c>
      <c r="Q7" s="153">
        <v>3</v>
      </c>
      <c r="R7" s="156" t="str">
        <f>VLOOKUP(Q7,'Thời gian'!$B$8:$C$14,2,0)</f>
        <v>8h25 – 8h55</v>
      </c>
      <c r="S7" s="153" t="s">
        <v>117</v>
      </c>
    </row>
    <row r="8" spans="3:19" s="173" customFormat="1" ht="17.25" customHeight="1" x14ac:dyDescent="0.3">
      <c r="D8" s="368" t="s">
        <v>1121</v>
      </c>
      <c r="E8" s="369"/>
      <c r="F8" s="369"/>
      <c r="G8" s="177"/>
      <c r="H8" s="175"/>
      <c r="I8" s="178"/>
      <c r="K8" s="175"/>
      <c r="L8" s="178"/>
      <c r="M8" s="175"/>
      <c r="N8" s="178"/>
      <c r="O8" s="178"/>
      <c r="P8" s="175"/>
      <c r="Q8" s="178"/>
      <c r="R8" s="175"/>
      <c r="S8" s="178"/>
    </row>
    <row r="9" spans="3:19" s="173" customFormat="1" ht="18" customHeight="1" x14ac:dyDescent="0.3">
      <c r="D9" s="373" t="s">
        <v>1119</v>
      </c>
      <c r="E9" s="373"/>
      <c r="F9" s="373"/>
      <c r="G9" s="373"/>
      <c r="H9" s="373"/>
      <c r="I9" s="373"/>
      <c r="J9" s="373"/>
      <c r="L9" s="373" t="s">
        <v>1122</v>
      </c>
      <c r="M9" s="373"/>
      <c r="N9" s="373"/>
      <c r="O9" s="373"/>
      <c r="P9" s="373"/>
      <c r="Q9" s="373"/>
      <c r="R9" s="373"/>
      <c r="S9" s="373"/>
    </row>
    <row r="10" spans="3:19" s="173" customFormat="1" ht="15.75" customHeight="1" x14ac:dyDescent="0.3">
      <c r="D10" s="156" t="s">
        <v>494</v>
      </c>
      <c r="E10" s="156" t="s">
        <v>7</v>
      </c>
      <c r="F10" s="156" t="s">
        <v>480</v>
      </c>
      <c r="G10" s="156" t="s">
        <v>494</v>
      </c>
      <c r="H10" s="370" t="s">
        <v>480</v>
      </c>
      <c r="I10" s="371"/>
      <c r="J10" s="372"/>
      <c r="L10" s="378" t="s">
        <v>494</v>
      </c>
      <c r="M10" s="378"/>
      <c r="N10" s="378"/>
      <c r="O10" s="237" t="s">
        <v>506</v>
      </c>
      <c r="P10" s="374" t="s">
        <v>480</v>
      </c>
      <c r="Q10" s="375"/>
      <c r="R10" s="376"/>
      <c r="S10" s="237" t="s">
        <v>494</v>
      </c>
    </row>
    <row r="11" spans="3:19" s="173" customFormat="1" ht="15.75" customHeight="1" x14ac:dyDescent="0.3">
      <c r="D11" s="377" t="s">
        <v>495</v>
      </c>
      <c r="E11" s="156">
        <v>1</v>
      </c>
      <c r="F11" s="156" t="s">
        <v>496</v>
      </c>
      <c r="G11" s="377" t="s">
        <v>497</v>
      </c>
      <c r="H11" s="370" t="s">
        <v>498</v>
      </c>
      <c r="I11" s="371"/>
      <c r="J11" s="372"/>
      <c r="L11" s="379" t="s">
        <v>495</v>
      </c>
      <c r="M11" s="379"/>
      <c r="N11" s="379"/>
      <c r="O11" s="202">
        <v>1</v>
      </c>
      <c r="P11" s="374" t="s">
        <v>481</v>
      </c>
      <c r="Q11" s="375"/>
      <c r="R11" s="376"/>
      <c r="S11" s="379" t="s">
        <v>497</v>
      </c>
    </row>
    <row r="12" spans="3:19" s="173" customFormat="1" ht="15.75" customHeight="1" x14ac:dyDescent="0.3">
      <c r="D12" s="377"/>
      <c r="E12" s="156">
        <v>2</v>
      </c>
      <c r="F12" s="156" t="s">
        <v>499</v>
      </c>
      <c r="G12" s="377"/>
      <c r="H12" s="370" t="s">
        <v>500</v>
      </c>
      <c r="I12" s="371"/>
      <c r="J12" s="372"/>
      <c r="L12" s="379"/>
      <c r="M12" s="379"/>
      <c r="N12" s="379"/>
      <c r="O12" s="202">
        <v>2</v>
      </c>
      <c r="P12" s="374" t="s">
        <v>482</v>
      </c>
      <c r="Q12" s="375"/>
      <c r="R12" s="376"/>
      <c r="S12" s="379"/>
    </row>
    <row r="13" spans="3:19" s="173" customFormat="1" ht="15.75" customHeight="1" x14ac:dyDescent="0.3">
      <c r="D13" s="377"/>
      <c r="E13" s="156">
        <v>3</v>
      </c>
      <c r="F13" s="156" t="s">
        <v>501</v>
      </c>
      <c r="G13" s="377"/>
      <c r="H13" s="370" t="s">
        <v>502</v>
      </c>
      <c r="I13" s="371"/>
      <c r="J13" s="372"/>
      <c r="L13" s="379"/>
      <c r="M13" s="379"/>
      <c r="N13" s="379"/>
      <c r="O13" s="202">
        <v>3</v>
      </c>
      <c r="P13" s="374" t="s">
        <v>483</v>
      </c>
      <c r="Q13" s="375"/>
      <c r="R13" s="376"/>
      <c r="S13" s="379"/>
    </row>
    <row r="14" spans="3:19" s="173" customFormat="1" ht="15.75" customHeight="1" x14ac:dyDescent="0.3">
      <c r="D14" s="377"/>
      <c r="E14" s="156">
        <v>4</v>
      </c>
      <c r="F14" s="156" t="s">
        <v>503</v>
      </c>
      <c r="G14" s="377"/>
      <c r="H14" s="370" t="s">
        <v>504</v>
      </c>
      <c r="I14" s="371"/>
      <c r="J14" s="372"/>
      <c r="L14" s="379"/>
      <c r="M14" s="379"/>
      <c r="N14" s="379"/>
      <c r="O14" s="202">
        <v>4</v>
      </c>
      <c r="P14" s="374" t="s">
        <v>484</v>
      </c>
      <c r="Q14" s="375"/>
      <c r="R14" s="376"/>
      <c r="S14" s="379"/>
    </row>
    <row r="15" spans="3:19" s="173" customFormat="1" ht="12.75" customHeight="1" x14ac:dyDescent="0.3">
      <c r="D15" s="175"/>
      <c r="E15" s="175"/>
      <c r="F15" s="175"/>
      <c r="G15" s="177"/>
      <c r="H15" s="175"/>
      <c r="I15" s="178"/>
      <c r="K15" s="175"/>
      <c r="L15" s="379"/>
      <c r="M15" s="379"/>
      <c r="N15" s="379"/>
      <c r="O15" s="202">
        <v>5</v>
      </c>
      <c r="P15" s="374" t="s">
        <v>485</v>
      </c>
      <c r="Q15" s="375"/>
      <c r="R15" s="376"/>
      <c r="S15" s="379"/>
    </row>
    <row r="16" spans="3:19" s="173" customFormat="1" ht="14.25" customHeight="1" x14ac:dyDescent="0.3">
      <c r="D16" s="175"/>
      <c r="E16" s="176"/>
      <c r="F16" s="175"/>
      <c r="G16" s="177"/>
      <c r="H16" s="175"/>
      <c r="I16" s="178"/>
      <c r="K16" s="175"/>
      <c r="L16" s="379"/>
      <c r="M16" s="379"/>
      <c r="N16" s="379"/>
      <c r="O16" s="202">
        <v>6</v>
      </c>
      <c r="P16" s="374" t="s">
        <v>486</v>
      </c>
      <c r="Q16" s="375"/>
      <c r="R16" s="376"/>
      <c r="S16" s="379"/>
    </row>
    <row r="17" spans="4:19" s="173" customFormat="1" ht="13.5" customHeight="1" x14ac:dyDescent="0.3">
      <c r="D17" s="175"/>
      <c r="E17" s="176"/>
      <c r="F17" s="175"/>
      <c r="G17" s="177"/>
      <c r="H17" s="175"/>
      <c r="I17" s="178"/>
      <c r="K17" s="175"/>
      <c r="L17" s="379"/>
      <c r="M17" s="379"/>
      <c r="N17" s="379"/>
      <c r="O17" s="202">
        <v>7</v>
      </c>
      <c r="P17" s="374" t="s">
        <v>509</v>
      </c>
      <c r="Q17" s="375"/>
      <c r="R17" s="376"/>
      <c r="S17" s="379"/>
    </row>
  </sheetData>
  <mergeCells count="33">
    <mergeCell ref="C1:I1"/>
    <mergeCell ref="K3:O3"/>
    <mergeCell ref="P3:S3"/>
    <mergeCell ref="C2:S2"/>
    <mergeCell ref="J3:J4"/>
    <mergeCell ref="I3:I4"/>
    <mergeCell ref="H3:H4"/>
    <mergeCell ref="G3:G4"/>
    <mergeCell ref="F3:F4"/>
    <mergeCell ref="E3:E4"/>
    <mergeCell ref="D3:D4"/>
    <mergeCell ref="C3:C4"/>
    <mergeCell ref="L9:S9"/>
    <mergeCell ref="P10:R10"/>
    <mergeCell ref="P11:R11"/>
    <mergeCell ref="P12:R12"/>
    <mergeCell ref="D11:D14"/>
    <mergeCell ref="G11:G14"/>
    <mergeCell ref="H14:J14"/>
    <mergeCell ref="L10:N10"/>
    <mergeCell ref="L11:N17"/>
    <mergeCell ref="P13:R13"/>
    <mergeCell ref="P14:R14"/>
    <mergeCell ref="P15:R15"/>
    <mergeCell ref="P16:R16"/>
    <mergeCell ref="S11:S17"/>
    <mergeCell ref="P17:R17"/>
    <mergeCell ref="D8:F8"/>
    <mergeCell ref="H10:J10"/>
    <mergeCell ref="H11:J11"/>
    <mergeCell ref="H12:J12"/>
    <mergeCell ref="H13:J13"/>
    <mergeCell ref="D9:J9"/>
  </mergeCells>
  <pageMargins left="0.23622047244094491" right="0.23622047244094491" top="0.35433070866141736" bottom="0.35433070866141736" header="0.11811023622047245" footer="0.11811023622047245"/>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U40"/>
  <sheetViews>
    <sheetView topLeftCell="A7" zoomScale="69" zoomScaleNormal="69" workbookViewId="0">
      <selection activeCell="AD24" sqref="AD24"/>
    </sheetView>
  </sheetViews>
  <sheetFormatPr defaultColWidth="9.109375" defaultRowHeight="15.6" x14ac:dyDescent="0.3"/>
  <cols>
    <col min="1" max="1" width="2.88671875" style="39" customWidth="1"/>
    <col min="2" max="19" width="9.109375" style="39"/>
    <col min="20" max="20" width="9.109375" style="65"/>
    <col min="21" max="21" width="9.109375" style="66"/>
    <col min="22" max="16384" width="9.109375" style="39"/>
  </cols>
  <sheetData>
    <row r="1" spans="3:21" ht="16.2" thickBot="1" x14ac:dyDescent="0.35"/>
    <row r="2" spans="3:21" x14ac:dyDescent="0.3">
      <c r="C2" s="384" t="s">
        <v>387</v>
      </c>
      <c r="D2" s="386" t="s">
        <v>156</v>
      </c>
      <c r="E2" s="388" t="s">
        <v>388</v>
      </c>
      <c r="F2" s="389"/>
      <c r="G2" s="389"/>
      <c r="H2" s="390"/>
      <c r="I2" s="391" t="s">
        <v>389</v>
      </c>
      <c r="J2" s="392"/>
      <c r="K2" s="392"/>
      <c r="L2" s="393"/>
      <c r="M2" s="394" t="s">
        <v>390</v>
      </c>
      <c r="N2" s="394"/>
      <c r="O2" s="394"/>
      <c r="P2" s="395"/>
      <c r="Q2" s="396" t="s">
        <v>391</v>
      </c>
      <c r="R2" s="397"/>
      <c r="S2" s="397"/>
      <c r="T2" s="398"/>
      <c r="U2" s="383" t="s">
        <v>392</v>
      </c>
    </row>
    <row r="3" spans="3:21" x14ac:dyDescent="0.3">
      <c r="C3" s="385"/>
      <c r="D3" s="387"/>
      <c r="E3" s="40" t="s">
        <v>376</v>
      </c>
      <c r="F3" s="41" t="s">
        <v>377</v>
      </c>
      <c r="G3" s="41" t="s">
        <v>378</v>
      </c>
      <c r="H3" s="42" t="s">
        <v>379</v>
      </c>
      <c r="I3" s="43" t="s">
        <v>376</v>
      </c>
      <c r="J3" s="44" t="s">
        <v>377</v>
      </c>
      <c r="K3" s="44" t="s">
        <v>378</v>
      </c>
      <c r="L3" s="45" t="s">
        <v>379</v>
      </c>
      <c r="M3" s="46" t="s">
        <v>376</v>
      </c>
      <c r="N3" s="47" t="s">
        <v>377</v>
      </c>
      <c r="O3" s="47" t="s">
        <v>378</v>
      </c>
      <c r="P3" s="47" t="s">
        <v>379</v>
      </c>
      <c r="Q3" s="41" t="s">
        <v>376</v>
      </c>
      <c r="R3" s="41" t="s">
        <v>377</v>
      </c>
      <c r="S3" s="41" t="s">
        <v>378</v>
      </c>
      <c r="T3" s="63" t="s">
        <v>379</v>
      </c>
      <c r="U3" s="383"/>
    </row>
    <row r="4" spans="3:21" x14ac:dyDescent="0.3">
      <c r="C4" s="62" t="s">
        <v>116</v>
      </c>
      <c r="D4" s="61" t="s">
        <v>162</v>
      </c>
      <c r="E4" s="48" t="s">
        <v>380</v>
      </c>
      <c r="F4" s="49"/>
      <c r="G4" s="49"/>
      <c r="H4" s="50"/>
      <c r="I4" s="51" t="s">
        <v>381</v>
      </c>
      <c r="J4" s="52"/>
      <c r="K4" s="52" t="s">
        <v>382</v>
      </c>
      <c r="L4" s="53"/>
      <c r="M4" s="54" t="s">
        <v>382</v>
      </c>
      <c r="N4" s="55"/>
      <c r="O4" s="55"/>
      <c r="P4" s="55"/>
      <c r="Q4" s="49"/>
      <c r="R4" s="49"/>
      <c r="S4" s="49"/>
      <c r="T4" s="64"/>
      <c r="U4" s="67">
        <v>4</v>
      </c>
    </row>
    <row r="5" spans="3:21" x14ac:dyDescent="0.3">
      <c r="C5" s="62" t="s">
        <v>122</v>
      </c>
      <c r="D5" s="61" t="s">
        <v>162</v>
      </c>
      <c r="E5" s="48"/>
      <c r="F5" s="49"/>
      <c r="G5" s="49"/>
      <c r="H5" s="50"/>
      <c r="I5" s="51"/>
      <c r="J5" s="52" t="s">
        <v>381</v>
      </c>
      <c r="K5" s="52" t="s">
        <v>382</v>
      </c>
      <c r="L5" s="53"/>
      <c r="M5" s="54"/>
      <c r="N5" s="55" t="s">
        <v>381</v>
      </c>
      <c r="O5" s="55"/>
      <c r="P5" s="55"/>
      <c r="Q5" s="49"/>
      <c r="R5" s="49" t="s">
        <v>382</v>
      </c>
      <c r="S5" s="49"/>
      <c r="T5" s="64"/>
      <c r="U5" s="67">
        <v>4</v>
      </c>
    </row>
    <row r="6" spans="3:21" x14ac:dyDescent="0.3">
      <c r="C6" s="62" t="s">
        <v>133</v>
      </c>
      <c r="D6" s="61" t="s">
        <v>162</v>
      </c>
      <c r="E6" s="48"/>
      <c r="F6" s="49"/>
      <c r="G6" s="49"/>
      <c r="H6" s="50"/>
      <c r="I6" s="51"/>
      <c r="J6" s="52" t="s">
        <v>381</v>
      </c>
      <c r="K6" s="52"/>
      <c r="L6" s="53" t="s">
        <v>382</v>
      </c>
      <c r="M6" s="54"/>
      <c r="N6" s="55" t="s">
        <v>381</v>
      </c>
      <c r="O6" s="55"/>
      <c r="P6" s="55"/>
      <c r="Q6" s="49"/>
      <c r="R6" s="49" t="s">
        <v>382</v>
      </c>
      <c r="S6" s="49"/>
      <c r="T6" s="64"/>
      <c r="U6" s="67">
        <v>4</v>
      </c>
    </row>
    <row r="7" spans="3:21" x14ac:dyDescent="0.3">
      <c r="C7" s="62" t="s">
        <v>129</v>
      </c>
      <c r="D7" s="61" t="s">
        <v>162</v>
      </c>
      <c r="E7" s="48"/>
      <c r="F7" s="49" t="s">
        <v>381</v>
      </c>
      <c r="G7" s="49"/>
      <c r="H7" s="50"/>
      <c r="I7" s="51"/>
      <c r="J7" s="52" t="s">
        <v>381</v>
      </c>
      <c r="K7" s="52"/>
      <c r="L7" s="53"/>
      <c r="M7" s="54"/>
      <c r="N7" s="55" t="s">
        <v>381</v>
      </c>
      <c r="O7" s="55"/>
      <c r="P7" s="55"/>
      <c r="Q7" s="49"/>
      <c r="R7" s="49" t="s">
        <v>382</v>
      </c>
      <c r="S7" s="49"/>
      <c r="T7" s="64"/>
      <c r="U7" s="67">
        <v>4</v>
      </c>
    </row>
    <row r="8" spans="3:21" x14ac:dyDescent="0.3">
      <c r="C8" s="62" t="s">
        <v>130</v>
      </c>
      <c r="D8" s="61" t="s">
        <v>171</v>
      </c>
      <c r="E8" s="48"/>
      <c r="F8" s="49"/>
      <c r="G8" s="49"/>
      <c r="H8" s="50"/>
      <c r="I8" s="51"/>
      <c r="J8" s="52"/>
      <c r="K8" s="52" t="s">
        <v>382</v>
      </c>
      <c r="L8" s="53"/>
      <c r="M8" s="54" t="s">
        <v>380</v>
      </c>
      <c r="N8" s="55"/>
      <c r="O8" s="55"/>
      <c r="P8" s="55"/>
      <c r="Q8" s="49"/>
      <c r="R8" s="49"/>
      <c r="S8" s="49" t="s">
        <v>382</v>
      </c>
      <c r="T8" s="64"/>
      <c r="U8" s="67">
        <v>3</v>
      </c>
    </row>
    <row r="9" spans="3:21" x14ac:dyDescent="0.3">
      <c r="C9" s="62" t="s">
        <v>131</v>
      </c>
      <c r="D9" s="61" t="s">
        <v>175</v>
      </c>
      <c r="E9" s="48" t="s">
        <v>381</v>
      </c>
      <c r="F9" s="49"/>
      <c r="G9" s="49" t="s">
        <v>382</v>
      </c>
      <c r="H9" s="50"/>
      <c r="I9" s="51"/>
      <c r="J9" s="52"/>
      <c r="K9" s="52" t="s">
        <v>385</v>
      </c>
      <c r="L9" s="53"/>
      <c r="M9" s="54"/>
      <c r="N9" s="55"/>
      <c r="O9" s="55" t="s">
        <v>382</v>
      </c>
      <c r="P9" s="55"/>
      <c r="Q9" s="49"/>
      <c r="R9" s="49"/>
      <c r="S9" s="49" t="s">
        <v>382</v>
      </c>
      <c r="T9" s="64"/>
      <c r="U9" s="67">
        <v>4</v>
      </c>
    </row>
    <row r="10" spans="3:21" x14ac:dyDescent="0.3">
      <c r="C10" s="62" t="s">
        <v>132</v>
      </c>
      <c r="D10" s="61" t="s">
        <v>175</v>
      </c>
      <c r="E10" s="48" t="s">
        <v>381</v>
      </c>
      <c r="F10" s="49"/>
      <c r="G10" s="49" t="s">
        <v>382</v>
      </c>
      <c r="H10" s="50"/>
      <c r="I10" s="51"/>
      <c r="J10" s="52"/>
      <c r="K10" s="52" t="s">
        <v>384</v>
      </c>
      <c r="L10" s="53"/>
      <c r="M10" s="54"/>
      <c r="N10" s="55"/>
      <c r="O10" s="55" t="s">
        <v>382</v>
      </c>
      <c r="P10" s="55"/>
      <c r="Q10" s="49"/>
      <c r="R10" s="49"/>
      <c r="S10" s="49" t="s">
        <v>382</v>
      </c>
      <c r="T10" s="64"/>
      <c r="U10" s="67">
        <v>5</v>
      </c>
    </row>
    <row r="11" spans="3:21" x14ac:dyDescent="0.3">
      <c r="C11" s="62" t="s">
        <v>128</v>
      </c>
      <c r="D11" s="61" t="s">
        <v>175</v>
      </c>
      <c r="E11" s="48" t="s">
        <v>381</v>
      </c>
      <c r="F11" s="49"/>
      <c r="G11" s="49"/>
      <c r="H11" s="50" t="s">
        <v>382</v>
      </c>
      <c r="I11" s="51" t="s">
        <v>386</v>
      </c>
      <c r="J11" s="52"/>
      <c r="K11" s="52"/>
      <c r="L11" s="53"/>
      <c r="M11" s="54"/>
      <c r="N11" s="55"/>
      <c r="O11" s="55" t="s">
        <v>386</v>
      </c>
      <c r="P11" s="55" t="s">
        <v>382</v>
      </c>
      <c r="Q11" s="49"/>
      <c r="R11" s="49"/>
      <c r="S11" s="49" t="s">
        <v>381</v>
      </c>
      <c r="T11" s="64"/>
      <c r="U11" s="67">
        <v>6</v>
      </c>
    </row>
    <row r="12" spans="3:21" x14ac:dyDescent="0.3">
      <c r="C12" s="62" t="s">
        <v>93</v>
      </c>
      <c r="D12" s="61" t="s">
        <v>185</v>
      </c>
      <c r="E12" s="48" t="s">
        <v>383</v>
      </c>
      <c r="F12" s="49" t="s">
        <v>380</v>
      </c>
      <c r="G12" s="49" t="s">
        <v>382</v>
      </c>
      <c r="H12" s="50"/>
      <c r="I12" s="51"/>
      <c r="J12" s="52" t="s">
        <v>381</v>
      </c>
      <c r="K12" s="52"/>
      <c r="L12" s="53"/>
      <c r="M12" s="54"/>
      <c r="N12" s="55"/>
      <c r="O12" s="55" t="s">
        <v>380</v>
      </c>
      <c r="P12" s="55" t="s">
        <v>382</v>
      </c>
      <c r="Q12" s="49"/>
      <c r="R12" s="49"/>
      <c r="S12" s="49" t="s">
        <v>381</v>
      </c>
      <c r="T12" s="64"/>
      <c r="U12" s="67">
        <v>6</v>
      </c>
    </row>
    <row r="13" spans="3:21" x14ac:dyDescent="0.3">
      <c r="C13" s="62" t="s">
        <v>94</v>
      </c>
      <c r="D13" s="61" t="s">
        <v>185</v>
      </c>
      <c r="E13" s="48"/>
      <c r="F13" s="49" t="s">
        <v>383</v>
      </c>
      <c r="G13" s="49" t="s">
        <v>384</v>
      </c>
      <c r="H13" s="50" t="s">
        <v>382</v>
      </c>
      <c r="I13" s="51"/>
      <c r="J13" s="52"/>
      <c r="K13" s="52"/>
      <c r="L13" s="53"/>
      <c r="M13" s="54"/>
      <c r="N13" s="55"/>
      <c r="O13" s="55" t="s">
        <v>384</v>
      </c>
      <c r="P13" s="55" t="s">
        <v>382</v>
      </c>
      <c r="Q13" s="49"/>
      <c r="R13" s="49" t="s">
        <v>381</v>
      </c>
      <c r="S13" s="49"/>
      <c r="T13" s="64"/>
      <c r="U13" s="67">
        <v>6</v>
      </c>
    </row>
    <row r="14" spans="3:21" x14ac:dyDescent="0.3">
      <c r="C14" s="62" t="s">
        <v>126</v>
      </c>
      <c r="D14" s="61" t="s">
        <v>185</v>
      </c>
      <c r="E14" s="48" t="s">
        <v>385</v>
      </c>
      <c r="F14" s="49" t="s">
        <v>381</v>
      </c>
      <c r="G14" s="49"/>
      <c r="H14" s="50" t="s">
        <v>382</v>
      </c>
      <c r="I14" s="51"/>
      <c r="J14" s="52" t="s">
        <v>386</v>
      </c>
      <c r="K14" s="52"/>
      <c r="L14" s="53"/>
      <c r="M14" s="54"/>
      <c r="N14" s="55"/>
      <c r="O14" s="55" t="s">
        <v>384</v>
      </c>
      <c r="P14" s="55" t="s">
        <v>382</v>
      </c>
      <c r="Q14" s="49" t="s">
        <v>381</v>
      </c>
      <c r="R14" s="49"/>
      <c r="S14" s="49"/>
      <c r="T14" s="64"/>
      <c r="U14" s="67">
        <v>6</v>
      </c>
    </row>
    <row r="15" spans="3:21" x14ac:dyDescent="0.3">
      <c r="C15" s="62" t="s">
        <v>127</v>
      </c>
      <c r="D15" s="61" t="s">
        <v>185</v>
      </c>
      <c r="E15" s="48" t="s">
        <v>381</v>
      </c>
      <c r="F15" s="49"/>
      <c r="G15" s="49" t="s">
        <v>384</v>
      </c>
      <c r="H15" s="50"/>
      <c r="I15" s="51"/>
      <c r="J15" s="52"/>
      <c r="K15" s="52" t="s">
        <v>382</v>
      </c>
      <c r="L15" s="53"/>
      <c r="M15" s="54"/>
      <c r="N15" s="55" t="s">
        <v>380</v>
      </c>
      <c r="O15" s="55"/>
      <c r="P15" s="55" t="s">
        <v>384</v>
      </c>
      <c r="Q15" s="49" t="s">
        <v>381</v>
      </c>
      <c r="R15" s="49"/>
      <c r="S15" s="49"/>
      <c r="T15" s="64"/>
      <c r="U15" s="67">
        <v>6</v>
      </c>
    </row>
    <row r="16" spans="3:21" x14ac:dyDescent="0.3">
      <c r="C16" s="62" t="s">
        <v>95</v>
      </c>
      <c r="D16" s="61" t="s">
        <v>185</v>
      </c>
      <c r="E16" s="48" t="s">
        <v>380</v>
      </c>
      <c r="F16" s="49"/>
      <c r="G16" s="49" t="s">
        <v>383</v>
      </c>
      <c r="H16" s="50"/>
      <c r="I16" s="51"/>
      <c r="J16" s="52"/>
      <c r="K16" s="52" t="s">
        <v>384</v>
      </c>
      <c r="L16" s="53"/>
      <c r="M16" s="54"/>
      <c r="N16" s="55" t="s">
        <v>381</v>
      </c>
      <c r="O16" s="55"/>
      <c r="P16" s="55" t="s">
        <v>386</v>
      </c>
      <c r="Q16" s="49" t="s">
        <v>381</v>
      </c>
      <c r="R16" s="49"/>
      <c r="S16" s="49"/>
      <c r="T16" s="64"/>
      <c r="U16" s="67">
        <v>6</v>
      </c>
    </row>
    <row r="17" spans="3:21" x14ac:dyDescent="0.3">
      <c r="C17" s="62" t="s">
        <v>123</v>
      </c>
      <c r="D17" s="61" t="s">
        <v>162</v>
      </c>
      <c r="E17" s="48"/>
      <c r="F17" s="49" t="s">
        <v>382</v>
      </c>
      <c r="G17" s="49"/>
      <c r="H17" s="50" t="s">
        <v>382</v>
      </c>
      <c r="I17" s="51" t="s">
        <v>382</v>
      </c>
      <c r="J17" s="52"/>
      <c r="K17" s="52"/>
      <c r="L17" s="53"/>
      <c r="M17" s="54"/>
      <c r="N17" s="55"/>
      <c r="O17" s="55" t="s">
        <v>381</v>
      </c>
      <c r="P17" s="55"/>
      <c r="Q17" s="49" t="s">
        <v>382</v>
      </c>
      <c r="R17" s="49"/>
      <c r="S17" s="49"/>
      <c r="T17" s="64"/>
      <c r="U17" s="67">
        <v>3</v>
      </c>
    </row>
    <row r="18" spans="3:21" x14ac:dyDescent="0.3">
      <c r="C18" s="62" t="s">
        <v>124</v>
      </c>
      <c r="D18" s="61" t="s">
        <v>162</v>
      </c>
      <c r="E18" s="48"/>
      <c r="F18" s="49" t="s">
        <v>380</v>
      </c>
      <c r="G18" s="49"/>
      <c r="H18" s="50"/>
      <c r="I18" s="51" t="s">
        <v>385</v>
      </c>
      <c r="J18" s="51" t="s">
        <v>382</v>
      </c>
      <c r="K18" s="52"/>
      <c r="L18" s="53"/>
      <c r="M18" s="54"/>
      <c r="N18" s="55"/>
      <c r="O18" s="55" t="s">
        <v>381</v>
      </c>
      <c r="P18" s="55"/>
      <c r="Q18" s="49" t="s">
        <v>382</v>
      </c>
      <c r="R18" s="49"/>
      <c r="S18" s="49"/>
      <c r="T18" s="64"/>
      <c r="U18" s="67">
        <v>4</v>
      </c>
    </row>
    <row r="19" spans="3:21" x14ac:dyDescent="0.3">
      <c r="C19" s="62" t="s">
        <v>125</v>
      </c>
      <c r="D19" s="61" t="s">
        <v>162</v>
      </c>
      <c r="E19" s="48" t="s">
        <v>382</v>
      </c>
      <c r="F19" s="49"/>
      <c r="G19" s="49" t="s">
        <v>381</v>
      </c>
      <c r="H19" s="50"/>
      <c r="I19" s="51"/>
      <c r="J19" s="52"/>
      <c r="K19" s="52"/>
      <c r="L19" s="53"/>
      <c r="M19" s="54" t="s">
        <v>382</v>
      </c>
      <c r="N19" s="55"/>
      <c r="O19" s="55" t="s">
        <v>380</v>
      </c>
      <c r="P19" s="55"/>
      <c r="Q19" s="49" t="s">
        <v>382</v>
      </c>
      <c r="R19" s="49"/>
      <c r="S19" s="49"/>
      <c r="T19" s="64"/>
      <c r="U19" s="67">
        <v>5</v>
      </c>
    </row>
    <row r="20" spans="3:21" x14ac:dyDescent="0.3">
      <c r="C20" s="62" t="s">
        <v>134</v>
      </c>
      <c r="D20" s="61" t="s">
        <v>162</v>
      </c>
      <c r="E20" s="48"/>
      <c r="F20" s="49" t="s">
        <v>381</v>
      </c>
      <c r="G20" s="49" t="s">
        <v>380</v>
      </c>
      <c r="H20" s="50"/>
      <c r="I20" s="51"/>
      <c r="J20" s="52"/>
      <c r="K20" s="52"/>
      <c r="L20" s="53"/>
      <c r="M20" s="54" t="s">
        <v>382</v>
      </c>
      <c r="N20" s="55"/>
      <c r="O20" s="55"/>
      <c r="P20" s="55"/>
      <c r="Q20" s="49" t="s">
        <v>382</v>
      </c>
      <c r="R20" s="49"/>
      <c r="S20" s="49"/>
      <c r="T20" s="64"/>
      <c r="U20" s="67">
        <v>5</v>
      </c>
    </row>
    <row r="21" spans="3:21" x14ac:dyDescent="0.3">
      <c r="C21" s="62" t="s">
        <v>135</v>
      </c>
      <c r="D21" s="61" t="s">
        <v>175</v>
      </c>
      <c r="E21" s="48" t="s">
        <v>382</v>
      </c>
      <c r="F21" s="49"/>
      <c r="G21" s="49"/>
      <c r="H21" s="50"/>
      <c r="I21" s="51"/>
      <c r="J21" s="52" t="s">
        <v>384</v>
      </c>
      <c r="K21" s="52" t="s">
        <v>386</v>
      </c>
      <c r="L21" s="53"/>
      <c r="M21" s="54"/>
      <c r="N21" s="55" t="s">
        <v>382</v>
      </c>
      <c r="O21" s="55"/>
      <c r="P21" s="55" t="s">
        <v>384</v>
      </c>
      <c r="Q21" s="49" t="s">
        <v>380</v>
      </c>
      <c r="R21" s="49" t="s">
        <v>382</v>
      </c>
      <c r="S21" s="49"/>
      <c r="T21" s="64"/>
      <c r="U21" s="67">
        <v>7</v>
      </c>
    </row>
    <row r="22" spans="3:21" x14ac:dyDescent="0.3">
      <c r="C22" s="62" t="s">
        <v>136</v>
      </c>
      <c r="D22" s="61" t="s">
        <v>175</v>
      </c>
      <c r="E22" s="48" t="s">
        <v>382</v>
      </c>
      <c r="F22" s="49" t="s">
        <v>386</v>
      </c>
      <c r="G22" s="49" t="s">
        <v>381</v>
      </c>
      <c r="H22" s="50"/>
      <c r="I22" s="51"/>
      <c r="J22" s="52"/>
      <c r="K22" s="52"/>
      <c r="L22" s="53" t="s">
        <v>381</v>
      </c>
      <c r="M22" s="54" t="s">
        <v>382</v>
      </c>
      <c r="N22" s="55"/>
      <c r="O22" s="55"/>
      <c r="P22" s="55"/>
      <c r="Q22" s="49"/>
      <c r="R22" s="49" t="s">
        <v>386</v>
      </c>
      <c r="S22" s="49" t="s">
        <v>382</v>
      </c>
      <c r="T22" s="64"/>
      <c r="U22" s="67">
        <v>7</v>
      </c>
    </row>
    <row r="23" spans="3:21" x14ac:dyDescent="0.3">
      <c r="C23" s="62" t="s">
        <v>137</v>
      </c>
      <c r="D23" s="61" t="s">
        <v>175</v>
      </c>
      <c r="E23" s="48" t="s">
        <v>382</v>
      </c>
      <c r="F23" s="49" t="s">
        <v>384</v>
      </c>
      <c r="G23" s="49" t="s">
        <v>381</v>
      </c>
      <c r="H23" s="50"/>
      <c r="I23" s="51"/>
      <c r="J23" s="52"/>
      <c r="K23" s="52"/>
      <c r="L23" s="53" t="s">
        <v>381</v>
      </c>
      <c r="M23" s="54"/>
      <c r="N23" s="55"/>
      <c r="O23" s="55" t="s">
        <v>381</v>
      </c>
      <c r="P23" s="55"/>
      <c r="Q23" s="49"/>
      <c r="R23" s="49"/>
      <c r="S23" s="49"/>
      <c r="T23" s="64" t="s">
        <v>382</v>
      </c>
      <c r="U23" s="67">
        <v>6</v>
      </c>
    </row>
    <row r="24" spans="3:21" x14ac:dyDescent="0.3">
      <c r="C24" s="62" t="s">
        <v>138</v>
      </c>
      <c r="D24" s="61" t="s">
        <v>185</v>
      </c>
      <c r="E24" s="48" t="s">
        <v>385</v>
      </c>
      <c r="F24" s="49" t="s">
        <v>385</v>
      </c>
      <c r="G24" s="49" t="s">
        <v>381</v>
      </c>
      <c r="H24" s="50"/>
      <c r="I24" s="51" t="s">
        <v>382</v>
      </c>
      <c r="J24" s="52"/>
      <c r="K24" s="52" t="s">
        <v>381</v>
      </c>
      <c r="L24" s="53" t="s">
        <v>386</v>
      </c>
      <c r="M24" s="54"/>
      <c r="N24" s="55" t="s">
        <v>382</v>
      </c>
      <c r="O24" s="55"/>
      <c r="P24" s="55"/>
      <c r="Q24" s="49"/>
      <c r="R24" s="49" t="s">
        <v>381</v>
      </c>
      <c r="S24" s="49"/>
      <c r="T24" s="64" t="s">
        <v>381</v>
      </c>
      <c r="U24" s="67">
        <v>8</v>
      </c>
    </row>
    <row r="25" spans="3:21" x14ac:dyDescent="0.3">
      <c r="C25" s="62" t="s">
        <v>139</v>
      </c>
      <c r="D25" s="61" t="s">
        <v>185</v>
      </c>
      <c r="E25" s="48" t="s">
        <v>385</v>
      </c>
      <c r="F25" s="49" t="s">
        <v>381</v>
      </c>
      <c r="G25" s="49"/>
      <c r="H25" s="50" t="s">
        <v>381</v>
      </c>
      <c r="I25" s="51"/>
      <c r="J25" s="52" t="s">
        <v>380</v>
      </c>
      <c r="K25" s="52" t="s">
        <v>381</v>
      </c>
      <c r="L25" s="53"/>
      <c r="M25" s="54"/>
      <c r="N25" s="55"/>
      <c r="O25" s="55" t="s">
        <v>381</v>
      </c>
      <c r="P25" s="55"/>
      <c r="Q25" s="49" t="s">
        <v>386</v>
      </c>
      <c r="R25" s="49" t="s">
        <v>381</v>
      </c>
      <c r="S25" s="49"/>
      <c r="T25" s="64"/>
      <c r="U25" s="67">
        <v>8</v>
      </c>
    </row>
    <row r="26" spans="3:21" x14ac:dyDescent="0.3">
      <c r="C26" s="62" t="s">
        <v>140</v>
      </c>
      <c r="D26" s="61" t="s">
        <v>185</v>
      </c>
      <c r="E26" s="48" t="s">
        <v>386</v>
      </c>
      <c r="F26" s="49" t="s">
        <v>382</v>
      </c>
      <c r="G26" s="49"/>
      <c r="H26" s="50"/>
      <c r="I26" s="51" t="s">
        <v>380</v>
      </c>
      <c r="J26" s="52"/>
      <c r="K26" s="52" t="s">
        <v>381</v>
      </c>
      <c r="L26" s="53"/>
      <c r="M26" s="54"/>
      <c r="N26" s="55" t="s">
        <v>384</v>
      </c>
      <c r="O26" s="55"/>
      <c r="P26" s="55"/>
      <c r="Q26" s="49"/>
      <c r="R26" s="49" t="s">
        <v>380</v>
      </c>
      <c r="S26" s="49" t="s">
        <v>381</v>
      </c>
      <c r="T26" s="64"/>
      <c r="U26" s="67">
        <v>7</v>
      </c>
    </row>
    <row r="27" spans="3:21" x14ac:dyDescent="0.3">
      <c r="C27" s="62" t="s">
        <v>142</v>
      </c>
      <c r="D27" s="61" t="s">
        <v>185</v>
      </c>
      <c r="E27" s="49" t="s">
        <v>384</v>
      </c>
      <c r="F27" s="49"/>
      <c r="G27" s="49"/>
      <c r="H27" s="50"/>
      <c r="I27" s="51" t="s">
        <v>382</v>
      </c>
      <c r="J27" s="52"/>
      <c r="K27" s="52" t="s">
        <v>381</v>
      </c>
      <c r="L27" s="53"/>
      <c r="M27" s="54" t="s">
        <v>384</v>
      </c>
      <c r="N27" s="55"/>
      <c r="O27" s="55"/>
      <c r="P27" s="55"/>
      <c r="Q27" s="49" t="s">
        <v>380</v>
      </c>
      <c r="R27" s="49" t="s">
        <v>380</v>
      </c>
      <c r="S27" s="49" t="s">
        <v>381</v>
      </c>
      <c r="T27" s="64"/>
      <c r="U27" s="67">
        <v>7</v>
      </c>
    </row>
    <row r="28" spans="3:21" x14ac:dyDescent="0.3">
      <c r="C28" s="62" t="s">
        <v>141</v>
      </c>
      <c r="D28" s="61" t="s">
        <v>185</v>
      </c>
      <c r="E28" s="48"/>
      <c r="F28" s="49" t="s">
        <v>382</v>
      </c>
      <c r="G28" s="49" t="s">
        <v>380</v>
      </c>
      <c r="H28" s="50"/>
      <c r="I28" s="51" t="s">
        <v>382</v>
      </c>
      <c r="J28" s="52" t="s">
        <v>384</v>
      </c>
      <c r="K28" s="52"/>
      <c r="L28" s="53" t="s">
        <v>381</v>
      </c>
      <c r="M28" s="54"/>
      <c r="N28" s="55" t="s">
        <v>382</v>
      </c>
      <c r="O28" s="55"/>
      <c r="P28" s="55"/>
      <c r="Q28" s="49"/>
      <c r="R28" s="49" t="s">
        <v>381</v>
      </c>
      <c r="S28" s="49" t="s">
        <v>385</v>
      </c>
      <c r="T28" s="64" t="s">
        <v>381</v>
      </c>
      <c r="U28" s="67">
        <v>8</v>
      </c>
    </row>
    <row r="29" spans="3:21" x14ac:dyDescent="0.3">
      <c r="C29" s="62" t="s">
        <v>143</v>
      </c>
      <c r="D29" s="61" t="s">
        <v>162</v>
      </c>
      <c r="E29" s="48"/>
      <c r="F29" s="49"/>
      <c r="G29" s="49"/>
      <c r="H29" s="50"/>
      <c r="I29" s="51" t="s">
        <v>381</v>
      </c>
      <c r="J29" s="52"/>
      <c r="K29" s="52"/>
      <c r="L29" s="53"/>
      <c r="M29" s="54"/>
      <c r="N29" s="55"/>
      <c r="O29" s="55"/>
      <c r="P29" s="55" t="s">
        <v>381</v>
      </c>
      <c r="Q29" s="49"/>
      <c r="R29" s="49"/>
      <c r="S29" s="49"/>
      <c r="T29" s="64"/>
      <c r="U29" s="67">
        <v>2</v>
      </c>
    </row>
    <row r="30" spans="3:21" ht="15" customHeight="1" x14ac:dyDescent="0.3">
      <c r="C30" s="62" t="s">
        <v>150</v>
      </c>
      <c r="D30" s="61" t="s">
        <v>162</v>
      </c>
      <c r="E30" s="48"/>
      <c r="F30" s="49"/>
      <c r="G30" s="49"/>
      <c r="H30" s="50"/>
      <c r="I30" s="51"/>
      <c r="J30" s="52"/>
      <c r="K30" s="52"/>
      <c r="L30" s="53"/>
      <c r="M30" s="54"/>
      <c r="N30" s="55"/>
      <c r="O30" s="55"/>
      <c r="P30" s="55" t="s">
        <v>381</v>
      </c>
      <c r="Q30" s="49"/>
      <c r="R30" s="49"/>
      <c r="S30" s="49"/>
      <c r="T30" s="64"/>
      <c r="U30" s="67">
        <v>2</v>
      </c>
    </row>
    <row r="31" spans="3:21" x14ac:dyDescent="0.3">
      <c r="C31" s="62" t="s">
        <v>151</v>
      </c>
      <c r="D31" s="61" t="s">
        <v>175</v>
      </c>
      <c r="E31" s="48"/>
      <c r="F31" s="49"/>
      <c r="G31" s="49" t="s">
        <v>386</v>
      </c>
      <c r="H31" s="50"/>
      <c r="I31" s="51"/>
      <c r="J31" s="52"/>
      <c r="K31" s="52"/>
      <c r="L31" s="53"/>
      <c r="M31" s="54" t="s">
        <v>386</v>
      </c>
      <c r="N31" s="55" t="s">
        <v>382</v>
      </c>
      <c r="O31" s="55"/>
      <c r="P31" s="55"/>
      <c r="Q31" s="49"/>
      <c r="R31" s="49"/>
      <c r="S31" s="49" t="s">
        <v>386</v>
      </c>
      <c r="T31" s="64"/>
      <c r="U31" s="67">
        <v>3</v>
      </c>
    </row>
    <row r="32" spans="3:21" x14ac:dyDescent="0.3">
      <c r="C32" s="62" t="s">
        <v>152</v>
      </c>
      <c r="D32" s="61" t="s">
        <v>175</v>
      </c>
      <c r="E32" s="48"/>
      <c r="F32" s="49" t="s">
        <v>385</v>
      </c>
      <c r="G32" s="49"/>
      <c r="H32" s="50"/>
      <c r="I32" s="51"/>
      <c r="J32" s="52"/>
      <c r="K32" s="52"/>
      <c r="L32" s="53"/>
      <c r="M32" s="54"/>
      <c r="N32" s="55"/>
      <c r="O32" s="55" t="s">
        <v>382</v>
      </c>
      <c r="P32" s="55"/>
      <c r="Q32" s="49"/>
      <c r="R32" s="49"/>
      <c r="S32" s="49" t="s">
        <v>385</v>
      </c>
      <c r="T32" s="49"/>
      <c r="U32" s="67">
        <v>3</v>
      </c>
    </row>
    <row r="33" spans="3:21" x14ac:dyDescent="0.3">
      <c r="C33" s="62" t="s">
        <v>153</v>
      </c>
      <c r="D33" s="61" t="s">
        <v>175</v>
      </c>
      <c r="E33" s="48"/>
      <c r="F33" s="49" t="s">
        <v>382</v>
      </c>
      <c r="G33" s="49"/>
      <c r="H33" s="50"/>
      <c r="I33" s="51"/>
      <c r="J33" s="52"/>
      <c r="K33" s="52"/>
      <c r="L33" s="53"/>
      <c r="M33" s="54"/>
      <c r="N33" s="55"/>
      <c r="O33" s="55" t="s">
        <v>382</v>
      </c>
      <c r="P33" s="55"/>
      <c r="Q33" s="49"/>
      <c r="R33" s="49"/>
      <c r="S33" s="49"/>
      <c r="T33" s="64"/>
      <c r="U33" s="67">
        <v>3</v>
      </c>
    </row>
    <row r="34" spans="3:21" x14ac:dyDescent="0.3">
      <c r="C34" s="62" t="s">
        <v>154</v>
      </c>
      <c r="D34" s="61" t="s">
        <v>175</v>
      </c>
      <c r="E34" s="48"/>
      <c r="F34" s="49"/>
      <c r="G34" s="49" t="s">
        <v>382</v>
      </c>
      <c r="H34" s="50"/>
      <c r="I34" s="51"/>
      <c r="J34" s="52"/>
      <c r="K34" s="52"/>
      <c r="L34" s="53"/>
      <c r="M34" s="54"/>
      <c r="N34" s="55" t="s">
        <v>386</v>
      </c>
      <c r="O34" s="55"/>
      <c r="P34" s="55" t="s">
        <v>381</v>
      </c>
      <c r="Q34" s="49"/>
      <c r="R34" s="49"/>
      <c r="S34" s="49"/>
      <c r="T34" s="64" t="s">
        <v>386</v>
      </c>
      <c r="U34" s="67">
        <v>3</v>
      </c>
    </row>
    <row r="35" spans="3:21" x14ac:dyDescent="0.3">
      <c r="C35" s="62" t="s">
        <v>144</v>
      </c>
      <c r="D35" s="61" t="s">
        <v>185</v>
      </c>
      <c r="E35" s="48"/>
      <c r="F35" s="49"/>
      <c r="G35" s="49"/>
      <c r="H35" s="50"/>
      <c r="I35" s="51" t="s">
        <v>381</v>
      </c>
      <c r="J35" s="52" t="s">
        <v>382</v>
      </c>
      <c r="K35" s="52"/>
      <c r="L35" s="53"/>
      <c r="M35" s="54" t="s">
        <v>384</v>
      </c>
      <c r="N35" s="55"/>
      <c r="O35" s="55"/>
      <c r="P35" s="55" t="s">
        <v>381</v>
      </c>
      <c r="Q35" s="49"/>
      <c r="R35" s="49"/>
      <c r="S35" s="49"/>
      <c r="T35" s="64"/>
      <c r="U35" s="67">
        <v>4</v>
      </c>
    </row>
    <row r="36" spans="3:21" x14ac:dyDescent="0.3">
      <c r="C36" s="62" t="s">
        <v>145</v>
      </c>
      <c r="D36" s="61" t="s">
        <v>185</v>
      </c>
      <c r="E36" s="48"/>
      <c r="F36" s="49"/>
      <c r="G36" s="49"/>
      <c r="H36" s="50" t="s">
        <v>386</v>
      </c>
      <c r="I36" s="51" t="s">
        <v>381</v>
      </c>
      <c r="J36" s="52" t="s">
        <v>382</v>
      </c>
      <c r="K36" s="52"/>
      <c r="L36" s="53"/>
      <c r="M36" s="54" t="s">
        <v>381</v>
      </c>
      <c r="N36" s="55"/>
      <c r="O36" s="55"/>
      <c r="P36" s="55"/>
      <c r="Q36" s="49"/>
      <c r="R36" s="49"/>
      <c r="S36" s="49" t="s">
        <v>380</v>
      </c>
      <c r="T36" s="64"/>
      <c r="U36" s="67">
        <v>4</v>
      </c>
    </row>
    <row r="37" spans="3:21" x14ac:dyDescent="0.3">
      <c r="C37" s="62" t="s">
        <v>146</v>
      </c>
      <c r="D37" s="61" t="s">
        <v>185</v>
      </c>
      <c r="E37" s="48"/>
      <c r="F37" s="49"/>
      <c r="G37" s="49"/>
      <c r="H37" s="50" t="s">
        <v>381</v>
      </c>
      <c r="I37" s="51"/>
      <c r="J37" s="52" t="s">
        <v>382</v>
      </c>
      <c r="K37" s="52"/>
      <c r="L37" s="53" t="s">
        <v>381</v>
      </c>
      <c r="M37" s="54" t="s">
        <v>380</v>
      </c>
      <c r="N37" s="55"/>
      <c r="O37" s="55"/>
      <c r="P37" s="55"/>
      <c r="Q37" s="49"/>
      <c r="R37" s="49"/>
      <c r="S37" s="49"/>
      <c r="T37" s="64" t="s">
        <v>381</v>
      </c>
      <c r="U37" s="67">
        <v>5</v>
      </c>
    </row>
    <row r="38" spans="3:21" x14ac:dyDescent="0.3">
      <c r="C38" s="62" t="s">
        <v>147</v>
      </c>
      <c r="D38" s="61" t="s">
        <v>185</v>
      </c>
      <c r="E38" s="48" t="s">
        <v>384</v>
      </c>
      <c r="F38" s="49"/>
      <c r="G38" s="49"/>
      <c r="H38" s="50" t="s">
        <v>381</v>
      </c>
      <c r="I38" s="51"/>
      <c r="J38" s="52"/>
      <c r="K38" s="52"/>
      <c r="L38" s="53"/>
      <c r="M38" s="54" t="s">
        <v>381</v>
      </c>
      <c r="N38" s="55" t="s">
        <v>380</v>
      </c>
      <c r="O38" s="55"/>
      <c r="P38" s="55"/>
      <c r="Q38" s="49"/>
      <c r="R38" s="49"/>
      <c r="S38" s="49"/>
      <c r="T38" s="64" t="s">
        <v>381</v>
      </c>
      <c r="U38" s="67">
        <v>4</v>
      </c>
    </row>
    <row r="39" spans="3:21" x14ac:dyDescent="0.3">
      <c r="C39" s="62" t="s">
        <v>148</v>
      </c>
      <c r="D39" s="61" t="s">
        <v>185</v>
      </c>
      <c r="E39" s="48"/>
      <c r="F39" s="49"/>
      <c r="G39" s="49"/>
      <c r="H39" s="50" t="s">
        <v>381</v>
      </c>
      <c r="I39" s="51" t="s">
        <v>384</v>
      </c>
      <c r="J39" s="52"/>
      <c r="K39" s="52"/>
      <c r="L39" s="53"/>
      <c r="M39" s="54" t="s">
        <v>381</v>
      </c>
      <c r="N39" s="55"/>
      <c r="O39" s="55"/>
      <c r="P39" s="55"/>
      <c r="Q39" s="49"/>
      <c r="R39" s="49"/>
      <c r="S39" s="49" t="s">
        <v>380</v>
      </c>
      <c r="T39" s="64"/>
      <c r="U39" s="67">
        <v>4</v>
      </c>
    </row>
    <row r="40" spans="3:21" ht="16.2" thickBot="1" x14ac:dyDescent="0.35">
      <c r="C40" s="62" t="s">
        <v>149</v>
      </c>
      <c r="D40" s="61" t="s">
        <v>185</v>
      </c>
      <c r="E40" s="48"/>
      <c r="F40" s="56" t="s">
        <v>384</v>
      </c>
      <c r="G40" s="56"/>
      <c r="H40" s="57" t="s">
        <v>385</v>
      </c>
      <c r="I40" s="58" t="s">
        <v>384</v>
      </c>
      <c r="J40" s="59"/>
      <c r="K40" s="59"/>
      <c r="L40" s="60"/>
      <c r="M40" s="54" t="s">
        <v>381</v>
      </c>
      <c r="N40" s="55" t="s">
        <v>384</v>
      </c>
      <c r="O40" s="55"/>
      <c r="P40" s="55"/>
      <c r="Q40" s="49" t="s">
        <v>381</v>
      </c>
      <c r="R40" s="49"/>
      <c r="S40" s="49"/>
      <c r="T40" s="64"/>
      <c r="U40" s="67">
        <v>5</v>
      </c>
    </row>
  </sheetData>
  <mergeCells count="7">
    <mergeCell ref="U2:U3"/>
    <mergeCell ref="C2:C3"/>
    <mergeCell ref="D2:D3"/>
    <mergeCell ref="E2:H2"/>
    <mergeCell ref="I2:L2"/>
    <mergeCell ref="M2:P2"/>
    <mergeCell ref="Q2:T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40"/>
  <sheetViews>
    <sheetView workbookViewId="0">
      <selection activeCell="F12" sqref="F12"/>
    </sheetView>
  </sheetViews>
  <sheetFormatPr defaultColWidth="9.109375" defaultRowHeight="23.25" customHeight="1" x14ac:dyDescent="0.3"/>
  <cols>
    <col min="1" max="1" width="7" style="68" customWidth="1"/>
    <col min="2" max="2" width="9.109375" style="68"/>
    <col min="3" max="3" width="9.109375" style="85"/>
    <col min="4" max="4" width="6.5546875" style="68" bestFit="1" customWidth="1"/>
    <col min="5" max="5" width="25.6640625" style="68" bestFit="1" customWidth="1"/>
    <col min="6" max="6" width="14.88671875" style="68" customWidth="1"/>
    <col min="7" max="7" width="22" style="68" customWidth="1"/>
    <col min="8" max="8" width="21.33203125" style="68" customWidth="1"/>
    <col min="9" max="16384" width="9.109375" style="68"/>
  </cols>
  <sheetData>
    <row r="3" spans="1:8" ht="23.25" customHeight="1" x14ac:dyDescent="0.3">
      <c r="A3" s="72" t="s">
        <v>6</v>
      </c>
      <c r="B3" s="72" t="s">
        <v>155</v>
      </c>
      <c r="C3" s="73" t="s">
        <v>156</v>
      </c>
      <c r="D3" s="72" t="s">
        <v>157</v>
      </c>
      <c r="E3" s="72" t="s">
        <v>158</v>
      </c>
      <c r="F3" s="72" t="s">
        <v>159</v>
      </c>
      <c r="G3" s="72" t="s">
        <v>160</v>
      </c>
      <c r="H3" s="72" t="s">
        <v>161</v>
      </c>
    </row>
    <row r="4" spans="1:8" ht="23.25" customHeight="1" x14ac:dyDescent="0.3">
      <c r="A4" s="75">
        <v>1</v>
      </c>
      <c r="B4" s="75" t="s">
        <v>116</v>
      </c>
      <c r="C4" s="22" t="s">
        <v>162</v>
      </c>
      <c r="D4" s="76">
        <v>50</v>
      </c>
      <c r="E4" s="77" t="s">
        <v>163</v>
      </c>
      <c r="F4" s="78" t="s">
        <v>239</v>
      </c>
      <c r="G4" s="79" t="s">
        <v>164</v>
      </c>
      <c r="H4" s="80" t="s">
        <v>165</v>
      </c>
    </row>
    <row r="5" spans="1:8" ht="23.25" customHeight="1" x14ac:dyDescent="0.3">
      <c r="A5" s="75">
        <v>2</v>
      </c>
      <c r="B5" s="75" t="s">
        <v>122</v>
      </c>
      <c r="C5" s="22" t="s">
        <v>162</v>
      </c>
      <c r="D5" s="76">
        <v>46</v>
      </c>
      <c r="E5" s="77" t="s">
        <v>166</v>
      </c>
      <c r="F5" s="78" t="s">
        <v>254</v>
      </c>
      <c r="G5" s="79" t="s">
        <v>164</v>
      </c>
      <c r="H5" s="80" t="s">
        <v>165</v>
      </c>
    </row>
    <row r="6" spans="1:8" ht="23.25" customHeight="1" x14ac:dyDescent="0.3">
      <c r="A6" s="75">
        <v>3</v>
      </c>
      <c r="B6" s="75" t="s">
        <v>133</v>
      </c>
      <c r="C6" s="22" t="s">
        <v>162</v>
      </c>
      <c r="D6" s="76">
        <v>45</v>
      </c>
      <c r="E6" s="77" t="s">
        <v>167</v>
      </c>
      <c r="F6" s="78" t="s">
        <v>240</v>
      </c>
      <c r="G6" s="79" t="s">
        <v>168</v>
      </c>
      <c r="H6" s="80" t="s">
        <v>169</v>
      </c>
    </row>
    <row r="7" spans="1:8" ht="23.25" customHeight="1" x14ac:dyDescent="0.3">
      <c r="A7" s="75">
        <v>4</v>
      </c>
      <c r="B7" s="75" t="s">
        <v>129</v>
      </c>
      <c r="C7" s="22" t="s">
        <v>162</v>
      </c>
      <c r="D7" s="76">
        <v>45</v>
      </c>
      <c r="E7" s="77" t="s">
        <v>170</v>
      </c>
      <c r="F7" s="78" t="s">
        <v>241</v>
      </c>
      <c r="G7" s="79" t="s">
        <v>168</v>
      </c>
      <c r="H7" s="80" t="s">
        <v>169</v>
      </c>
    </row>
    <row r="8" spans="1:8" ht="23.25" customHeight="1" x14ac:dyDescent="0.3">
      <c r="A8" s="75">
        <v>5</v>
      </c>
      <c r="B8" s="75" t="s">
        <v>130</v>
      </c>
      <c r="C8" s="22" t="s">
        <v>171</v>
      </c>
      <c r="D8" s="76">
        <v>37</v>
      </c>
      <c r="E8" s="77" t="s">
        <v>172</v>
      </c>
      <c r="F8" s="78" t="s">
        <v>242</v>
      </c>
      <c r="G8" s="79" t="s">
        <v>173</v>
      </c>
      <c r="H8" s="80" t="s">
        <v>174</v>
      </c>
    </row>
    <row r="9" spans="1:8" ht="23.25" customHeight="1" x14ac:dyDescent="0.3">
      <c r="A9" s="75">
        <v>6</v>
      </c>
      <c r="B9" s="75" t="s">
        <v>131</v>
      </c>
      <c r="C9" s="22" t="s">
        <v>175</v>
      </c>
      <c r="D9" s="76">
        <v>50</v>
      </c>
      <c r="E9" s="77" t="s">
        <v>176</v>
      </c>
      <c r="F9" s="78" t="s">
        <v>243</v>
      </c>
      <c r="G9" s="79" t="s">
        <v>177</v>
      </c>
      <c r="H9" s="80" t="s">
        <v>178</v>
      </c>
    </row>
    <row r="10" spans="1:8" ht="23.25" customHeight="1" x14ac:dyDescent="0.3">
      <c r="A10" s="75">
        <v>7</v>
      </c>
      <c r="B10" s="75" t="s">
        <v>132</v>
      </c>
      <c r="C10" s="22" t="s">
        <v>175</v>
      </c>
      <c r="D10" s="76">
        <v>50</v>
      </c>
      <c r="E10" s="77" t="s">
        <v>179</v>
      </c>
      <c r="F10" s="78" t="s">
        <v>244</v>
      </c>
      <c r="G10" s="79" t="s">
        <v>180</v>
      </c>
      <c r="H10" s="80" t="s">
        <v>181</v>
      </c>
    </row>
    <row r="11" spans="1:8" ht="23.25" customHeight="1" x14ac:dyDescent="0.3">
      <c r="A11" s="75">
        <v>8</v>
      </c>
      <c r="B11" s="75" t="s">
        <v>128</v>
      </c>
      <c r="C11" s="22" t="s">
        <v>175</v>
      </c>
      <c r="D11" s="76">
        <v>46</v>
      </c>
      <c r="E11" s="77" t="s">
        <v>182</v>
      </c>
      <c r="F11" s="78" t="s">
        <v>245</v>
      </c>
      <c r="G11" s="79" t="s">
        <v>183</v>
      </c>
      <c r="H11" s="80" t="s">
        <v>184</v>
      </c>
    </row>
    <row r="12" spans="1:8" ht="23.25" customHeight="1" x14ac:dyDescent="0.3">
      <c r="A12" s="75">
        <v>9</v>
      </c>
      <c r="B12" s="75" t="s">
        <v>93</v>
      </c>
      <c r="C12" s="22" t="s">
        <v>185</v>
      </c>
      <c r="D12" s="76">
        <v>50</v>
      </c>
      <c r="E12" s="77" t="s">
        <v>186</v>
      </c>
      <c r="F12" s="78" t="s">
        <v>246</v>
      </c>
      <c r="G12" s="79" t="s">
        <v>187</v>
      </c>
      <c r="H12" s="80" t="s">
        <v>188</v>
      </c>
    </row>
    <row r="13" spans="1:8" ht="23.25" customHeight="1" x14ac:dyDescent="0.3">
      <c r="A13" s="75">
        <v>10</v>
      </c>
      <c r="B13" s="75" t="s">
        <v>94</v>
      </c>
      <c r="C13" s="22" t="s">
        <v>185</v>
      </c>
      <c r="D13" s="76">
        <v>42</v>
      </c>
      <c r="E13" s="77" t="s">
        <v>189</v>
      </c>
      <c r="F13" s="78" t="s">
        <v>247</v>
      </c>
      <c r="G13" s="79" t="s">
        <v>187</v>
      </c>
      <c r="H13" s="80" t="s">
        <v>188</v>
      </c>
    </row>
    <row r="14" spans="1:8" ht="23.25" customHeight="1" x14ac:dyDescent="0.3">
      <c r="A14" s="75">
        <v>11</v>
      </c>
      <c r="B14" s="75" t="s">
        <v>126</v>
      </c>
      <c r="C14" s="22" t="s">
        <v>185</v>
      </c>
      <c r="D14" s="76">
        <v>40</v>
      </c>
      <c r="E14" s="77" t="s">
        <v>190</v>
      </c>
      <c r="F14" s="78" t="s">
        <v>248</v>
      </c>
      <c r="G14" s="79" t="s">
        <v>191</v>
      </c>
      <c r="H14" s="80" t="s">
        <v>188</v>
      </c>
    </row>
    <row r="15" spans="1:8" ht="23.25" customHeight="1" x14ac:dyDescent="0.3">
      <c r="A15" s="75">
        <v>12</v>
      </c>
      <c r="B15" s="75" t="s">
        <v>127</v>
      </c>
      <c r="C15" s="22" t="s">
        <v>185</v>
      </c>
      <c r="D15" s="76">
        <v>41</v>
      </c>
      <c r="E15" s="77" t="s">
        <v>192</v>
      </c>
      <c r="F15" s="78" t="s">
        <v>249</v>
      </c>
      <c r="G15" s="79" t="s">
        <v>193</v>
      </c>
      <c r="H15" s="80" t="s">
        <v>194</v>
      </c>
    </row>
    <row r="16" spans="1:8" ht="23.25" customHeight="1" x14ac:dyDescent="0.3">
      <c r="A16" s="75">
        <v>13</v>
      </c>
      <c r="B16" s="75" t="s">
        <v>95</v>
      </c>
      <c r="C16" s="22" t="s">
        <v>185</v>
      </c>
      <c r="D16" s="76">
        <v>50</v>
      </c>
      <c r="E16" s="77" t="s">
        <v>195</v>
      </c>
      <c r="F16" s="78" t="s">
        <v>250</v>
      </c>
      <c r="G16" s="79" t="s">
        <v>196</v>
      </c>
      <c r="H16" s="80" t="s">
        <v>188</v>
      </c>
    </row>
    <row r="17" spans="1:8" ht="23.25" customHeight="1" x14ac:dyDescent="0.3">
      <c r="A17" s="34">
        <v>1</v>
      </c>
      <c r="B17" s="34" t="s">
        <v>123</v>
      </c>
      <c r="C17" s="84" t="s">
        <v>162</v>
      </c>
      <c r="D17" s="35">
        <v>43</v>
      </c>
      <c r="E17" s="81" t="s">
        <v>197</v>
      </c>
      <c r="F17" s="78" t="s">
        <v>251</v>
      </c>
      <c r="G17" s="82" t="s">
        <v>198</v>
      </c>
      <c r="H17" s="71" t="s">
        <v>199</v>
      </c>
    </row>
    <row r="18" spans="1:8" ht="23.25" customHeight="1" x14ac:dyDescent="0.3">
      <c r="A18" s="34">
        <v>2</v>
      </c>
      <c r="B18" s="34" t="s">
        <v>124</v>
      </c>
      <c r="C18" s="84" t="s">
        <v>162</v>
      </c>
      <c r="D18" s="35">
        <v>48</v>
      </c>
      <c r="E18" s="81" t="s">
        <v>200</v>
      </c>
      <c r="F18" s="78" t="s">
        <v>252</v>
      </c>
      <c r="G18" s="82" t="s">
        <v>198</v>
      </c>
      <c r="H18" s="71" t="s">
        <v>199</v>
      </c>
    </row>
    <row r="19" spans="1:8" ht="23.25" customHeight="1" x14ac:dyDescent="0.3">
      <c r="A19" s="34">
        <v>3</v>
      </c>
      <c r="B19" s="34" t="s">
        <v>125</v>
      </c>
      <c r="C19" s="84" t="s">
        <v>162</v>
      </c>
      <c r="D19" s="35">
        <v>45</v>
      </c>
      <c r="E19" s="81" t="s">
        <v>201</v>
      </c>
      <c r="F19" s="78" t="s">
        <v>253</v>
      </c>
      <c r="G19" s="82" t="s">
        <v>202</v>
      </c>
      <c r="H19" s="71" t="s">
        <v>199</v>
      </c>
    </row>
    <row r="20" spans="1:8" ht="23.25" customHeight="1" x14ac:dyDescent="0.3">
      <c r="A20" s="34">
        <v>4</v>
      </c>
      <c r="B20" s="34" t="s">
        <v>134</v>
      </c>
      <c r="C20" s="84" t="s">
        <v>162</v>
      </c>
      <c r="D20" s="35">
        <v>42</v>
      </c>
      <c r="E20" s="81" t="s">
        <v>203</v>
      </c>
      <c r="F20" s="78" t="s">
        <v>255</v>
      </c>
      <c r="G20" s="82" t="s">
        <v>202</v>
      </c>
      <c r="H20" s="71" t="s">
        <v>199</v>
      </c>
    </row>
    <row r="21" spans="1:8" ht="23.25" customHeight="1" x14ac:dyDescent="0.3">
      <c r="A21" s="34">
        <v>5</v>
      </c>
      <c r="B21" s="34" t="s">
        <v>135</v>
      </c>
      <c r="C21" s="84" t="s">
        <v>175</v>
      </c>
      <c r="D21" s="35">
        <v>50</v>
      </c>
      <c r="E21" s="81" t="s">
        <v>204</v>
      </c>
      <c r="F21" s="78" t="s">
        <v>256</v>
      </c>
      <c r="G21" s="82" t="s">
        <v>205</v>
      </c>
      <c r="H21" s="71" t="s">
        <v>206</v>
      </c>
    </row>
    <row r="22" spans="1:8" ht="23.25" customHeight="1" x14ac:dyDescent="0.3">
      <c r="A22" s="34">
        <v>6</v>
      </c>
      <c r="B22" s="34" t="s">
        <v>136</v>
      </c>
      <c r="C22" s="84" t="s">
        <v>175</v>
      </c>
      <c r="D22" s="35">
        <v>44</v>
      </c>
      <c r="E22" s="81" t="s">
        <v>207</v>
      </c>
      <c r="F22" s="78" t="s">
        <v>257</v>
      </c>
      <c r="G22" s="82" t="s">
        <v>205</v>
      </c>
      <c r="H22" s="71" t="s">
        <v>206</v>
      </c>
    </row>
    <row r="23" spans="1:8" ht="23.25" customHeight="1" x14ac:dyDescent="0.3">
      <c r="A23" s="34">
        <v>7</v>
      </c>
      <c r="B23" s="34" t="s">
        <v>137</v>
      </c>
      <c r="C23" s="84" t="s">
        <v>175</v>
      </c>
      <c r="D23" s="35">
        <v>42</v>
      </c>
      <c r="E23" s="81" t="s">
        <v>208</v>
      </c>
      <c r="F23" s="78" t="s">
        <v>258</v>
      </c>
      <c r="G23" s="82" t="s">
        <v>205</v>
      </c>
      <c r="H23" s="71" t="s">
        <v>206</v>
      </c>
    </row>
    <row r="24" spans="1:8" ht="23.25" customHeight="1" x14ac:dyDescent="0.3">
      <c r="A24" s="34">
        <v>8</v>
      </c>
      <c r="B24" s="34" t="s">
        <v>138</v>
      </c>
      <c r="C24" s="84" t="s">
        <v>185</v>
      </c>
      <c r="D24" s="35">
        <v>50</v>
      </c>
      <c r="E24" s="81" t="s">
        <v>209</v>
      </c>
      <c r="F24" s="78" t="s">
        <v>259</v>
      </c>
      <c r="G24" s="82" t="s">
        <v>210</v>
      </c>
      <c r="H24" s="71" t="s">
        <v>211</v>
      </c>
    </row>
    <row r="25" spans="1:8" ht="23.25" customHeight="1" x14ac:dyDescent="0.3">
      <c r="A25" s="34">
        <v>9</v>
      </c>
      <c r="B25" s="34" t="s">
        <v>139</v>
      </c>
      <c r="C25" s="84" t="s">
        <v>185</v>
      </c>
      <c r="D25" s="35" t="s">
        <v>212</v>
      </c>
      <c r="E25" s="81" t="s">
        <v>213</v>
      </c>
      <c r="F25" s="78" t="s">
        <v>260</v>
      </c>
      <c r="G25" s="82" t="s">
        <v>214</v>
      </c>
      <c r="H25" s="71" t="s">
        <v>211</v>
      </c>
    </row>
    <row r="26" spans="1:8" ht="23.25" customHeight="1" x14ac:dyDescent="0.3">
      <c r="A26" s="34">
        <v>10</v>
      </c>
      <c r="B26" s="34" t="s">
        <v>140</v>
      </c>
      <c r="C26" s="84" t="s">
        <v>185</v>
      </c>
      <c r="D26" s="35" t="s">
        <v>215</v>
      </c>
      <c r="E26" s="81" t="s">
        <v>216</v>
      </c>
      <c r="F26" s="78" t="s">
        <v>261</v>
      </c>
      <c r="G26" s="82" t="s">
        <v>217</v>
      </c>
      <c r="H26" s="71" t="s">
        <v>211</v>
      </c>
    </row>
    <row r="27" spans="1:8" ht="23.25" customHeight="1" x14ac:dyDescent="0.3">
      <c r="A27" s="34">
        <v>11</v>
      </c>
      <c r="B27" s="34" t="s">
        <v>142</v>
      </c>
      <c r="C27" s="84" t="s">
        <v>185</v>
      </c>
      <c r="D27" s="35">
        <v>40</v>
      </c>
      <c r="E27" s="81" t="s">
        <v>218</v>
      </c>
      <c r="F27" s="78" t="s">
        <v>262</v>
      </c>
      <c r="G27" s="82" t="s">
        <v>219</v>
      </c>
      <c r="H27" s="71" t="s">
        <v>211</v>
      </c>
    </row>
    <row r="28" spans="1:8" ht="23.25" customHeight="1" x14ac:dyDescent="0.3">
      <c r="A28" s="34">
        <v>12</v>
      </c>
      <c r="B28" s="34" t="s">
        <v>141</v>
      </c>
      <c r="C28" s="84" t="s">
        <v>185</v>
      </c>
      <c r="D28" s="35">
        <v>43</v>
      </c>
      <c r="E28" s="81" t="s">
        <v>220</v>
      </c>
      <c r="F28" s="78" t="s">
        <v>263</v>
      </c>
      <c r="G28" s="82" t="s">
        <v>219</v>
      </c>
      <c r="H28" s="71" t="s">
        <v>211</v>
      </c>
    </row>
    <row r="29" spans="1:8" ht="23.25" customHeight="1" x14ac:dyDescent="0.3">
      <c r="A29" s="34">
        <v>1</v>
      </c>
      <c r="B29" s="34" t="s">
        <v>143</v>
      </c>
      <c r="C29" s="84" t="s">
        <v>162</v>
      </c>
      <c r="D29" s="35">
        <v>48</v>
      </c>
      <c r="E29" s="81" t="s">
        <v>221</v>
      </c>
      <c r="F29" s="78" t="s">
        <v>264</v>
      </c>
      <c r="G29" s="83" t="s">
        <v>198</v>
      </c>
      <c r="H29" s="71" t="s">
        <v>199</v>
      </c>
    </row>
    <row r="30" spans="1:8" ht="23.25" customHeight="1" x14ac:dyDescent="0.3">
      <c r="A30" s="34">
        <v>2</v>
      </c>
      <c r="B30" s="34" t="s">
        <v>150</v>
      </c>
      <c r="C30" s="84" t="s">
        <v>162</v>
      </c>
      <c r="D30" s="35">
        <v>48</v>
      </c>
      <c r="E30" s="81" t="s">
        <v>222</v>
      </c>
      <c r="F30" s="78" t="s">
        <v>265</v>
      </c>
      <c r="G30" s="83" t="s">
        <v>198</v>
      </c>
      <c r="H30" s="71" t="s">
        <v>199</v>
      </c>
    </row>
    <row r="31" spans="1:8" ht="23.25" customHeight="1" x14ac:dyDescent="0.3">
      <c r="A31" s="34">
        <v>3</v>
      </c>
      <c r="B31" s="34" t="s">
        <v>151</v>
      </c>
      <c r="C31" s="84" t="s">
        <v>175</v>
      </c>
      <c r="D31" s="35">
        <v>36</v>
      </c>
      <c r="E31" s="81" t="s">
        <v>223</v>
      </c>
      <c r="F31" s="78" t="s">
        <v>266</v>
      </c>
      <c r="G31" s="83" t="s">
        <v>224</v>
      </c>
      <c r="H31" s="71" t="s">
        <v>206</v>
      </c>
    </row>
    <row r="32" spans="1:8" ht="23.25" customHeight="1" x14ac:dyDescent="0.3">
      <c r="A32" s="34">
        <v>4</v>
      </c>
      <c r="B32" s="34" t="s">
        <v>152</v>
      </c>
      <c r="C32" s="84" t="s">
        <v>175</v>
      </c>
      <c r="D32" s="35">
        <v>50</v>
      </c>
      <c r="E32" s="81" t="s">
        <v>225</v>
      </c>
      <c r="F32" s="78" t="s">
        <v>267</v>
      </c>
      <c r="G32" s="83" t="s">
        <v>226</v>
      </c>
      <c r="H32" s="71" t="s">
        <v>394</v>
      </c>
    </row>
    <row r="33" spans="1:8" ht="23.25" customHeight="1" x14ac:dyDescent="0.3">
      <c r="A33" s="34">
        <v>5</v>
      </c>
      <c r="B33" s="34" t="s">
        <v>153</v>
      </c>
      <c r="C33" s="84" t="s">
        <v>175</v>
      </c>
      <c r="D33" s="35">
        <v>41</v>
      </c>
      <c r="E33" s="81" t="s">
        <v>227</v>
      </c>
      <c r="F33" s="78" t="s">
        <v>268</v>
      </c>
      <c r="G33" s="83" t="s">
        <v>226</v>
      </c>
      <c r="H33" s="71" t="s">
        <v>206</v>
      </c>
    </row>
    <row r="34" spans="1:8" ht="23.25" customHeight="1" x14ac:dyDescent="0.3">
      <c r="A34" s="34">
        <v>6</v>
      </c>
      <c r="B34" s="34" t="s">
        <v>154</v>
      </c>
      <c r="C34" s="84" t="s">
        <v>175</v>
      </c>
      <c r="D34" s="35">
        <v>41</v>
      </c>
      <c r="E34" s="81" t="s">
        <v>228</v>
      </c>
      <c r="F34" s="78" t="s">
        <v>269</v>
      </c>
      <c r="G34" s="83" t="s">
        <v>229</v>
      </c>
      <c r="H34" s="71" t="s">
        <v>395</v>
      </c>
    </row>
    <row r="35" spans="1:8" ht="23.25" customHeight="1" x14ac:dyDescent="0.3">
      <c r="A35" s="34">
        <v>7</v>
      </c>
      <c r="B35" s="34" t="s">
        <v>144</v>
      </c>
      <c r="C35" s="84" t="s">
        <v>185</v>
      </c>
      <c r="D35" s="35">
        <v>45</v>
      </c>
      <c r="E35" s="81" t="s">
        <v>230</v>
      </c>
      <c r="F35" s="78" t="s">
        <v>270</v>
      </c>
      <c r="G35" s="83" t="s">
        <v>231</v>
      </c>
      <c r="H35" s="71" t="s">
        <v>211</v>
      </c>
    </row>
    <row r="36" spans="1:8" ht="23.25" customHeight="1" x14ac:dyDescent="0.3">
      <c r="A36" s="34">
        <v>8</v>
      </c>
      <c r="B36" s="34" t="s">
        <v>145</v>
      </c>
      <c r="C36" s="84" t="s">
        <v>185</v>
      </c>
      <c r="D36" s="35">
        <v>38</v>
      </c>
      <c r="E36" s="81" t="s">
        <v>232</v>
      </c>
      <c r="F36" s="78" t="s">
        <v>271</v>
      </c>
      <c r="G36" s="83" t="s">
        <v>233</v>
      </c>
      <c r="H36" s="71" t="s">
        <v>211</v>
      </c>
    </row>
    <row r="37" spans="1:8" ht="23.25" customHeight="1" x14ac:dyDescent="0.3">
      <c r="A37" s="34">
        <v>9</v>
      </c>
      <c r="B37" s="34" t="s">
        <v>146</v>
      </c>
      <c r="C37" s="84" t="s">
        <v>185</v>
      </c>
      <c r="D37" s="35">
        <v>48</v>
      </c>
      <c r="E37" s="81" t="s">
        <v>234</v>
      </c>
      <c r="F37" s="78" t="s">
        <v>272</v>
      </c>
      <c r="G37" s="83" t="s">
        <v>233</v>
      </c>
      <c r="H37" s="71" t="s">
        <v>211</v>
      </c>
    </row>
    <row r="38" spans="1:8" ht="23.25" customHeight="1" x14ac:dyDescent="0.3">
      <c r="A38" s="34">
        <v>10</v>
      </c>
      <c r="B38" s="34" t="s">
        <v>147</v>
      </c>
      <c r="C38" s="84" t="s">
        <v>185</v>
      </c>
      <c r="D38" s="35">
        <v>50</v>
      </c>
      <c r="E38" s="81" t="s">
        <v>235</v>
      </c>
      <c r="F38" s="78" t="s">
        <v>273</v>
      </c>
      <c r="G38" s="83" t="s">
        <v>231</v>
      </c>
      <c r="H38" s="71" t="s">
        <v>211</v>
      </c>
    </row>
    <row r="39" spans="1:8" ht="23.25" customHeight="1" x14ac:dyDescent="0.3">
      <c r="A39" s="34">
        <v>11</v>
      </c>
      <c r="B39" s="34" t="s">
        <v>148</v>
      </c>
      <c r="C39" s="84" t="s">
        <v>185</v>
      </c>
      <c r="D39" s="35">
        <v>46</v>
      </c>
      <c r="E39" s="81" t="s">
        <v>236</v>
      </c>
      <c r="F39" s="78" t="s">
        <v>274</v>
      </c>
      <c r="G39" s="83" t="s">
        <v>233</v>
      </c>
      <c r="H39" s="71" t="s">
        <v>211</v>
      </c>
    </row>
    <row r="40" spans="1:8" ht="23.25" customHeight="1" x14ac:dyDescent="0.3">
      <c r="A40" s="34">
        <v>12</v>
      </c>
      <c r="B40" s="34" t="s">
        <v>149</v>
      </c>
      <c r="C40" s="84" t="s">
        <v>185</v>
      </c>
      <c r="D40" s="35">
        <v>45</v>
      </c>
      <c r="E40" s="81" t="s">
        <v>237</v>
      </c>
      <c r="F40" s="78" t="s">
        <v>275</v>
      </c>
      <c r="G40" s="83" t="s">
        <v>238</v>
      </c>
      <c r="H40" s="71"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R41"/>
  <sheetViews>
    <sheetView workbookViewId="0">
      <selection activeCell="R30" sqref="R30"/>
    </sheetView>
  </sheetViews>
  <sheetFormatPr defaultColWidth="9.109375" defaultRowHeight="17.25" customHeight="1" x14ac:dyDescent="0.25"/>
  <cols>
    <col min="1" max="1" width="2.6640625" style="74" customWidth="1"/>
    <col min="2" max="2" width="7.109375" style="74" customWidth="1"/>
    <col min="3" max="3" width="9.109375" style="74"/>
    <col min="4" max="4" width="21.88671875" style="74" customWidth="1"/>
    <col min="5" max="5" width="18.33203125" style="74" customWidth="1"/>
    <col min="6" max="6" width="36.5546875" style="74" customWidth="1"/>
    <col min="7" max="7" width="3.109375" style="74" customWidth="1"/>
    <col min="8" max="8" width="7.33203125" style="74" customWidth="1"/>
    <col min="9" max="9" width="27" style="74" hidden="1" customWidth="1"/>
    <col min="10" max="10" width="19.33203125" style="74" hidden="1" customWidth="1"/>
    <col min="11" max="11" width="27.33203125" style="74" hidden="1" customWidth="1"/>
    <col min="12" max="12" width="12.109375" style="74" hidden="1" customWidth="1"/>
    <col min="13" max="13" width="29" style="74" hidden="1" customWidth="1"/>
    <col min="14" max="14" width="12.5546875" style="74" hidden="1" customWidth="1"/>
    <col min="15" max="15" width="26.5546875" style="74" hidden="1" customWidth="1"/>
    <col min="16" max="16" width="13.109375" style="74" hidden="1" customWidth="1"/>
    <col min="17" max="17" width="25.6640625" style="74" customWidth="1"/>
    <col min="18" max="18" width="17.5546875" style="74" customWidth="1"/>
    <col min="19" max="16384" width="9.109375" style="74"/>
  </cols>
  <sheetData>
    <row r="3" spans="2:18" ht="17.25" customHeight="1" x14ac:dyDescent="0.25">
      <c r="H3" s="86"/>
      <c r="I3" s="403" t="s">
        <v>366</v>
      </c>
      <c r="J3" s="403"/>
      <c r="K3" s="403" t="s">
        <v>367</v>
      </c>
      <c r="L3" s="403"/>
      <c r="M3" s="403" t="s">
        <v>368</v>
      </c>
      <c r="N3" s="403"/>
      <c r="O3" s="403" t="s">
        <v>369</v>
      </c>
      <c r="P3" s="403"/>
      <c r="Q3" s="403" t="s">
        <v>370</v>
      </c>
      <c r="R3" s="403"/>
    </row>
    <row r="4" spans="2:18" ht="17.25" customHeight="1" x14ac:dyDescent="0.25">
      <c r="H4" s="86" t="s">
        <v>155</v>
      </c>
      <c r="I4" s="87" t="s">
        <v>371</v>
      </c>
      <c r="J4" s="87" t="s">
        <v>280</v>
      </c>
      <c r="K4" s="87" t="s">
        <v>371</v>
      </c>
      <c r="L4" s="87" t="s">
        <v>280</v>
      </c>
      <c r="M4" s="87" t="s">
        <v>371</v>
      </c>
      <c r="N4" s="87" t="s">
        <v>280</v>
      </c>
      <c r="O4" s="87" t="s">
        <v>371</v>
      </c>
      <c r="P4" s="87" t="s">
        <v>280</v>
      </c>
      <c r="Q4" s="87" t="s">
        <v>371</v>
      </c>
      <c r="R4" s="87" t="s">
        <v>280</v>
      </c>
    </row>
    <row r="5" spans="2:18" ht="17.25" customHeight="1" x14ac:dyDescent="0.25">
      <c r="B5" s="1" t="s">
        <v>278</v>
      </c>
      <c r="C5" s="1" t="s">
        <v>6</v>
      </c>
      <c r="D5" s="1" t="s">
        <v>279</v>
      </c>
      <c r="E5" s="1" t="s">
        <v>280</v>
      </c>
      <c r="F5" s="10" t="s">
        <v>155</v>
      </c>
      <c r="H5" s="86" t="s">
        <v>143</v>
      </c>
      <c r="I5" s="14" t="s">
        <v>186</v>
      </c>
      <c r="J5" s="86" t="str">
        <f>VLOOKUP(I5,$D$6:$E$16,2,0)</f>
        <v>0936.906.382</v>
      </c>
      <c r="K5" s="21" t="s">
        <v>343</v>
      </c>
      <c r="L5" s="86" t="str">
        <f>VLOOKUP(K5,$D$28:$E$36,2,0)</f>
        <v>0934.818.681</v>
      </c>
      <c r="M5" s="21" t="s">
        <v>322</v>
      </c>
      <c r="N5" s="86" t="str">
        <f>VLOOKUP(M5,$D$22:$E$27,2,0)</f>
        <v>0384.497.186</v>
      </c>
      <c r="O5" s="86"/>
      <c r="P5" s="86"/>
      <c r="Q5" s="86"/>
      <c r="R5" s="86"/>
    </row>
    <row r="6" spans="2:18" ht="17.25" customHeight="1" x14ac:dyDescent="0.25">
      <c r="B6" s="11"/>
      <c r="C6" s="1">
        <v>3</v>
      </c>
      <c r="D6" s="12" t="s">
        <v>281</v>
      </c>
      <c r="E6" s="13" t="s">
        <v>282</v>
      </c>
      <c r="F6" s="10" t="s">
        <v>283</v>
      </c>
      <c r="H6" s="86" t="s">
        <v>150</v>
      </c>
      <c r="I6" s="14" t="s">
        <v>195</v>
      </c>
      <c r="J6" s="86" t="str">
        <f t="shared" ref="J6:J41" si="0">VLOOKUP(I6,$D$6:$E$16,2,0)</f>
        <v>0914.574.286</v>
      </c>
      <c r="K6" s="21" t="s">
        <v>346</v>
      </c>
      <c r="L6" s="86" t="str">
        <f t="shared" ref="L6:L41" si="1">VLOOKUP(K6,$D$28:$E$36,2,0)</f>
        <v>0979.838.369</v>
      </c>
      <c r="M6" s="21" t="s">
        <v>327</v>
      </c>
      <c r="N6" s="86" t="str">
        <f t="shared" ref="N6:N41" si="2">VLOOKUP(M6,$D$22:$E$27,2,0)</f>
        <v>0904.338.396</v>
      </c>
      <c r="O6" s="86"/>
      <c r="P6" s="86"/>
      <c r="Q6" s="86"/>
      <c r="R6" s="86"/>
    </row>
    <row r="7" spans="2:18" ht="17.25" customHeight="1" x14ac:dyDescent="0.25">
      <c r="B7" s="399" t="s">
        <v>284</v>
      </c>
      <c r="C7" s="36">
        <v>36</v>
      </c>
      <c r="D7" s="14" t="s">
        <v>195</v>
      </c>
      <c r="E7" s="15" t="s">
        <v>285</v>
      </c>
      <c r="F7" s="16" t="s">
        <v>286</v>
      </c>
      <c r="H7" s="86" t="s">
        <v>151</v>
      </c>
      <c r="I7" s="18" t="s">
        <v>235</v>
      </c>
      <c r="J7" s="86" t="str">
        <f t="shared" si="0"/>
        <v>0936.521.699</v>
      </c>
      <c r="K7" s="21" t="s">
        <v>352</v>
      </c>
      <c r="L7" s="86" t="str">
        <f t="shared" si="1"/>
        <v>0904.098.456</v>
      </c>
      <c r="M7" s="21" t="s">
        <v>327</v>
      </c>
      <c r="N7" s="86" t="str">
        <f t="shared" si="2"/>
        <v>0904.338.396</v>
      </c>
      <c r="O7" s="86"/>
      <c r="P7" s="86"/>
      <c r="Q7" s="12" t="s">
        <v>190</v>
      </c>
      <c r="R7" s="86" t="str">
        <f>VLOOKUP(Q7,$D$17:$E$18,2,)</f>
        <v>0936.697.805</v>
      </c>
    </row>
    <row r="8" spans="2:18" ht="17.25" customHeight="1" x14ac:dyDescent="0.25">
      <c r="B8" s="400"/>
      <c r="C8" s="36">
        <v>37</v>
      </c>
      <c r="D8" s="14" t="s">
        <v>186</v>
      </c>
      <c r="E8" s="15" t="s">
        <v>287</v>
      </c>
      <c r="F8" s="16" t="s">
        <v>288</v>
      </c>
      <c r="H8" s="86" t="s">
        <v>152</v>
      </c>
      <c r="I8" s="18" t="s">
        <v>298</v>
      </c>
      <c r="J8" s="86" t="str">
        <f t="shared" si="0"/>
        <v>0972978927</v>
      </c>
      <c r="K8" s="21" t="s">
        <v>343</v>
      </c>
      <c r="L8" s="86" t="str">
        <f t="shared" si="1"/>
        <v>0934.818.681</v>
      </c>
      <c r="M8" s="21" t="s">
        <v>327</v>
      </c>
      <c r="N8" s="86" t="str">
        <f t="shared" si="2"/>
        <v>0904.338.396</v>
      </c>
      <c r="O8" s="86"/>
      <c r="P8" s="86"/>
      <c r="Q8" s="86"/>
      <c r="R8" s="86" t="e">
        <f t="shared" ref="R8:R41" si="3">VLOOKUP(Q8,$D$17:$E$18,2,)</f>
        <v>#N/A</v>
      </c>
    </row>
    <row r="9" spans="2:18" ht="17.25" customHeight="1" x14ac:dyDescent="0.25">
      <c r="B9" s="400"/>
      <c r="C9" s="36">
        <v>38</v>
      </c>
      <c r="D9" s="14" t="s">
        <v>289</v>
      </c>
      <c r="E9" s="15" t="s">
        <v>290</v>
      </c>
      <c r="F9" s="16" t="s">
        <v>372</v>
      </c>
      <c r="H9" s="86" t="s">
        <v>153</v>
      </c>
      <c r="I9" s="18" t="s">
        <v>291</v>
      </c>
      <c r="J9" s="86" t="str">
        <f t="shared" si="0"/>
        <v>0942.044.686</v>
      </c>
      <c r="K9" s="21" t="s">
        <v>209</v>
      </c>
      <c r="L9" s="86" t="str">
        <f t="shared" si="1"/>
        <v>0904.179.056</v>
      </c>
      <c r="M9" s="21" t="s">
        <v>322</v>
      </c>
      <c r="N9" s="86" t="str">
        <f t="shared" si="2"/>
        <v>0384.497.186</v>
      </c>
      <c r="O9" s="86"/>
      <c r="P9" s="86"/>
      <c r="Q9" s="86"/>
      <c r="R9" s="86" t="e">
        <f t="shared" si="3"/>
        <v>#N/A</v>
      </c>
    </row>
    <row r="10" spans="2:18" ht="17.25" customHeight="1" x14ac:dyDescent="0.25">
      <c r="B10" s="400"/>
      <c r="C10" s="17">
        <v>39</v>
      </c>
      <c r="D10" s="18" t="s">
        <v>291</v>
      </c>
      <c r="E10" s="15" t="s">
        <v>292</v>
      </c>
      <c r="F10" s="16" t="s">
        <v>293</v>
      </c>
      <c r="H10" s="86" t="s">
        <v>154</v>
      </c>
      <c r="I10" s="18" t="s">
        <v>237</v>
      </c>
      <c r="J10" s="86" t="str">
        <f t="shared" si="0"/>
        <v>0983.109.638</v>
      </c>
      <c r="K10" s="21" t="s">
        <v>349</v>
      </c>
      <c r="L10" s="86" t="str">
        <f t="shared" si="1"/>
        <v>0936.778.056</v>
      </c>
      <c r="M10" s="21" t="s">
        <v>327</v>
      </c>
      <c r="N10" s="86" t="str">
        <f t="shared" si="2"/>
        <v>0904.338.396</v>
      </c>
      <c r="O10" s="86"/>
      <c r="P10" s="86"/>
      <c r="Q10" s="21" t="s">
        <v>309</v>
      </c>
      <c r="R10" s="86" t="str">
        <f t="shared" si="3"/>
        <v>0796.459.037</v>
      </c>
    </row>
    <row r="11" spans="2:18" ht="17.25" customHeight="1" x14ac:dyDescent="0.25">
      <c r="B11" s="400"/>
      <c r="C11" s="17">
        <v>40</v>
      </c>
      <c r="D11" s="18" t="s">
        <v>235</v>
      </c>
      <c r="E11" s="15" t="s">
        <v>294</v>
      </c>
      <c r="F11" s="16" t="s">
        <v>295</v>
      </c>
      <c r="H11" s="86" t="s">
        <v>144</v>
      </c>
      <c r="I11" s="18" t="s">
        <v>291</v>
      </c>
      <c r="J11" s="86" t="str">
        <f t="shared" si="0"/>
        <v>0942.044.686</v>
      </c>
      <c r="K11" s="21" t="s">
        <v>346</v>
      </c>
      <c r="L11" s="86" t="str">
        <f t="shared" si="1"/>
        <v>0979.838.369</v>
      </c>
      <c r="M11" s="21" t="s">
        <v>236</v>
      </c>
      <c r="N11" s="86" t="str">
        <f t="shared" si="2"/>
        <v>0389.009.402</v>
      </c>
      <c r="O11" s="21" t="s">
        <v>234</v>
      </c>
      <c r="P11" s="86" t="str">
        <f>VLOOKUP(O11,$D$19:$E$21,2,0)</f>
        <v>0976.498.139</v>
      </c>
      <c r="Q11" s="12" t="s">
        <v>190</v>
      </c>
      <c r="R11" s="86" t="str">
        <f t="shared" si="3"/>
        <v>0936.697.805</v>
      </c>
    </row>
    <row r="12" spans="2:18" ht="17.25" customHeight="1" x14ac:dyDescent="0.25">
      <c r="B12" s="400"/>
      <c r="C12" s="17">
        <v>41</v>
      </c>
      <c r="D12" s="18" t="s">
        <v>237</v>
      </c>
      <c r="E12" s="15" t="s">
        <v>296</v>
      </c>
      <c r="F12" s="16" t="s">
        <v>297</v>
      </c>
      <c r="H12" s="86" t="s">
        <v>145</v>
      </c>
      <c r="I12" s="18" t="s">
        <v>232</v>
      </c>
      <c r="J12" s="86" t="str">
        <f t="shared" si="0"/>
        <v>0917.512.889</v>
      </c>
      <c r="K12" s="12" t="s">
        <v>338</v>
      </c>
      <c r="L12" s="86" t="str">
        <f t="shared" si="1"/>
        <v>0903.030.665</v>
      </c>
      <c r="M12" s="21" t="s">
        <v>322</v>
      </c>
      <c r="N12" s="86" t="str">
        <f t="shared" si="2"/>
        <v>0384.497.186</v>
      </c>
      <c r="O12" s="12" t="s">
        <v>313</v>
      </c>
      <c r="P12" s="86" t="str">
        <f t="shared" ref="P12:P41" si="4">VLOOKUP(O12,$D$19:$E$21,2,0)</f>
        <v>0982.053.457</v>
      </c>
      <c r="Q12" s="21" t="s">
        <v>309</v>
      </c>
      <c r="R12" s="86" t="str">
        <f t="shared" si="3"/>
        <v>0796.459.037</v>
      </c>
    </row>
    <row r="13" spans="2:18" ht="17.25" customHeight="1" x14ac:dyDescent="0.25">
      <c r="B13" s="400"/>
      <c r="C13" s="17">
        <v>42</v>
      </c>
      <c r="D13" s="18" t="s">
        <v>298</v>
      </c>
      <c r="E13" s="13" t="s">
        <v>245</v>
      </c>
      <c r="F13" s="16" t="s">
        <v>299</v>
      </c>
      <c r="H13" s="86" t="s">
        <v>146</v>
      </c>
      <c r="I13" s="14" t="s">
        <v>186</v>
      </c>
      <c r="J13" s="86" t="str">
        <f t="shared" si="0"/>
        <v>0936.906.382</v>
      </c>
      <c r="K13" s="21" t="s">
        <v>352</v>
      </c>
      <c r="L13" s="86" t="str">
        <f t="shared" si="1"/>
        <v>0904.098.456</v>
      </c>
      <c r="M13" s="21" t="s">
        <v>327</v>
      </c>
      <c r="N13" s="86" t="str">
        <f t="shared" si="2"/>
        <v>0904.338.396</v>
      </c>
      <c r="O13" s="21" t="s">
        <v>234</v>
      </c>
      <c r="P13" s="86" t="str">
        <f t="shared" si="4"/>
        <v>0976.498.139</v>
      </c>
      <c r="Q13" s="12" t="s">
        <v>190</v>
      </c>
      <c r="R13" s="86" t="str">
        <f t="shared" si="3"/>
        <v>0936.697.805</v>
      </c>
    </row>
    <row r="14" spans="2:18" ht="17.25" customHeight="1" x14ac:dyDescent="0.25">
      <c r="B14" s="400"/>
      <c r="C14" s="17">
        <v>43</v>
      </c>
      <c r="D14" s="18" t="s">
        <v>300</v>
      </c>
      <c r="E14" s="15" t="s">
        <v>301</v>
      </c>
      <c r="F14" s="16" t="s">
        <v>302</v>
      </c>
      <c r="H14" s="86" t="s">
        <v>147</v>
      </c>
      <c r="I14" s="18" t="s">
        <v>235</v>
      </c>
      <c r="J14" s="86" t="str">
        <f t="shared" si="0"/>
        <v>0936.521.699</v>
      </c>
      <c r="K14" s="21" t="s">
        <v>349</v>
      </c>
      <c r="L14" s="86" t="str">
        <f t="shared" si="1"/>
        <v>0936.778.056</v>
      </c>
      <c r="M14" s="21" t="s">
        <v>322</v>
      </c>
      <c r="N14" s="86" t="str">
        <f t="shared" si="2"/>
        <v>0384.497.186</v>
      </c>
      <c r="O14" s="12" t="s">
        <v>313</v>
      </c>
      <c r="P14" s="86" t="str">
        <f t="shared" si="4"/>
        <v>0982.053.457</v>
      </c>
      <c r="Q14" s="21" t="s">
        <v>309</v>
      </c>
      <c r="R14" s="86" t="str">
        <f t="shared" si="3"/>
        <v>0796.459.037</v>
      </c>
    </row>
    <row r="15" spans="2:18" ht="17.25" customHeight="1" x14ac:dyDescent="0.25">
      <c r="B15" s="400"/>
      <c r="C15" s="17">
        <v>44</v>
      </c>
      <c r="D15" s="18" t="s">
        <v>232</v>
      </c>
      <c r="E15" s="15" t="s">
        <v>303</v>
      </c>
      <c r="F15" s="16" t="s">
        <v>304</v>
      </c>
      <c r="H15" s="86" t="s">
        <v>148</v>
      </c>
      <c r="I15" s="14" t="s">
        <v>195</v>
      </c>
      <c r="J15" s="86" t="str">
        <f t="shared" si="0"/>
        <v>0914.574.286</v>
      </c>
      <c r="K15" s="21" t="s">
        <v>209</v>
      </c>
      <c r="L15" s="86" t="str">
        <f t="shared" si="1"/>
        <v>0904.179.056</v>
      </c>
      <c r="M15" s="21" t="s">
        <v>236</v>
      </c>
      <c r="N15" s="86" t="str">
        <f t="shared" si="2"/>
        <v>0389.009.402</v>
      </c>
      <c r="O15" s="21" t="s">
        <v>234</v>
      </c>
      <c r="P15" s="86" t="str">
        <f t="shared" si="4"/>
        <v>0976.498.139</v>
      </c>
      <c r="Q15" s="21" t="s">
        <v>309</v>
      </c>
      <c r="R15" s="86" t="str">
        <f t="shared" si="3"/>
        <v>0796.459.037</v>
      </c>
    </row>
    <row r="16" spans="2:18" ht="17.25" customHeight="1" x14ac:dyDescent="0.25">
      <c r="B16" s="400"/>
      <c r="C16" s="17">
        <v>45</v>
      </c>
      <c r="D16" s="18" t="s">
        <v>305</v>
      </c>
      <c r="E16" s="15" t="s">
        <v>240</v>
      </c>
      <c r="F16" s="16" t="s">
        <v>373</v>
      </c>
      <c r="H16" s="86" t="s">
        <v>149</v>
      </c>
      <c r="I16" s="18" t="s">
        <v>237</v>
      </c>
      <c r="J16" s="86" t="str">
        <f t="shared" si="0"/>
        <v>0983.109.638</v>
      </c>
      <c r="K16" s="12" t="s">
        <v>338</v>
      </c>
      <c r="L16" s="86" t="str">
        <f t="shared" si="1"/>
        <v>0903.030.665</v>
      </c>
      <c r="M16" s="21" t="s">
        <v>236</v>
      </c>
      <c r="N16" s="86" t="str">
        <f t="shared" si="2"/>
        <v>0389.009.402</v>
      </c>
      <c r="O16" s="12" t="s">
        <v>313</v>
      </c>
      <c r="P16" s="86" t="str">
        <f t="shared" si="4"/>
        <v>0982.053.457</v>
      </c>
      <c r="Q16" s="12" t="s">
        <v>190</v>
      </c>
      <c r="R16" s="86" t="str">
        <f t="shared" si="3"/>
        <v>0936.697.805</v>
      </c>
    </row>
    <row r="17" spans="2:18" ht="17.25" customHeight="1" x14ac:dyDescent="0.3">
      <c r="B17" s="401" t="s">
        <v>306</v>
      </c>
      <c r="C17" s="17">
        <v>46</v>
      </c>
      <c r="D17" s="12" t="s">
        <v>190</v>
      </c>
      <c r="E17" s="15" t="s">
        <v>307</v>
      </c>
      <c r="F17" s="19" t="s">
        <v>308</v>
      </c>
      <c r="H17" s="86" t="s">
        <v>123</v>
      </c>
      <c r="I17" s="14" t="s">
        <v>289</v>
      </c>
      <c r="J17" s="86" t="str">
        <f t="shared" si="0"/>
        <v>0982.883.126</v>
      </c>
      <c r="K17" s="30" t="s">
        <v>360</v>
      </c>
      <c r="L17" s="86" t="str">
        <f t="shared" si="1"/>
        <v>0356223891</v>
      </c>
      <c r="M17" s="21" t="s">
        <v>236</v>
      </c>
      <c r="N17" s="86" t="str">
        <f t="shared" si="2"/>
        <v>0389.009.402</v>
      </c>
      <c r="O17" s="86"/>
      <c r="P17" s="86" t="e">
        <f t="shared" si="4"/>
        <v>#N/A</v>
      </c>
      <c r="Q17" s="86"/>
      <c r="R17" s="86" t="e">
        <f t="shared" si="3"/>
        <v>#N/A</v>
      </c>
    </row>
    <row r="18" spans="2:18" ht="17.25" customHeight="1" x14ac:dyDescent="0.25">
      <c r="B18" s="401"/>
      <c r="C18" s="20">
        <v>47</v>
      </c>
      <c r="D18" s="21" t="s">
        <v>309</v>
      </c>
      <c r="E18" s="15" t="s">
        <v>310</v>
      </c>
      <c r="F18" s="19" t="s">
        <v>311</v>
      </c>
      <c r="H18" s="86" t="s">
        <v>124</v>
      </c>
      <c r="I18" s="18" t="s">
        <v>305</v>
      </c>
      <c r="J18" s="86" t="str">
        <f t="shared" si="0"/>
        <v>0796363345</v>
      </c>
      <c r="K18" s="21" t="s">
        <v>209</v>
      </c>
      <c r="L18" s="86" t="str">
        <f t="shared" si="1"/>
        <v>0904.179.056</v>
      </c>
      <c r="M18" s="21" t="s">
        <v>236</v>
      </c>
      <c r="N18" s="86" t="str">
        <f t="shared" si="2"/>
        <v>0389.009.402</v>
      </c>
      <c r="O18" s="86"/>
      <c r="P18" s="86" t="e">
        <f t="shared" si="4"/>
        <v>#N/A</v>
      </c>
      <c r="Q18" s="86"/>
      <c r="R18" s="86" t="e">
        <f t="shared" si="3"/>
        <v>#N/A</v>
      </c>
    </row>
    <row r="19" spans="2:18" ht="17.25" customHeight="1" x14ac:dyDescent="0.25">
      <c r="B19" s="399" t="s">
        <v>312</v>
      </c>
      <c r="C19" s="36">
        <v>48</v>
      </c>
      <c r="D19" s="12" t="s">
        <v>313</v>
      </c>
      <c r="E19" s="15" t="s">
        <v>314</v>
      </c>
      <c r="F19" s="19" t="s">
        <v>315</v>
      </c>
      <c r="H19" s="86" t="s">
        <v>125</v>
      </c>
      <c r="I19" s="18" t="s">
        <v>300</v>
      </c>
      <c r="J19" s="86" t="str">
        <f t="shared" si="0"/>
        <v>0936.516.209</v>
      </c>
      <c r="K19" s="21" t="s">
        <v>343</v>
      </c>
      <c r="L19" s="86" t="str">
        <f t="shared" si="1"/>
        <v>0934.818.681</v>
      </c>
      <c r="M19" s="26" t="s">
        <v>220</v>
      </c>
      <c r="N19" s="86" t="str">
        <f t="shared" si="2"/>
        <v>0918.545.985</v>
      </c>
      <c r="O19" s="86"/>
      <c r="P19" s="86" t="e">
        <f t="shared" si="4"/>
        <v>#N/A</v>
      </c>
      <c r="Q19" s="86"/>
      <c r="R19" s="86" t="e">
        <f t="shared" si="3"/>
        <v>#N/A</v>
      </c>
    </row>
    <row r="20" spans="2:18" ht="17.25" customHeight="1" x14ac:dyDescent="0.25">
      <c r="B20" s="400"/>
      <c r="C20" s="17">
        <v>49</v>
      </c>
      <c r="D20" s="21" t="s">
        <v>234</v>
      </c>
      <c r="E20" s="15" t="s">
        <v>316</v>
      </c>
      <c r="F20" s="16" t="s">
        <v>317</v>
      </c>
      <c r="H20" s="86" t="s">
        <v>134</v>
      </c>
      <c r="I20" s="18" t="s">
        <v>298</v>
      </c>
      <c r="J20" s="86" t="str">
        <f t="shared" si="0"/>
        <v>0972978927</v>
      </c>
      <c r="K20" s="21" t="s">
        <v>346</v>
      </c>
      <c r="L20" s="86" t="str">
        <f t="shared" si="1"/>
        <v>0979.838.369</v>
      </c>
      <c r="M20" s="21" t="s">
        <v>236</v>
      </c>
      <c r="N20" s="86" t="str">
        <f t="shared" si="2"/>
        <v>0389.009.402</v>
      </c>
      <c r="O20" s="86"/>
      <c r="P20" s="86" t="e">
        <f t="shared" si="4"/>
        <v>#N/A</v>
      </c>
      <c r="Q20" s="86"/>
      <c r="R20" s="86" t="e">
        <f t="shared" si="3"/>
        <v>#N/A</v>
      </c>
    </row>
    <row r="21" spans="2:18" ht="17.25" customHeight="1" x14ac:dyDescent="0.3">
      <c r="B21" s="402"/>
      <c r="C21" s="17">
        <v>50</v>
      </c>
      <c r="D21" s="21" t="s">
        <v>318</v>
      </c>
      <c r="E21" s="15" t="s">
        <v>319</v>
      </c>
      <c r="F21" s="22" t="s">
        <v>320</v>
      </c>
      <c r="H21" s="86" t="s">
        <v>135</v>
      </c>
      <c r="I21" s="18" t="s">
        <v>237</v>
      </c>
      <c r="J21" s="86" t="str">
        <f t="shared" si="0"/>
        <v>0983.109.638</v>
      </c>
      <c r="K21" s="30" t="s">
        <v>360</v>
      </c>
      <c r="L21" s="86" t="str">
        <f t="shared" si="1"/>
        <v>0356223891</v>
      </c>
      <c r="M21" s="24" t="s">
        <v>330</v>
      </c>
      <c r="N21" s="86" t="str">
        <f t="shared" si="2"/>
        <v>0936306903</v>
      </c>
      <c r="O21" s="12" t="s">
        <v>313</v>
      </c>
      <c r="P21" s="86" t="str">
        <f t="shared" si="4"/>
        <v>0982.053.457</v>
      </c>
      <c r="Q21" s="21" t="s">
        <v>309</v>
      </c>
      <c r="R21" s="86" t="str">
        <f t="shared" si="3"/>
        <v>0796.459.037</v>
      </c>
    </row>
    <row r="22" spans="2:18" ht="17.25" customHeight="1" x14ac:dyDescent="0.3">
      <c r="B22" s="399" t="s">
        <v>321</v>
      </c>
      <c r="C22" s="17">
        <v>51</v>
      </c>
      <c r="D22" s="21" t="s">
        <v>322</v>
      </c>
      <c r="E22" s="15" t="s">
        <v>323</v>
      </c>
      <c r="F22" s="23" t="s">
        <v>324</v>
      </c>
      <c r="H22" s="86" t="s">
        <v>136</v>
      </c>
      <c r="I22" s="18" t="s">
        <v>237</v>
      </c>
      <c r="J22" s="86" t="str">
        <f t="shared" si="0"/>
        <v>0983.109.638</v>
      </c>
      <c r="K22" s="21" t="s">
        <v>343</v>
      </c>
      <c r="L22" s="86" t="str">
        <f t="shared" si="1"/>
        <v>0934.818.681</v>
      </c>
      <c r="M22" s="24" t="s">
        <v>330</v>
      </c>
      <c r="N22" s="86" t="str">
        <f t="shared" si="2"/>
        <v>0936306903</v>
      </c>
      <c r="O22" s="21" t="s">
        <v>318</v>
      </c>
      <c r="P22" s="86" t="str">
        <f t="shared" si="4"/>
        <v>0945448566</v>
      </c>
      <c r="Q22" s="12" t="s">
        <v>190</v>
      </c>
      <c r="R22" s="86" t="str">
        <f t="shared" si="3"/>
        <v>0936.697.805</v>
      </c>
    </row>
    <row r="23" spans="2:18" ht="17.25" customHeight="1" x14ac:dyDescent="0.3">
      <c r="B23" s="400"/>
      <c r="C23" s="17">
        <v>52</v>
      </c>
      <c r="D23" s="21" t="s">
        <v>236</v>
      </c>
      <c r="E23" s="15" t="s">
        <v>325</v>
      </c>
      <c r="F23" s="16" t="s">
        <v>326</v>
      </c>
      <c r="H23" s="86" t="s">
        <v>137</v>
      </c>
      <c r="I23" s="18" t="s">
        <v>300</v>
      </c>
      <c r="J23" s="86" t="str">
        <f t="shared" si="0"/>
        <v>0936.516.209</v>
      </c>
      <c r="K23" s="21" t="s">
        <v>358</v>
      </c>
      <c r="L23" s="86" t="str">
        <f t="shared" si="1"/>
        <v>0904650598</v>
      </c>
      <c r="M23" s="24" t="s">
        <v>330</v>
      </c>
      <c r="N23" s="86" t="str">
        <f t="shared" si="2"/>
        <v>0936306903</v>
      </c>
      <c r="O23" s="21" t="s">
        <v>234</v>
      </c>
      <c r="P23" s="86" t="str">
        <f t="shared" si="4"/>
        <v>0976.498.139</v>
      </c>
      <c r="Q23" s="21" t="s">
        <v>309</v>
      </c>
      <c r="R23" s="86" t="str">
        <f t="shared" si="3"/>
        <v>0796.459.037</v>
      </c>
    </row>
    <row r="24" spans="2:18" ht="17.25" customHeight="1" x14ac:dyDescent="0.25">
      <c r="B24" s="400"/>
      <c r="C24" s="17">
        <v>53</v>
      </c>
      <c r="D24" s="21" t="s">
        <v>327</v>
      </c>
      <c r="E24" s="15" t="s">
        <v>328</v>
      </c>
      <c r="F24" s="16" t="s">
        <v>329</v>
      </c>
      <c r="H24" s="86" t="s">
        <v>138</v>
      </c>
      <c r="I24" s="12" t="s">
        <v>281</v>
      </c>
      <c r="J24" s="86" t="str">
        <f t="shared" si="0"/>
        <v>0989.205.778</v>
      </c>
      <c r="K24" s="21" t="s">
        <v>209</v>
      </c>
      <c r="L24" s="86" t="str">
        <f t="shared" si="1"/>
        <v>0904.179.056</v>
      </c>
      <c r="M24" s="21" t="s">
        <v>322</v>
      </c>
      <c r="N24" s="86" t="str">
        <f t="shared" si="2"/>
        <v>0384.497.186</v>
      </c>
      <c r="O24" s="12" t="s">
        <v>313</v>
      </c>
      <c r="P24" s="86" t="str">
        <f t="shared" si="4"/>
        <v>0982.053.457</v>
      </c>
      <c r="Q24" s="12" t="s">
        <v>190</v>
      </c>
      <c r="R24" s="86" t="str">
        <f t="shared" si="3"/>
        <v>0936.697.805</v>
      </c>
    </row>
    <row r="25" spans="2:18" ht="17.25" customHeight="1" x14ac:dyDescent="0.3">
      <c r="B25" s="400"/>
      <c r="C25" s="17">
        <v>54</v>
      </c>
      <c r="D25" s="24" t="s">
        <v>330</v>
      </c>
      <c r="E25" s="15" t="s">
        <v>331</v>
      </c>
      <c r="F25" s="16" t="s">
        <v>375</v>
      </c>
      <c r="H25" s="86" t="s">
        <v>139</v>
      </c>
      <c r="I25" s="18" t="s">
        <v>305</v>
      </c>
      <c r="J25" s="86" t="str">
        <f t="shared" si="0"/>
        <v>0796363345</v>
      </c>
      <c r="K25" s="12" t="s">
        <v>338</v>
      </c>
      <c r="L25" s="86" t="str">
        <f t="shared" si="1"/>
        <v>0903.030.665</v>
      </c>
      <c r="M25" s="21" t="s">
        <v>322</v>
      </c>
      <c r="N25" s="86" t="str">
        <f t="shared" si="2"/>
        <v>0384.497.186</v>
      </c>
      <c r="O25" s="21" t="s">
        <v>318</v>
      </c>
      <c r="P25" s="86" t="str">
        <f t="shared" si="4"/>
        <v>0945448566</v>
      </c>
      <c r="Q25" s="12" t="s">
        <v>190</v>
      </c>
      <c r="R25" s="86" t="str">
        <f t="shared" si="3"/>
        <v>0936.697.805</v>
      </c>
    </row>
    <row r="26" spans="2:18" ht="17.25" customHeight="1" x14ac:dyDescent="0.25">
      <c r="B26" s="400"/>
      <c r="C26" s="25">
        <v>55</v>
      </c>
      <c r="D26" s="26" t="s">
        <v>220</v>
      </c>
      <c r="E26" s="27" t="s">
        <v>332</v>
      </c>
      <c r="F26" s="28" t="s">
        <v>333</v>
      </c>
      <c r="H26" s="86" t="s">
        <v>140</v>
      </c>
      <c r="I26" s="18" t="s">
        <v>300</v>
      </c>
      <c r="J26" s="86" t="str">
        <f t="shared" si="0"/>
        <v>0936.516.209</v>
      </c>
      <c r="K26" s="21" t="s">
        <v>358</v>
      </c>
      <c r="L26" s="86" t="str">
        <f t="shared" si="1"/>
        <v>0904650598</v>
      </c>
      <c r="M26" s="86" t="s">
        <v>334</v>
      </c>
      <c r="N26" s="86" t="str">
        <f t="shared" si="2"/>
        <v xml:space="preserve"> 0986929497</v>
      </c>
      <c r="O26" s="21" t="s">
        <v>234</v>
      </c>
      <c r="P26" s="86" t="str">
        <f t="shared" si="4"/>
        <v>0976.498.139</v>
      </c>
      <c r="Q26" s="21" t="s">
        <v>309</v>
      </c>
      <c r="R26" s="86" t="str">
        <f t="shared" si="3"/>
        <v>0796.459.037</v>
      </c>
    </row>
    <row r="27" spans="2:18" ht="17.25" customHeight="1" x14ac:dyDescent="0.25">
      <c r="B27" s="400"/>
      <c r="C27" s="36">
        <v>56</v>
      </c>
      <c r="D27" s="86" t="s">
        <v>334</v>
      </c>
      <c r="E27" s="27" t="s">
        <v>335</v>
      </c>
      <c r="F27" s="29" t="s">
        <v>336</v>
      </c>
      <c r="H27" s="86" t="s">
        <v>142</v>
      </c>
      <c r="I27" s="18" t="s">
        <v>298</v>
      </c>
      <c r="J27" s="86" t="str">
        <f t="shared" si="0"/>
        <v>0972978927</v>
      </c>
      <c r="K27" s="21" t="s">
        <v>346</v>
      </c>
      <c r="L27" s="86" t="str">
        <f t="shared" si="1"/>
        <v>0979.838.369</v>
      </c>
      <c r="M27" s="26" t="s">
        <v>220</v>
      </c>
      <c r="N27" s="86" t="str">
        <f t="shared" si="2"/>
        <v>0918.545.985</v>
      </c>
      <c r="O27" s="21" t="s">
        <v>318</v>
      </c>
      <c r="P27" s="86" t="str">
        <f t="shared" si="4"/>
        <v>0945448566</v>
      </c>
      <c r="Q27" s="21" t="s">
        <v>309</v>
      </c>
      <c r="R27" s="86" t="str">
        <f t="shared" si="3"/>
        <v>0796.459.037</v>
      </c>
    </row>
    <row r="28" spans="2:18" ht="17.25" customHeight="1" x14ac:dyDescent="0.25">
      <c r="B28" s="399" t="s">
        <v>337</v>
      </c>
      <c r="C28" s="17">
        <v>57</v>
      </c>
      <c r="D28" s="12" t="s">
        <v>338</v>
      </c>
      <c r="E28" s="15" t="s">
        <v>339</v>
      </c>
      <c r="F28" s="22" t="s">
        <v>340</v>
      </c>
      <c r="H28" s="86" t="s">
        <v>141</v>
      </c>
      <c r="I28" s="14" t="s">
        <v>289</v>
      </c>
      <c r="J28" s="86" t="str">
        <f t="shared" si="0"/>
        <v>0982.883.126</v>
      </c>
      <c r="K28" s="12" t="s">
        <v>338</v>
      </c>
      <c r="L28" s="86" t="str">
        <f t="shared" si="1"/>
        <v>0903.030.665</v>
      </c>
      <c r="M28" s="26" t="s">
        <v>220</v>
      </c>
      <c r="N28" s="86" t="str">
        <f t="shared" si="2"/>
        <v>0918.545.985</v>
      </c>
      <c r="O28" s="12" t="s">
        <v>313</v>
      </c>
      <c r="P28" s="86" t="str">
        <f t="shared" si="4"/>
        <v>0982.053.457</v>
      </c>
      <c r="Q28" s="12" t="s">
        <v>190</v>
      </c>
      <c r="R28" s="86" t="str">
        <f t="shared" si="3"/>
        <v>0936.697.805</v>
      </c>
    </row>
    <row r="29" spans="2:18" ht="17.25" customHeight="1" x14ac:dyDescent="0.3">
      <c r="B29" s="400"/>
      <c r="C29" s="17">
        <v>58</v>
      </c>
      <c r="D29" s="21" t="s">
        <v>209</v>
      </c>
      <c r="E29" s="15" t="s">
        <v>341</v>
      </c>
      <c r="F29" s="19" t="s">
        <v>342</v>
      </c>
      <c r="H29" s="86" t="s">
        <v>116</v>
      </c>
      <c r="I29" s="18" t="s">
        <v>291</v>
      </c>
      <c r="J29" s="86" t="str">
        <f t="shared" si="0"/>
        <v>0942.044.686</v>
      </c>
      <c r="K29" s="30" t="s">
        <v>360</v>
      </c>
      <c r="L29" s="86" t="str">
        <f t="shared" si="1"/>
        <v>0356223891</v>
      </c>
      <c r="M29" s="86" t="s">
        <v>334</v>
      </c>
      <c r="N29" s="86" t="str">
        <f t="shared" si="2"/>
        <v xml:space="preserve"> 0986929497</v>
      </c>
      <c r="O29" s="86"/>
      <c r="P29" s="86" t="e">
        <f t="shared" si="4"/>
        <v>#N/A</v>
      </c>
      <c r="Q29" s="86"/>
      <c r="R29" s="86" t="e">
        <f t="shared" si="3"/>
        <v>#N/A</v>
      </c>
    </row>
    <row r="30" spans="2:18" ht="17.25" customHeight="1" x14ac:dyDescent="0.25">
      <c r="B30" s="400"/>
      <c r="C30" s="17">
        <v>59</v>
      </c>
      <c r="D30" s="21" t="s">
        <v>343</v>
      </c>
      <c r="E30" s="15" t="s">
        <v>344</v>
      </c>
      <c r="F30" s="19" t="s">
        <v>345</v>
      </c>
      <c r="H30" s="86" t="s">
        <v>122</v>
      </c>
      <c r="I30" s="14" t="s">
        <v>289</v>
      </c>
      <c r="J30" s="86" t="str">
        <f t="shared" si="0"/>
        <v>0982.883.126</v>
      </c>
      <c r="K30" s="21" t="s">
        <v>349</v>
      </c>
      <c r="L30" s="86" t="str">
        <f t="shared" si="1"/>
        <v>0936.778.056</v>
      </c>
      <c r="M30" s="86" t="s">
        <v>334</v>
      </c>
      <c r="N30" s="86" t="str">
        <f t="shared" si="2"/>
        <v xml:space="preserve"> 0986929497</v>
      </c>
      <c r="O30" s="86"/>
      <c r="P30" s="86" t="e">
        <f t="shared" si="4"/>
        <v>#N/A</v>
      </c>
      <c r="Q30" s="86"/>
      <c r="R30" s="86" t="e">
        <f t="shared" si="3"/>
        <v>#N/A</v>
      </c>
    </row>
    <row r="31" spans="2:18" ht="17.25" customHeight="1" x14ac:dyDescent="0.25">
      <c r="B31" s="400"/>
      <c r="C31" s="17">
        <v>60</v>
      </c>
      <c r="D31" s="21" t="s">
        <v>346</v>
      </c>
      <c r="E31" s="15" t="s">
        <v>347</v>
      </c>
      <c r="F31" s="16" t="s">
        <v>348</v>
      </c>
      <c r="H31" s="86" t="s">
        <v>133</v>
      </c>
      <c r="I31" s="18" t="s">
        <v>305</v>
      </c>
      <c r="J31" s="86" t="str">
        <f t="shared" si="0"/>
        <v>0796363345</v>
      </c>
      <c r="K31" s="21" t="s">
        <v>355</v>
      </c>
      <c r="L31" s="86" t="str">
        <f t="shared" si="1"/>
        <v>0852995985</v>
      </c>
      <c r="M31" s="21" t="s">
        <v>327</v>
      </c>
      <c r="N31" s="86" t="str">
        <f t="shared" si="2"/>
        <v>0904.338.396</v>
      </c>
      <c r="O31" s="86"/>
      <c r="P31" s="86" t="e">
        <f t="shared" si="4"/>
        <v>#N/A</v>
      </c>
      <c r="Q31" s="86"/>
      <c r="R31" s="86" t="e">
        <f t="shared" si="3"/>
        <v>#N/A</v>
      </c>
    </row>
    <row r="32" spans="2:18" ht="17.25" customHeight="1" x14ac:dyDescent="0.25">
      <c r="B32" s="400"/>
      <c r="C32" s="17">
        <v>61</v>
      </c>
      <c r="D32" s="21" t="s">
        <v>349</v>
      </c>
      <c r="E32" s="15" t="s">
        <v>350</v>
      </c>
      <c r="F32" s="16" t="s">
        <v>351</v>
      </c>
      <c r="H32" s="86" t="s">
        <v>129</v>
      </c>
      <c r="I32" s="18" t="s">
        <v>232</v>
      </c>
      <c r="J32" s="86" t="str">
        <f t="shared" si="0"/>
        <v>0917.512.889</v>
      </c>
      <c r="K32" s="21" t="s">
        <v>355</v>
      </c>
      <c r="L32" s="86" t="str">
        <f t="shared" si="1"/>
        <v>0852995985</v>
      </c>
      <c r="M32" s="21" t="s">
        <v>322</v>
      </c>
      <c r="N32" s="86" t="str">
        <f t="shared" si="2"/>
        <v>0384.497.186</v>
      </c>
      <c r="O32" s="86"/>
      <c r="P32" s="86" t="e">
        <f t="shared" si="4"/>
        <v>#N/A</v>
      </c>
      <c r="Q32" s="86"/>
      <c r="R32" s="86" t="e">
        <f t="shared" si="3"/>
        <v>#N/A</v>
      </c>
    </row>
    <row r="33" spans="2:18" ht="17.25" customHeight="1" x14ac:dyDescent="0.25">
      <c r="B33" s="400"/>
      <c r="C33" s="17">
        <v>62</v>
      </c>
      <c r="D33" s="21" t="s">
        <v>352</v>
      </c>
      <c r="E33" s="15" t="s">
        <v>353</v>
      </c>
      <c r="F33" s="16" t="s">
        <v>354</v>
      </c>
      <c r="H33" s="86" t="s">
        <v>130</v>
      </c>
      <c r="I33" s="14" t="s">
        <v>289</v>
      </c>
      <c r="J33" s="86" t="str">
        <f t="shared" si="0"/>
        <v>0982.883.126</v>
      </c>
      <c r="K33" s="21" t="s">
        <v>352</v>
      </c>
      <c r="L33" s="86" t="str">
        <f t="shared" si="1"/>
        <v>0904.098.456</v>
      </c>
      <c r="M33" s="86" t="s">
        <v>334</v>
      </c>
      <c r="N33" s="86" t="str">
        <f t="shared" si="2"/>
        <v xml:space="preserve"> 0986929497</v>
      </c>
      <c r="O33" s="86"/>
      <c r="P33" s="86" t="e">
        <f t="shared" si="4"/>
        <v>#N/A</v>
      </c>
      <c r="Q33" s="86"/>
      <c r="R33" s="86" t="e">
        <f t="shared" si="3"/>
        <v>#N/A</v>
      </c>
    </row>
    <row r="34" spans="2:18" ht="17.25" customHeight="1" x14ac:dyDescent="0.25">
      <c r="B34" s="400"/>
      <c r="C34" s="17">
        <v>63</v>
      </c>
      <c r="D34" s="21" t="s">
        <v>355</v>
      </c>
      <c r="E34" s="15" t="s">
        <v>356</v>
      </c>
      <c r="F34" s="16" t="s">
        <v>357</v>
      </c>
      <c r="H34" s="86" t="s">
        <v>131</v>
      </c>
      <c r="I34" s="18" t="s">
        <v>300</v>
      </c>
      <c r="J34" s="86" t="str">
        <f t="shared" si="0"/>
        <v>0936.516.209</v>
      </c>
      <c r="K34" s="21" t="s">
        <v>358</v>
      </c>
      <c r="L34" s="86" t="str">
        <f t="shared" si="1"/>
        <v>0904650598</v>
      </c>
      <c r="M34" s="26" t="s">
        <v>220</v>
      </c>
      <c r="N34" s="86" t="str">
        <f t="shared" si="2"/>
        <v>0918.545.985</v>
      </c>
      <c r="O34" s="21" t="s">
        <v>318</v>
      </c>
      <c r="P34" s="86" t="str">
        <f t="shared" si="4"/>
        <v>0945448566</v>
      </c>
      <c r="Q34" s="86"/>
      <c r="R34" s="86" t="e">
        <f t="shared" si="3"/>
        <v>#N/A</v>
      </c>
    </row>
    <row r="35" spans="2:18" ht="17.25" customHeight="1" x14ac:dyDescent="0.25">
      <c r="B35" s="400"/>
      <c r="C35" s="17">
        <v>64</v>
      </c>
      <c r="D35" s="21" t="s">
        <v>358</v>
      </c>
      <c r="E35" s="15" t="s">
        <v>243</v>
      </c>
      <c r="F35" s="16" t="s">
        <v>359</v>
      </c>
      <c r="H35" s="86" t="s">
        <v>132</v>
      </c>
      <c r="I35" s="18" t="s">
        <v>232</v>
      </c>
      <c r="J35" s="86" t="str">
        <f t="shared" si="0"/>
        <v>0917.512.889</v>
      </c>
      <c r="K35" s="21" t="s">
        <v>352</v>
      </c>
      <c r="L35" s="86" t="str">
        <f t="shared" si="1"/>
        <v>0904.098.456</v>
      </c>
      <c r="M35" s="86" t="s">
        <v>334</v>
      </c>
      <c r="N35" s="86" t="str">
        <f t="shared" si="2"/>
        <v xml:space="preserve"> 0986929497</v>
      </c>
      <c r="O35" s="12" t="s">
        <v>313</v>
      </c>
      <c r="P35" s="86" t="str">
        <f t="shared" si="4"/>
        <v>0982.053.457</v>
      </c>
      <c r="Q35" s="86"/>
      <c r="R35" s="86" t="e">
        <f t="shared" si="3"/>
        <v>#N/A</v>
      </c>
    </row>
    <row r="36" spans="2:18" ht="17.25" customHeight="1" x14ac:dyDescent="0.3">
      <c r="B36" s="400"/>
      <c r="C36" s="36">
        <v>65</v>
      </c>
      <c r="D36" s="30" t="s">
        <v>360</v>
      </c>
      <c r="E36" s="37" t="s">
        <v>374</v>
      </c>
      <c r="F36" s="16" t="s">
        <v>361</v>
      </c>
      <c r="H36" s="86" t="s">
        <v>128</v>
      </c>
      <c r="I36" s="18" t="s">
        <v>298</v>
      </c>
      <c r="J36" s="86" t="str">
        <f t="shared" si="0"/>
        <v>0972978927</v>
      </c>
      <c r="K36" s="21" t="s">
        <v>349</v>
      </c>
      <c r="L36" s="86" t="str">
        <f t="shared" si="1"/>
        <v>0936.778.056</v>
      </c>
      <c r="M36" s="24" t="s">
        <v>330</v>
      </c>
      <c r="N36" s="86" t="str">
        <f t="shared" si="2"/>
        <v>0936306903</v>
      </c>
      <c r="O36" s="86"/>
      <c r="P36" s="86" t="e">
        <f t="shared" si="4"/>
        <v>#N/A</v>
      </c>
      <c r="Q36" s="21" t="s">
        <v>309</v>
      </c>
      <c r="R36" s="86" t="str">
        <f t="shared" si="3"/>
        <v>0796.459.037</v>
      </c>
    </row>
    <row r="37" spans="2:18" ht="17.25" customHeight="1" x14ac:dyDescent="0.3">
      <c r="B37" s="31" t="s">
        <v>362</v>
      </c>
      <c r="C37" s="36">
        <v>73</v>
      </c>
      <c r="D37" s="12" t="s">
        <v>363</v>
      </c>
      <c r="E37" s="15" t="s">
        <v>364</v>
      </c>
      <c r="F37" s="22" t="s">
        <v>365</v>
      </c>
      <c r="H37" s="86" t="s">
        <v>93</v>
      </c>
      <c r="I37" s="14" t="s">
        <v>186</v>
      </c>
      <c r="J37" s="86" t="str">
        <f t="shared" si="0"/>
        <v>0936.906.382</v>
      </c>
      <c r="K37" s="30" t="s">
        <v>360</v>
      </c>
      <c r="L37" s="86" t="str">
        <f t="shared" si="1"/>
        <v>0356223891</v>
      </c>
      <c r="M37" s="21" t="s">
        <v>322</v>
      </c>
      <c r="N37" s="86" t="str">
        <f t="shared" si="2"/>
        <v>0384.497.186</v>
      </c>
      <c r="O37" s="12" t="s">
        <v>313</v>
      </c>
      <c r="P37" s="86" t="str">
        <f t="shared" si="4"/>
        <v>0982.053.457</v>
      </c>
      <c r="Q37" s="86"/>
      <c r="R37" s="86" t="e">
        <f t="shared" si="3"/>
        <v>#N/A</v>
      </c>
    </row>
    <row r="38" spans="2:18" ht="17.25" customHeight="1" x14ac:dyDescent="0.25">
      <c r="B38" s="88"/>
      <c r="E38" s="88"/>
      <c r="F38" s="89"/>
      <c r="H38" s="86" t="s">
        <v>94</v>
      </c>
      <c r="I38" s="14" t="s">
        <v>186</v>
      </c>
      <c r="J38" s="86" t="str">
        <f t="shared" si="0"/>
        <v>0936.906.382</v>
      </c>
      <c r="K38" s="21" t="s">
        <v>358</v>
      </c>
      <c r="L38" s="86" t="str">
        <f t="shared" si="1"/>
        <v>0904650598</v>
      </c>
      <c r="M38" s="21" t="s">
        <v>327</v>
      </c>
      <c r="N38" s="86" t="str">
        <f t="shared" si="2"/>
        <v>0904.338.396</v>
      </c>
      <c r="O38" s="21" t="s">
        <v>318</v>
      </c>
      <c r="P38" s="86" t="str">
        <f t="shared" si="4"/>
        <v>0945448566</v>
      </c>
      <c r="Q38" s="86"/>
      <c r="R38" s="86" t="e">
        <f t="shared" si="3"/>
        <v>#N/A</v>
      </c>
    </row>
    <row r="39" spans="2:18" ht="17.25" customHeight="1" x14ac:dyDescent="0.3">
      <c r="H39" s="86" t="s">
        <v>126</v>
      </c>
      <c r="I39" s="18" t="s">
        <v>235</v>
      </c>
      <c r="J39" s="86" t="str">
        <f t="shared" si="0"/>
        <v>0936.521.699</v>
      </c>
      <c r="K39" s="21" t="s">
        <v>355</v>
      </c>
      <c r="L39" s="86" t="str">
        <f t="shared" si="1"/>
        <v>0852995985</v>
      </c>
      <c r="M39" s="24" t="s">
        <v>330</v>
      </c>
      <c r="N39" s="86" t="str">
        <f t="shared" si="2"/>
        <v>0936306903</v>
      </c>
      <c r="O39" s="21" t="s">
        <v>318</v>
      </c>
      <c r="P39" s="86" t="str">
        <f t="shared" si="4"/>
        <v>0945448566</v>
      </c>
      <c r="Q39" s="12" t="s">
        <v>190</v>
      </c>
      <c r="R39" s="86" t="str">
        <f t="shared" si="3"/>
        <v>0936.697.805</v>
      </c>
    </row>
    <row r="40" spans="2:18" ht="17.25" customHeight="1" x14ac:dyDescent="0.3">
      <c r="H40" s="86" t="s">
        <v>127</v>
      </c>
      <c r="I40" s="18" t="s">
        <v>291</v>
      </c>
      <c r="J40" s="86" t="str">
        <f t="shared" si="0"/>
        <v>0942.044.686</v>
      </c>
      <c r="K40" s="21" t="s">
        <v>349</v>
      </c>
      <c r="L40" s="86" t="str">
        <f t="shared" si="1"/>
        <v>0936.778.056</v>
      </c>
      <c r="M40" s="24" t="s">
        <v>330</v>
      </c>
      <c r="N40" s="86" t="str">
        <f t="shared" si="2"/>
        <v>0936306903</v>
      </c>
      <c r="O40" s="21" t="s">
        <v>318</v>
      </c>
      <c r="P40" s="86" t="str">
        <f t="shared" si="4"/>
        <v>0945448566</v>
      </c>
      <c r="Q40" s="21" t="s">
        <v>309</v>
      </c>
      <c r="R40" s="86" t="str">
        <f t="shared" si="3"/>
        <v>0796.459.037</v>
      </c>
    </row>
    <row r="41" spans="2:18" ht="17.25" customHeight="1" x14ac:dyDescent="0.25">
      <c r="H41" s="86" t="s">
        <v>95</v>
      </c>
      <c r="I41" s="14" t="s">
        <v>195</v>
      </c>
      <c r="J41" s="86" t="str">
        <f t="shared" si="0"/>
        <v>0914.574.286</v>
      </c>
      <c r="K41" s="12" t="s">
        <v>338</v>
      </c>
      <c r="L41" s="86" t="str">
        <f t="shared" si="1"/>
        <v>0903.030.665</v>
      </c>
      <c r="M41" s="21" t="s">
        <v>220</v>
      </c>
      <c r="N41" s="86" t="str">
        <f t="shared" si="2"/>
        <v>0918.545.985</v>
      </c>
      <c r="O41" s="21" t="s">
        <v>318</v>
      </c>
      <c r="P41" s="86" t="str">
        <f t="shared" si="4"/>
        <v>0945448566</v>
      </c>
      <c r="Q41" s="12" t="s">
        <v>190</v>
      </c>
      <c r="R41" s="86" t="str">
        <f t="shared" si="3"/>
        <v>0936.697.805</v>
      </c>
    </row>
  </sheetData>
  <mergeCells count="10">
    <mergeCell ref="I3:J3"/>
    <mergeCell ref="K3:L3"/>
    <mergeCell ref="M3:N3"/>
    <mergeCell ref="O3:P3"/>
    <mergeCell ref="Q3:R3"/>
    <mergeCell ref="B7:B16"/>
    <mergeCell ref="B17:B18"/>
    <mergeCell ref="B19:B21"/>
    <mergeCell ref="B22:B27"/>
    <mergeCell ref="B28:B3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Ngữ văn</vt:lpstr>
      <vt:lpstr>Tiếng Anh</vt:lpstr>
      <vt:lpstr>Lịch sủ</vt:lpstr>
      <vt:lpstr>Địa lý</vt:lpstr>
      <vt:lpstr>KTPL</vt:lpstr>
      <vt:lpstr>Âm nhạc</vt:lpstr>
      <vt:lpstr>LỚP HỌC</vt:lpstr>
      <vt:lpstr>Thông tin GVCN</vt:lpstr>
      <vt:lpstr>Thông tin GVBM</vt:lpstr>
      <vt:lpstr>Thông tin GV thi</vt:lpstr>
      <vt:lpstr>Thời gian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Admin</cp:lastModifiedBy>
  <cp:lastPrinted>2025-02-16T09:37:57Z</cp:lastPrinted>
  <dcterms:created xsi:type="dcterms:W3CDTF">2025-01-11T15:06:46Z</dcterms:created>
  <dcterms:modified xsi:type="dcterms:W3CDTF">2025-02-16T17:17:31Z</dcterms:modified>
</cp:coreProperties>
</file>