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60" windowHeight="7035"/>
  </bookViews>
  <sheets>
    <sheet name="đợ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1" l="1"/>
  <c r="Z20" i="1"/>
  <c r="E11" i="1"/>
  <c r="G11" i="1"/>
  <c r="K11" i="1"/>
  <c r="O11" i="1"/>
  <c r="Q11" i="1"/>
  <c r="S11" i="1"/>
  <c r="W11" i="1"/>
  <c r="Y11" i="1"/>
  <c r="N20" i="1"/>
  <c r="P20" i="1"/>
  <c r="V20" i="1"/>
  <c r="X20" i="1"/>
  <c r="AB20" i="1"/>
  <c r="AD20" i="1"/>
  <c r="AA14" i="1"/>
  <c r="Q12" i="1"/>
  <c r="Q13" i="1"/>
  <c r="Q14" i="1"/>
  <c r="Q15" i="1"/>
  <c r="I12" i="1"/>
  <c r="AE17" i="1"/>
  <c r="AE18" i="1"/>
  <c r="AE19" i="1"/>
  <c r="AC17" i="1"/>
  <c r="AC18" i="1"/>
  <c r="AC19" i="1"/>
  <c r="Q17" i="1"/>
  <c r="I17" i="1"/>
  <c r="AE14" i="1"/>
  <c r="AE15" i="1"/>
  <c r="AE16" i="1"/>
  <c r="AC16" i="1"/>
  <c r="Q16" i="1"/>
  <c r="I14" i="1"/>
  <c r="I15" i="1"/>
  <c r="I16" i="1"/>
  <c r="AC15" i="1"/>
  <c r="I13" i="1"/>
  <c r="Y10" i="1"/>
  <c r="Y12" i="1"/>
  <c r="Y13" i="1"/>
  <c r="Y14" i="1"/>
  <c r="Y15" i="1"/>
  <c r="Y16" i="1"/>
  <c r="Y17" i="1"/>
  <c r="Y18" i="1"/>
  <c r="Y19" i="1"/>
  <c r="W10" i="1"/>
  <c r="W12" i="1"/>
  <c r="W13" i="1"/>
  <c r="W14" i="1"/>
  <c r="W15" i="1"/>
  <c r="W16" i="1"/>
  <c r="W17" i="1"/>
  <c r="W18" i="1"/>
  <c r="W19" i="1"/>
  <c r="S10" i="1"/>
  <c r="S12" i="1"/>
  <c r="S13" i="1"/>
  <c r="S14" i="1"/>
  <c r="S15" i="1"/>
  <c r="S16" i="1"/>
  <c r="S17" i="1"/>
  <c r="S18" i="1"/>
  <c r="S19" i="1"/>
  <c r="O10" i="1"/>
  <c r="O12" i="1"/>
  <c r="O13" i="1"/>
  <c r="O14" i="1"/>
  <c r="O15" i="1"/>
  <c r="O16" i="1"/>
  <c r="O17" i="1"/>
  <c r="O18" i="1"/>
  <c r="O19" i="1"/>
  <c r="K10" i="1"/>
  <c r="K12" i="1"/>
  <c r="K13" i="1"/>
  <c r="K14" i="1"/>
  <c r="K15" i="1"/>
  <c r="K16" i="1"/>
  <c r="K17" i="1"/>
  <c r="K18" i="1"/>
  <c r="K19" i="1"/>
  <c r="G10" i="1"/>
  <c r="G12" i="1"/>
  <c r="G13" i="1"/>
  <c r="G14" i="1"/>
  <c r="G15" i="1"/>
  <c r="G16" i="1"/>
  <c r="G17" i="1"/>
  <c r="G18" i="1"/>
  <c r="G19" i="1"/>
  <c r="E10" i="1"/>
  <c r="E12" i="1"/>
  <c r="E13" i="1"/>
  <c r="E14" i="1"/>
  <c r="E15" i="1"/>
  <c r="E16" i="1"/>
  <c r="E17" i="1"/>
  <c r="E18" i="1"/>
  <c r="E19" i="1"/>
  <c r="Y9" i="1"/>
  <c r="S9" i="1"/>
  <c r="K9" i="1"/>
  <c r="I18" i="1" l="1"/>
  <c r="AE13" i="1"/>
  <c r="AC14" i="1"/>
  <c r="W9" i="1"/>
  <c r="Q18" i="1"/>
  <c r="O9" i="1"/>
  <c r="J20" i="1"/>
  <c r="H20" i="1"/>
  <c r="F20" i="1"/>
  <c r="E9" i="1"/>
  <c r="G9" i="1"/>
  <c r="D20" i="1"/>
  <c r="I20" i="1" l="1"/>
  <c r="C20" i="1"/>
  <c r="Q20" i="1" l="1"/>
  <c r="S20" i="1"/>
  <c r="Y20" i="1"/>
  <c r="AE20" i="1"/>
  <c r="W20" i="1"/>
  <c r="O20" i="1"/>
  <c r="AC20" i="1"/>
  <c r="K20" i="1"/>
  <c r="E20" i="1"/>
  <c r="G20" i="1"/>
</calcChain>
</file>

<file path=xl/sharedStrings.xml><?xml version="1.0" encoding="utf-8"?>
<sst xmlns="http://schemas.openxmlformats.org/spreadsheetml/2006/main" count="70" uniqueCount="41">
  <si>
    <t>STT</t>
  </si>
  <si>
    <t>Lớp</t>
  </si>
  <si>
    <t>Sĩ 
số</t>
  </si>
  <si>
    <t>Số trẻ được
cân đo</t>
  </si>
  <si>
    <t>CÂN NẶNG</t>
  </si>
  <si>
    <t>CHIỀU CAO</t>
  </si>
  <si>
    <t>CÂN NẶNG/CHIỀU CAO</t>
  </si>
  <si>
    <t>Ghi 
chú</t>
  </si>
  <si>
    <t>Bình thường</t>
  </si>
  <si>
    <t>Cao hơn</t>
  </si>
  <si>
    <t>Suy dinh dưỡng 
thể nhẹ cân</t>
  </si>
  <si>
    <t>Suy dinh dưỡng
thể thấp còi</t>
  </si>
  <si>
    <t>Bình
thường</t>
  </si>
  <si>
    <t>Suy dinh dưỡng
thể gầy còm</t>
  </si>
  <si>
    <t>Thừa cân</t>
  </si>
  <si>
    <t>Béo phì</t>
  </si>
  <si>
    <t>SL</t>
  </si>
  <si>
    <t>%</t>
  </si>
  <si>
    <t>Mức vừa
(độ 1)</t>
  </si>
  <si>
    <t>Mức nặng
(độ 2)</t>
  </si>
  <si>
    <t xml:space="preserve">Mức vừa 
(độ 1)
</t>
  </si>
  <si>
    <t>Mức vừa 
(độ 1)</t>
  </si>
  <si>
    <t>Sl</t>
  </si>
  <si>
    <t>2A1</t>
  </si>
  <si>
    <t>2A2</t>
  </si>
  <si>
    <t>2A3</t>
  </si>
  <si>
    <t>3A1</t>
  </si>
  <si>
    <t>3A2</t>
  </si>
  <si>
    <t>3A3</t>
  </si>
  <si>
    <t>4A1</t>
  </si>
  <si>
    <t>4A2</t>
  </si>
  <si>
    <t>4A3</t>
  </si>
  <si>
    <t>5A1</t>
  </si>
  <si>
    <t>5A2</t>
  </si>
  <si>
    <t>Tổng cộng</t>
  </si>
  <si>
    <t>UỶ BAN NHÂN DÂN QUẬN ĐỒ SƠN</t>
  </si>
  <si>
    <t>TRƯỜNG MẦM NON NGỌC XUYÊN</t>
  </si>
  <si>
    <t>PHÓ HIỆU TRƯỞNG</t>
  </si>
  <si>
    <t>Trần Thị Huệ</t>
  </si>
  <si>
    <t>KT. HIỆU TRƯỞNG</t>
  </si>
  <si>
    <t>TỔNG HỢP KẾT QUẢ CÂN ĐO ĐỢT I
Năm học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</si>
</sst>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2"/>
    </font>
    <font>
      <b/>
      <sz val="12"/>
      <color theme="1"/>
      <name val="Times New Roman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Times New Roman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2"/>
      <name val="Times New Roman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9" fontId="5" fillId="2" borderId="2" xfId="0" applyNumberFormat="1" applyFont="1" applyFill="1" applyBorder="1" applyAlignment="1">
      <alignment horizontal="center" wrapText="1"/>
    </xf>
    <xf numFmtId="9" fontId="5" fillId="0" borderId="2" xfId="0" applyNumberFormat="1" applyFont="1" applyBorder="1" applyAlignment="1">
      <alignment horizontal="center" wrapText="1"/>
    </xf>
    <xf numFmtId="9" fontId="5" fillId="0" borderId="2" xfId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 applyAlignment="1">
      <alignment wrapText="1"/>
    </xf>
    <xf numFmtId="0" fontId="7" fillId="0" borderId="0" xfId="0" applyFont="1" applyBorder="1"/>
    <xf numFmtId="0" fontId="3" fillId="0" borderId="0" xfId="0" applyFont="1" applyBorder="1" applyAlignment="1">
      <alignment horizontal="center" wrapText="1"/>
    </xf>
    <xf numFmtId="0" fontId="10" fillId="0" borderId="0" xfId="0" applyFont="1"/>
    <xf numFmtId="0" fontId="1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10" fontId="5" fillId="2" borderId="2" xfId="0" applyNumberFormat="1" applyFont="1" applyFill="1" applyBorder="1" applyAlignment="1">
      <alignment horizontal="center" wrapText="1"/>
    </xf>
    <xf numFmtId="10" fontId="5" fillId="0" borderId="2" xfId="0" applyNumberFormat="1" applyFont="1" applyBorder="1" applyAlignment="1">
      <alignment horizontal="center" wrapText="1"/>
    </xf>
    <xf numFmtId="10" fontId="5" fillId="0" borderId="2" xfId="1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9" fontId="12" fillId="2" borderId="2" xfId="0" applyNumberFormat="1" applyFont="1" applyFill="1" applyBorder="1" applyAlignment="1">
      <alignment horizontal="center" wrapText="1"/>
    </xf>
    <xf numFmtId="10" fontId="12" fillId="2" borderId="2" xfId="0" applyNumberFormat="1" applyFont="1" applyFill="1" applyBorder="1" applyAlignment="1">
      <alignment horizontal="center" wrapText="1"/>
    </xf>
    <xf numFmtId="10" fontId="12" fillId="0" borderId="2" xfId="0" applyNumberFormat="1" applyFont="1" applyBorder="1" applyAlignment="1">
      <alignment horizontal="center" wrapText="1"/>
    </xf>
    <xf numFmtId="10" fontId="12" fillId="0" borderId="2" xfId="1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9" fontId="12" fillId="2" borderId="0" xfId="0" applyNumberFormat="1" applyFont="1" applyFill="1" applyBorder="1" applyAlignment="1">
      <alignment horizontal="center" wrapText="1"/>
    </xf>
    <xf numFmtId="9" fontId="12" fillId="0" borderId="0" xfId="0" applyNumberFormat="1" applyFont="1" applyBorder="1" applyAlignment="1">
      <alignment horizontal="center" wrapText="1"/>
    </xf>
    <xf numFmtId="9" fontId="13" fillId="0" borderId="0" xfId="1" applyFont="1" applyBorder="1" applyAlignment="1">
      <alignment horizontal="center" wrapText="1"/>
    </xf>
    <xf numFmtId="9" fontId="12" fillId="0" borderId="7" xfId="1" applyFont="1" applyBorder="1" applyAlignment="1">
      <alignment horizontal="center" wrapText="1"/>
    </xf>
    <xf numFmtId="0" fontId="14" fillId="0" borderId="0" xfId="0" applyFont="1"/>
    <xf numFmtId="0" fontId="9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6" fillId="0" borderId="0" xfId="0" applyFont="1" applyBorder="1"/>
    <xf numFmtId="0" fontId="5" fillId="0" borderId="0" xfId="0" applyFont="1"/>
    <xf numFmtId="0" fontId="12" fillId="0" borderId="2" xfId="0" applyFont="1" applyBorder="1" applyAlignment="1">
      <alignment horizontal="center" wrapText="1"/>
    </xf>
    <xf numFmtId="0" fontId="1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abSelected="1" workbookViewId="0">
      <selection activeCell="M25" sqref="M25"/>
    </sheetView>
  </sheetViews>
  <sheetFormatPr defaultRowHeight="15.75" x14ac:dyDescent="0.25"/>
  <cols>
    <col min="1" max="4" width="4.125" customWidth="1"/>
    <col min="5" max="5" width="5.375" customWidth="1"/>
    <col min="6" max="6" width="4.125" customWidth="1"/>
    <col min="7" max="7" width="7.875" customWidth="1"/>
    <col min="8" max="8" width="4.125" customWidth="1"/>
    <col min="9" max="9" width="7.375" customWidth="1"/>
    <col min="10" max="10" width="5.125" customWidth="1"/>
    <col min="11" max="11" width="6.125" customWidth="1"/>
    <col min="12" max="14" width="4.125" customWidth="1"/>
    <col min="15" max="15" width="7.375" customWidth="1"/>
    <col min="16" max="16" width="4.125" customWidth="1"/>
    <col min="17" max="17" width="5.625" customWidth="1"/>
    <col min="18" max="18" width="4.125" customWidth="1"/>
    <col min="19" max="19" width="7" customWidth="1"/>
    <col min="20" max="20" width="4.125" customWidth="1"/>
    <col min="21" max="21" width="6" customWidth="1"/>
    <col min="22" max="22" width="4.125" customWidth="1"/>
    <col min="23" max="23" width="6.875" customWidth="1"/>
    <col min="24" max="24" width="4.125" customWidth="1"/>
    <col min="25" max="25" width="5.625" customWidth="1"/>
    <col min="26" max="26" width="4.125" customWidth="1"/>
    <col min="27" max="27" width="6.75" customWidth="1"/>
    <col min="28" max="28" width="4.125" customWidth="1"/>
    <col min="29" max="29" width="7.25" customWidth="1"/>
    <col min="30" max="30" width="5.125" customWidth="1"/>
    <col min="31" max="31" width="6.25" customWidth="1"/>
    <col min="32" max="32" width="4.125" customWidth="1"/>
  </cols>
  <sheetData>
    <row r="1" spans="1:32" x14ac:dyDescent="0.25">
      <c r="A1" s="4" t="s">
        <v>35</v>
      </c>
      <c r="B1" s="4"/>
      <c r="C1" s="4"/>
      <c r="D1" s="4"/>
      <c r="E1" s="4"/>
      <c r="F1" s="4"/>
      <c r="G1" s="4"/>
      <c r="H1" s="4"/>
    </row>
    <row r="2" spans="1:32" x14ac:dyDescent="0.25">
      <c r="A2" s="3" t="s">
        <v>36</v>
      </c>
      <c r="B2" s="3"/>
      <c r="C2" s="3"/>
      <c r="D2" s="3"/>
      <c r="E2" s="3"/>
      <c r="F2" s="3"/>
      <c r="G2" s="3"/>
      <c r="H2" s="3"/>
    </row>
    <row r="3" spans="1:32" x14ac:dyDescent="0.25">
      <c r="A3" s="3"/>
      <c r="B3" s="3"/>
      <c r="C3" s="3"/>
      <c r="D3" s="3"/>
      <c r="E3" s="3"/>
      <c r="F3" s="3"/>
      <c r="G3" s="3"/>
      <c r="H3" s="3"/>
    </row>
    <row r="4" spans="1:32" s="5" customFormat="1" ht="37.5" customHeight="1" x14ac:dyDescent="0.3">
      <c r="A4" s="17" t="s">
        <v>40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s="16" customFormat="1" ht="15.75" customHeight="1" x14ac:dyDescent="0.2">
      <c r="A5" s="18" t="s">
        <v>0</v>
      </c>
      <c r="B5" s="18" t="s">
        <v>1</v>
      </c>
      <c r="C5" s="19" t="s">
        <v>2</v>
      </c>
      <c r="D5" s="19" t="s">
        <v>3</v>
      </c>
      <c r="E5" s="19"/>
      <c r="F5" s="20" t="s">
        <v>4</v>
      </c>
      <c r="G5" s="21"/>
      <c r="H5" s="21"/>
      <c r="I5" s="21"/>
      <c r="J5" s="21"/>
      <c r="K5" s="21"/>
      <c r="L5" s="21"/>
      <c r="M5" s="22"/>
      <c r="N5" s="23" t="s">
        <v>5</v>
      </c>
      <c r="O5" s="23"/>
      <c r="P5" s="23"/>
      <c r="Q5" s="23"/>
      <c r="R5" s="23"/>
      <c r="S5" s="23"/>
      <c r="T5" s="23"/>
      <c r="U5" s="23"/>
      <c r="V5" s="23" t="s">
        <v>6</v>
      </c>
      <c r="W5" s="23"/>
      <c r="X5" s="23"/>
      <c r="Y5" s="23"/>
      <c r="Z5" s="23"/>
      <c r="AA5" s="23"/>
      <c r="AB5" s="23"/>
      <c r="AC5" s="23"/>
      <c r="AD5" s="23"/>
      <c r="AE5" s="23"/>
      <c r="AF5" s="18" t="s">
        <v>7</v>
      </c>
    </row>
    <row r="6" spans="1:32" s="16" customFormat="1" ht="25.5" customHeight="1" x14ac:dyDescent="0.2">
      <c r="A6" s="18"/>
      <c r="B6" s="18"/>
      <c r="C6" s="19"/>
      <c r="D6" s="19"/>
      <c r="E6" s="19"/>
      <c r="F6" s="23" t="s">
        <v>8</v>
      </c>
      <c r="G6" s="23"/>
      <c r="H6" s="23" t="s">
        <v>9</v>
      </c>
      <c r="I6" s="23"/>
      <c r="J6" s="23" t="s">
        <v>10</v>
      </c>
      <c r="K6" s="23"/>
      <c r="L6" s="23"/>
      <c r="M6" s="23"/>
      <c r="N6" s="23" t="s">
        <v>8</v>
      </c>
      <c r="O6" s="23"/>
      <c r="P6" s="23" t="s">
        <v>9</v>
      </c>
      <c r="Q6" s="23"/>
      <c r="R6" s="23" t="s">
        <v>11</v>
      </c>
      <c r="S6" s="23"/>
      <c r="T6" s="23"/>
      <c r="U6" s="23"/>
      <c r="V6" s="23" t="s">
        <v>12</v>
      </c>
      <c r="W6" s="23"/>
      <c r="X6" s="23" t="s">
        <v>13</v>
      </c>
      <c r="Y6" s="23"/>
      <c r="Z6" s="23"/>
      <c r="AA6" s="23"/>
      <c r="AB6" s="24" t="s">
        <v>14</v>
      </c>
      <c r="AC6" s="24"/>
      <c r="AD6" s="23" t="s">
        <v>15</v>
      </c>
      <c r="AE6" s="23"/>
      <c r="AF6" s="18"/>
    </row>
    <row r="7" spans="1:32" s="16" customFormat="1" ht="38.25" customHeight="1" x14ac:dyDescent="0.2">
      <c r="A7" s="18"/>
      <c r="B7" s="18"/>
      <c r="C7" s="19"/>
      <c r="D7" s="19" t="s">
        <v>16</v>
      </c>
      <c r="E7" s="19" t="s">
        <v>17</v>
      </c>
      <c r="F7" s="19" t="s">
        <v>16</v>
      </c>
      <c r="G7" s="19" t="s">
        <v>17</v>
      </c>
      <c r="H7" s="19" t="s">
        <v>16</v>
      </c>
      <c r="I7" s="19" t="s">
        <v>17</v>
      </c>
      <c r="J7" s="23" t="s">
        <v>18</v>
      </c>
      <c r="K7" s="23"/>
      <c r="L7" s="23" t="s">
        <v>19</v>
      </c>
      <c r="M7" s="23"/>
      <c r="N7" s="19" t="s">
        <v>16</v>
      </c>
      <c r="O7" s="19" t="s">
        <v>17</v>
      </c>
      <c r="P7" s="19" t="s">
        <v>16</v>
      </c>
      <c r="Q7" s="19" t="s">
        <v>17</v>
      </c>
      <c r="R7" s="23" t="s">
        <v>20</v>
      </c>
      <c r="S7" s="23"/>
      <c r="T7" s="23" t="s">
        <v>19</v>
      </c>
      <c r="U7" s="23"/>
      <c r="V7" s="19" t="s">
        <v>16</v>
      </c>
      <c r="W7" s="19" t="s">
        <v>17</v>
      </c>
      <c r="X7" s="23" t="s">
        <v>21</v>
      </c>
      <c r="Y7" s="23"/>
      <c r="Z7" s="23" t="s">
        <v>19</v>
      </c>
      <c r="AA7" s="23"/>
      <c r="AB7" s="19" t="s">
        <v>16</v>
      </c>
      <c r="AC7" s="19" t="s">
        <v>17</v>
      </c>
      <c r="AD7" s="19" t="s">
        <v>16</v>
      </c>
      <c r="AE7" s="19" t="s">
        <v>17</v>
      </c>
      <c r="AF7" s="18"/>
    </row>
    <row r="8" spans="1:32" s="16" customFormat="1" ht="12.75" x14ac:dyDescent="0.2">
      <c r="A8" s="18"/>
      <c r="B8" s="18"/>
      <c r="C8" s="19"/>
      <c r="D8" s="19"/>
      <c r="E8" s="19"/>
      <c r="F8" s="19"/>
      <c r="G8" s="19"/>
      <c r="H8" s="19"/>
      <c r="I8" s="19"/>
      <c r="J8" s="6" t="s">
        <v>16</v>
      </c>
      <c r="K8" s="6" t="s">
        <v>17</v>
      </c>
      <c r="L8" s="6" t="s">
        <v>16</v>
      </c>
      <c r="M8" s="6" t="s">
        <v>17</v>
      </c>
      <c r="N8" s="19"/>
      <c r="O8" s="19"/>
      <c r="P8" s="19"/>
      <c r="Q8" s="19"/>
      <c r="R8" s="6" t="s">
        <v>16</v>
      </c>
      <c r="S8" s="6" t="s">
        <v>17</v>
      </c>
      <c r="T8" s="6" t="s">
        <v>16</v>
      </c>
      <c r="U8" s="6" t="s">
        <v>17</v>
      </c>
      <c r="V8" s="19"/>
      <c r="W8" s="19"/>
      <c r="X8" s="6" t="s">
        <v>16</v>
      </c>
      <c r="Y8" s="6" t="s">
        <v>17</v>
      </c>
      <c r="Z8" s="6" t="s">
        <v>22</v>
      </c>
      <c r="AA8" s="6" t="s">
        <v>17</v>
      </c>
      <c r="AB8" s="19"/>
      <c r="AC8" s="19"/>
      <c r="AD8" s="19"/>
      <c r="AE8" s="19"/>
      <c r="AF8" s="18"/>
    </row>
    <row r="9" spans="1:32" s="43" customFormat="1" ht="12.75" x14ac:dyDescent="0.2">
      <c r="A9" s="6">
        <v>1</v>
      </c>
      <c r="B9" s="6" t="s">
        <v>23</v>
      </c>
      <c r="C9" s="7">
        <v>17</v>
      </c>
      <c r="D9" s="7">
        <v>17</v>
      </c>
      <c r="E9" s="8">
        <f t="shared" ref="E9:E20" si="0">D9/C9</f>
        <v>1</v>
      </c>
      <c r="F9" s="7">
        <v>16</v>
      </c>
      <c r="G9" s="25">
        <f t="shared" ref="G9:G19" si="1">F9/C9</f>
        <v>0.94117647058823528</v>
      </c>
      <c r="H9" s="7"/>
      <c r="I9" s="8"/>
      <c r="J9" s="7">
        <v>1</v>
      </c>
      <c r="K9" s="25">
        <f>J9/C9</f>
        <v>5.8823529411764705E-2</v>
      </c>
      <c r="L9" s="7"/>
      <c r="M9" s="7"/>
      <c r="N9" s="7">
        <v>16</v>
      </c>
      <c r="O9" s="26">
        <f>N9/C9</f>
        <v>0.94117647058823528</v>
      </c>
      <c r="P9" s="6"/>
      <c r="Q9" s="6"/>
      <c r="R9" s="6">
        <v>1</v>
      </c>
      <c r="S9" s="26">
        <f>R9/C9</f>
        <v>5.8823529411764705E-2</v>
      </c>
      <c r="T9" s="6"/>
      <c r="U9" s="6"/>
      <c r="V9" s="6">
        <v>16</v>
      </c>
      <c r="W9" s="26">
        <f>V9/C9</f>
        <v>0.94117647058823528</v>
      </c>
      <c r="X9" s="6">
        <v>1</v>
      </c>
      <c r="Y9" s="26">
        <f>X9/C9</f>
        <v>5.8823529411764705E-2</v>
      </c>
      <c r="Z9" s="6"/>
      <c r="AA9" s="6"/>
      <c r="AB9" s="6"/>
      <c r="AC9" s="6"/>
      <c r="AD9" s="6"/>
      <c r="AE9" s="6"/>
      <c r="AF9" s="6"/>
    </row>
    <row r="10" spans="1:32" s="43" customFormat="1" ht="12.75" x14ac:dyDescent="0.2">
      <c r="A10" s="6">
        <v>2</v>
      </c>
      <c r="B10" s="6" t="s">
        <v>24</v>
      </c>
      <c r="C10" s="7">
        <v>16</v>
      </c>
      <c r="D10" s="7">
        <v>16</v>
      </c>
      <c r="E10" s="8">
        <f t="shared" si="0"/>
        <v>1</v>
      </c>
      <c r="F10" s="7">
        <v>16</v>
      </c>
      <c r="G10" s="25">
        <f t="shared" si="1"/>
        <v>1</v>
      </c>
      <c r="H10" s="7"/>
      <c r="I10" s="8"/>
      <c r="J10" s="7"/>
      <c r="K10" s="25">
        <f t="shared" ref="K10:K19" si="2">J10/C10</f>
        <v>0</v>
      </c>
      <c r="L10" s="7"/>
      <c r="M10" s="7"/>
      <c r="N10" s="7">
        <v>16</v>
      </c>
      <c r="O10" s="26">
        <f t="shared" ref="O10:O19" si="3">N10/C10</f>
        <v>1</v>
      </c>
      <c r="P10" s="6"/>
      <c r="Q10" s="6"/>
      <c r="R10" s="6"/>
      <c r="S10" s="26">
        <f t="shared" ref="S10:S19" si="4">R10/C10</f>
        <v>0</v>
      </c>
      <c r="T10" s="6"/>
      <c r="U10" s="6"/>
      <c r="V10" s="6">
        <v>16</v>
      </c>
      <c r="W10" s="26">
        <f t="shared" ref="W10:W19" si="5">V10/C10</f>
        <v>1</v>
      </c>
      <c r="X10" s="6"/>
      <c r="Y10" s="26">
        <f t="shared" ref="Y10:Y19" si="6">X10/C10</f>
        <v>0</v>
      </c>
      <c r="Z10" s="6"/>
      <c r="AA10" s="6"/>
      <c r="AB10" s="6"/>
      <c r="AC10" s="6"/>
      <c r="AD10" s="6"/>
      <c r="AE10" s="6"/>
      <c r="AF10" s="6"/>
    </row>
    <row r="11" spans="1:32" s="43" customFormat="1" ht="12.75" x14ac:dyDescent="0.2">
      <c r="A11" s="6">
        <v>3</v>
      </c>
      <c r="B11" s="6" t="s">
        <v>25</v>
      </c>
      <c r="C11" s="7">
        <v>18</v>
      </c>
      <c r="D11" s="7">
        <v>18</v>
      </c>
      <c r="E11" s="8">
        <f t="shared" si="0"/>
        <v>1</v>
      </c>
      <c r="F11" s="7">
        <v>18</v>
      </c>
      <c r="G11" s="25">
        <f t="shared" si="1"/>
        <v>1</v>
      </c>
      <c r="H11" s="7"/>
      <c r="I11" s="8"/>
      <c r="J11" s="7"/>
      <c r="K11" s="25">
        <f t="shared" si="2"/>
        <v>0</v>
      </c>
      <c r="L11" s="7"/>
      <c r="M11" s="7"/>
      <c r="N11" s="7">
        <v>18</v>
      </c>
      <c r="O11" s="26">
        <f t="shared" si="3"/>
        <v>1</v>
      </c>
      <c r="P11" s="6"/>
      <c r="Q11" s="26">
        <f t="shared" ref="Q11:Q15" si="7">P11/C11</f>
        <v>0</v>
      </c>
      <c r="R11" s="6"/>
      <c r="S11" s="26">
        <f t="shared" si="4"/>
        <v>0</v>
      </c>
      <c r="T11" s="6"/>
      <c r="U11" s="9"/>
      <c r="V11" s="6">
        <v>18</v>
      </c>
      <c r="W11" s="26">
        <f t="shared" si="5"/>
        <v>1</v>
      </c>
      <c r="X11" s="6"/>
      <c r="Y11" s="26">
        <f t="shared" si="6"/>
        <v>0</v>
      </c>
      <c r="Z11" s="6"/>
      <c r="AA11" s="6"/>
      <c r="AB11" s="6"/>
      <c r="AC11" s="6"/>
      <c r="AD11" s="6"/>
      <c r="AE11" s="9"/>
      <c r="AF11" s="6"/>
    </row>
    <row r="12" spans="1:32" s="43" customFormat="1" ht="12.75" x14ac:dyDescent="0.2">
      <c r="A12" s="6">
        <v>4</v>
      </c>
      <c r="B12" s="6" t="s">
        <v>26</v>
      </c>
      <c r="C12" s="7">
        <v>24</v>
      </c>
      <c r="D12" s="7">
        <v>24</v>
      </c>
      <c r="E12" s="8">
        <f t="shared" si="0"/>
        <v>1</v>
      </c>
      <c r="F12" s="7">
        <v>22</v>
      </c>
      <c r="G12" s="25">
        <f t="shared" si="1"/>
        <v>0.91666666666666663</v>
      </c>
      <c r="H12" s="7">
        <v>1</v>
      </c>
      <c r="I12" s="25">
        <f>H12/C12</f>
        <v>4.1666666666666664E-2</v>
      </c>
      <c r="J12" s="7">
        <v>1</v>
      </c>
      <c r="K12" s="25">
        <f t="shared" si="2"/>
        <v>4.1666666666666664E-2</v>
      </c>
      <c r="L12" s="7"/>
      <c r="M12" s="7"/>
      <c r="N12" s="7">
        <v>22</v>
      </c>
      <c r="O12" s="26">
        <f t="shared" si="3"/>
        <v>0.91666666666666663</v>
      </c>
      <c r="P12" s="6">
        <v>1</v>
      </c>
      <c r="Q12" s="26">
        <f t="shared" si="7"/>
        <v>4.1666666666666664E-2</v>
      </c>
      <c r="R12" s="6">
        <v>1</v>
      </c>
      <c r="S12" s="26">
        <f t="shared" si="4"/>
        <v>4.1666666666666664E-2</v>
      </c>
      <c r="T12" s="6"/>
      <c r="U12" s="6"/>
      <c r="V12" s="6">
        <v>23</v>
      </c>
      <c r="W12" s="26">
        <f t="shared" si="5"/>
        <v>0.95833333333333337</v>
      </c>
      <c r="X12" s="6">
        <v>1</v>
      </c>
      <c r="Y12" s="26">
        <f t="shared" si="6"/>
        <v>4.1666666666666664E-2</v>
      </c>
      <c r="Z12" s="6"/>
      <c r="AA12" s="6"/>
      <c r="AB12" s="6"/>
      <c r="AC12" s="6"/>
      <c r="AD12" s="6"/>
      <c r="AE12" s="6"/>
      <c r="AF12" s="6"/>
    </row>
    <row r="13" spans="1:32" s="43" customFormat="1" ht="12.75" x14ac:dyDescent="0.2">
      <c r="A13" s="6">
        <v>5</v>
      </c>
      <c r="B13" s="6" t="s">
        <v>27</v>
      </c>
      <c r="C13" s="7">
        <v>28</v>
      </c>
      <c r="D13" s="7">
        <v>28</v>
      </c>
      <c r="E13" s="8">
        <f t="shared" si="0"/>
        <v>1</v>
      </c>
      <c r="F13" s="7">
        <v>27</v>
      </c>
      <c r="G13" s="25">
        <f t="shared" si="1"/>
        <v>0.9642857142857143</v>
      </c>
      <c r="H13" s="7">
        <v>1</v>
      </c>
      <c r="I13" s="25">
        <f>H13/C13</f>
        <v>3.5714285714285712E-2</v>
      </c>
      <c r="J13" s="7"/>
      <c r="K13" s="25">
        <f t="shared" si="2"/>
        <v>0</v>
      </c>
      <c r="L13" s="7"/>
      <c r="M13" s="7"/>
      <c r="N13" s="7">
        <v>28</v>
      </c>
      <c r="O13" s="26">
        <f t="shared" si="3"/>
        <v>1</v>
      </c>
      <c r="P13" s="6"/>
      <c r="Q13" s="26">
        <f t="shared" si="7"/>
        <v>0</v>
      </c>
      <c r="R13" s="6"/>
      <c r="S13" s="26">
        <f t="shared" si="4"/>
        <v>0</v>
      </c>
      <c r="T13" s="6"/>
      <c r="U13" s="6"/>
      <c r="V13" s="6">
        <v>27</v>
      </c>
      <c r="W13" s="26">
        <f t="shared" si="5"/>
        <v>0.9642857142857143</v>
      </c>
      <c r="X13" s="6"/>
      <c r="Y13" s="26">
        <f t="shared" si="6"/>
        <v>0</v>
      </c>
      <c r="Z13" s="6"/>
      <c r="AA13" s="6"/>
      <c r="AB13" s="6"/>
      <c r="AC13" s="6"/>
      <c r="AD13" s="6">
        <v>1</v>
      </c>
      <c r="AE13" s="27">
        <f>AD13/C13</f>
        <v>3.5714285714285712E-2</v>
      </c>
      <c r="AF13" s="6"/>
    </row>
    <row r="14" spans="1:32" s="43" customFormat="1" ht="12.75" x14ac:dyDescent="0.2">
      <c r="A14" s="6">
        <v>6</v>
      </c>
      <c r="B14" s="6" t="s">
        <v>28</v>
      </c>
      <c r="C14" s="7">
        <v>28</v>
      </c>
      <c r="D14" s="7">
        <v>28</v>
      </c>
      <c r="E14" s="8">
        <f t="shared" si="0"/>
        <v>1</v>
      </c>
      <c r="F14" s="7">
        <v>27</v>
      </c>
      <c r="G14" s="25">
        <f t="shared" si="1"/>
        <v>0.9642857142857143</v>
      </c>
      <c r="H14" s="7">
        <v>1</v>
      </c>
      <c r="I14" s="25">
        <f t="shared" ref="I14:I17" si="8">H14/C14</f>
        <v>3.5714285714285712E-2</v>
      </c>
      <c r="J14" s="7"/>
      <c r="K14" s="25">
        <f t="shared" si="2"/>
        <v>0</v>
      </c>
      <c r="L14" s="7"/>
      <c r="M14" s="7"/>
      <c r="N14" s="7">
        <v>26</v>
      </c>
      <c r="O14" s="26">
        <f t="shared" si="3"/>
        <v>0.9285714285714286</v>
      </c>
      <c r="P14" s="6"/>
      <c r="Q14" s="26">
        <f t="shared" si="7"/>
        <v>0</v>
      </c>
      <c r="R14" s="6">
        <v>2</v>
      </c>
      <c r="S14" s="26">
        <f t="shared" si="4"/>
        <v>7.1428571428571425E-2</v>
      </c>
      <c r="T14" s="6"/>
      <c r="U14" s="10"/>
      <c r="V14" s="6">
        <v>26</v>
      </c>
      <c r="W14" s="26">
        <f t="shared" si="5"/>
        <v>0.9285714285714286</v>
      </c>
      <c r="X14" s="6">
        <v>1</v>
      </c>
      <c r="Y14" s="26">
        <f t="shared" si="6"/>
        <v>3.5714285714285712E-2</v>
      </c>
      <c r="Z14" s="6">
        <v>1</v>
      </c>
      <c r="AA14" s="26">
        <f>X14/C14</f>
        <v>3.5714285714285712E-2</v>
      </c>
      <c r="AB14" s="6"/>
      <c r="AC14" s="10">
        <f>AB14/C14</f>
        <v>0</v>
      </c>
      <c r="AD14" s="6"/>
      <c r="AE14" s="27">
        <f t="shared" ref="AE14:AE19" si="9">AD14/C14</f>
        <v>0</v>
      </c>
      <c r="AF14" s="6"/>
    </row>
    <row r="15" spans="1:32" s="43" customFormat="1" ht="12.75" x14ac:dyDescent="0.2">
      <c r="A15" s="6">
        <v>7</v>
      </c>
      <c r="B15" s="6" t="s">
        <v>29</v>
      </c>
      <c r="C15" s="7">
        <v>28</v>
      </c>
      <c r="D15" s="7">
        <v>28</v>
      </c>
      <c r="E15" s="8">
        <f t="shared" si="0"/>
        <v>1</v>
      </c>
      <c r="F15" s="7">
        <v>27</v>
      </c>
      <c r="G15" s="25">
        <f t="shared" si="1"/>
        <v>0.9642857142857143</v>
      </c>
      <c r="H15" s="7"/>
      <c r="I15" s="25">
        <f t="shared" si="8"/>
        <v>0</v>
      </c>
      <c r="J15" s="7">
        <v>1</v>
      </c>
      <c r="K15" s="25">
        <f t="shared" si="2"/>
        <v>3.5714285714285712E-2</v>
      </c>
      <c r="L15" s="7"/>
      <c r="M15" s="7"/>
      <c r="N15" s="7">
        <v>27</v>
      </c>
      <c r="O15" s="26">
        <f t="shared" si="3"/>
        <v>0.9642857142857143</v>
      </c>
      <c r="P15" s="6"/>
      <c r="Q15" s="26">
        <f t="shared" si="7"/>
        <v>0</v>
      </c>
      <c r="R15" s="6">
        <v>1</v>
      </c>
      <c r="S15" s="26">
        <f t="shared" si="4"/>
        <v>3.5714285714285712E-2</v>
      </c>
      <c r="T15" s="6"/>
      <c r="U15" s="6"/>
      <c r="V15" s="6">
        <v>26</v>
      </c>
      <c r="W15" s="26">
        <f t="shared" si="5"/>
        <v>0.9285714285714286</v>
      </c>
      <c r="X15" s="6">
        <v>1</v>
      </c>
      <c r="Y15" s="26">
        <f t="shared" si="6"/>
        <v>3.5714285714285712E-2</v>
      </c>
      <c r="Z15" s="6"/>
      <c r="AA15" s="6"/>
      <c r="AB15" s="6">
        <v>1</v>
      </c>
      <c r="AC15" s="26">
        <f>AB15/C15</f>
        <v>3.5714285714285712E-2</v>
      </c>
      <c r="AD15" s="6"/>
      <c r="AE15" s="27">
        <f t="shared" si="9"/>
        <v>0</v>
      </c>
      <c r="AF15" s="6"/>
    </row>
    <row r="16" spans="1:32" s="43" customFormat="1" ht="12.75" x14ac:dyDescent="0.2">
      <c r="A16" s="6">
        <v>8</v>
      </c>
      <c r="B16" s="6" t="s">
        <v>30</v>
      </c>
      <c r="C16" s="7">
        <v>27</v>
      </c>
      <c r="D16" s="7">
        <v>27</v>
      </c>
      <c r="E16" s="8">
        <f t="shared" si="0"/>
        <v>1</v>
      </c>
      <c r="F16" s="7">
        <v>26</v>
      </c>
      <c r="G16" s="25">
        <f t="shared" si="1"/>
        <v>0.96296296296296291</v>
      </c>
      <c r="H16" s="7">
        <v>1</v>
      </c>
      <c r="I16" s="25">
        <f t="shared" si="8"/>
        <v>3.7037037037037035E-2</v>
      </c>
      <c r="J16" s="7"/>
      <c r="K16" s="25">
        <f t="shared" si="2"/>
        <v>0</v>
      </c>
      <c r="L16" s="7"/>
      <c r="M16" s="7"/>
      <c r="N16" s="7">
        <v>26</v>
      </c>
      <c r="O16" s="26">
        <f t="shared" si="3"/>
        <v>0.96296296296296291</v>
      </c>
      <c r="P16" s="6">
        <v>1</v>
      </c>
      <c r="Q16" s="26">
        <f>P16/C16</f>
        <v>3.7037037037037035E-2</v>
      </c>
      <c r="R16" s="6"/>
      <c r="S16" s="26">
        <f t="shared" si="4"/>
        <v>0</v>
      </c>
      <c r="T16" s="6"/>
      <c r="U16" s="6"/>
      <c r="V16" s="6">
        <v>23</v>
      </c>
      <c r="W16" s="26">
        <f t="shared" si="5"/>
        <v>0.85185185185185186</v>
      </c>
      <c r="X16" s="6">
        <v>2</v>
      </c>
      <c r="Y16" s="26">
        <f t="shared" si="6"/>
        <v>7.407407407407407E-2</v>
      </c>
      <c r="Z16" s="6"/>
      <c r="AA16" s="6"/>
      <c r="AB16" s="6">
        <v>1</v>
      </c>
      <c r="AC16" s="26">
        <f>AB16/C16</f>
        <v>3.7037037037037035E-2</v>
      </c>
      <c r="AD16" s="6">
        <v>1</v>
      </c>
      <c r="AE16" s="27">
        <f t="shared" si="9"/>
        <v>3.7037037037037035E-2</v>
      </c>
      <c r="AF16" s="6"/>
    </row>
    <row r="17" spans="1:32" s="43" customFormat="1" ht="12.75" x14ac:dyDescent="0.2">
      <c r="A17" s="6">
        <v>9</v>
      </c>
      <c r="B17" s="6" t="s">
        <v>31</v>
      </c>
      <c r="C17" s="7">
        <v>27</v>
      </c>
      <c r="D17" s="7">
        <v>27</v>
      </c>
      <c r="E17" s="8">
        <f t="shared" si="0"/>
        <v>1</v>
      </c>
      <c r="F17" s="7">
        <v>20</v>
      </c>
      <c r="G17" s="25">
        <f t="shared" si="1"/>
        <v>0.7407407407407407</v>
      </c>
      <c r="H17" s="7">
        <v>6</v>
      </c>
      <c r="I17" s="25">
        <f t="shared" si="8"/>
        <v>0.22222222222222221</v>
      </c>
      <c r="J17" s="7">
        <v>1</v>
      </c>
      <c r="K17" s="25">
        <f t="shared" si="2"/>
        <v>3.7037037037037035E-2</v>
      </c>
      <c r="L17" s="7"/>
      <c r="M17" s="7"/>
      <c r="N17" s="7">
        <v>24</v>
      </c>
      <c r="O17" s="26">
        <f t="shared" si="3"/>
        <v>0.88888888888888884</v>
      </c>
      <c r="P17" s="6">
        <v>3</v>
      </c>
      <c r="Q17" s="26">
        <f>P17/C17</f>
        <v>0.1111111111111111</v>
      </c>
      <c r="R17" s="6"/>
      <c r="S17" s="26">
        <f t="shared" si="4"/>
        <v>0</v>
      </c>
      <c r="T17" s="6"/>
      <c r="U17" s="6"/>
      <c r="V17" s="6">
        <v>22</v>
      </c>
      <c r="W17" s="26">
        <f t="shared" si="5"/>
        <v>0.81481481481481477</v>
      </c>
      <c r="X17" s="6"/>
      <c r="Y17" s="26">
        <f t="shared" si="6"/>
        <v>0</v>
      </c>
      <c r="Z17" s="6"/>
      <c r="AA17" s="6"/>
      <c r="AB17" s="6">
        <v>5</v>
      </c>
      <c r="AC17" s="26">
        <f t="shared" ref="AC17:AC19" si="10">AB17/C17</f>
        <v>0.18518518518518517</v>
      </c>
      <c r="AD17" s="6"/>
      <c r="AE17" s="27">
        <f t="shared" si="9"/>
        <v>0</v>
      </c>
      <c r="AF17" s="6"/>
    </row>
    <row r="18" spans="1:32" s="43" customFormat="1" ht="12.75" x14ac:dyDescent="0.2">
      <c r="A18" s="6">
        <v>10</v>
      </c>
      <c r="B18" s="6" t="s">
        <v>32</v>
      </c>
      <c r="C18" s="7">
        <v>39</v>
      </c>
      <c r="D18" s="7">
        <v>39</v>
      </c>
      <c r="E18" s="8">
        <f t="shared" si="0"/>
        <v>1</v>
      </c>
      <c r="F18" s="7">
        <v>34</v>
      </c>
      <c r="G18" s="25">
        <f t="shared" si="1"/>
        <v>0.87179487179487181</v>
      </c>
      <c r="H18" s="7">
        <v>4</v>
      </c>
      <c r="I18" s="8">
        <f>H18/C18</f>
        <v>0.10256410256410256</v>
      </c>
      <c r="J18" s="7">
        <v>1</v>
      </c>
      <c r="K18" s="25">
        <f t="shared" si="2"/>
        <v>2.564102564102564E-2</v>
      </c>
      <c r="L18" s="7"/>
      <c r="M18" s="7"/>
      <c r="N18" s="7">
        <v>36</v>
      </c>
      <c r="O18" s="26">
        <f t="shared" si="3"/>
        <v>0.92307692307692313</v>
      </c>
      <c r="P18" s="6">
        <v>2</v>
      </c>
      <c r="Q18" s="9">
        <f>P18/C18</f>
        <v>5.128205128205128E-2</v>
      </c>
      <c r="R18" s="6">
        <v>1</v>
      </c>
      <c r="S18" s="26">
        <f t="shared" si="4"/>
        <v>2.564102564102564E-2</v>
      </c>
      <c r="T18" s="6"/>
      <c r="U18" s="6"/>
      <c r="V18" s="6">
        <v>33</v>
      </c>
      <c r="W18" s="26">
        <f t="shared" si="5"/>
        <v>0.84615384615384615</v>
      </c>
      <c r="X18" s="6">
        <v>2</v>
      </c>
      <c r="Y18" s="26">
        <f t="shared" si="6"/>
        <v>5.128205128205128E-2</v>
      </c>
      <c r="Z18" s="6"/>
      <c r="AA18" s="6"/>
      <c r="AB18" s="6">
        <v>1</v>
      </c>
      <c r="AC18" s="26">
        <f t="shared" si="10"/>
        <v>2.564102564102564E-2</v>
      </c>
      <c r="AD18" s="6">
        <v>3</v>
      </c>
      <c r="AE18" s="27">
        <f t="shared" si="9"/>
        <v>7.6923076923076927E-2</v>
      </c>
      <c r="AF18" s="6"/>
    </row>
    <row r="19" spans="1:32" s="43" customFormat="1" ht="12.75" x14ac:dyDescent="0.2">
      <c r="A19" s="6">
        <v>11</v>
      </c>
      <c r="B19" s="6" t="s">
        <v>33</v>
      </c>
      <c r="C19" s="7">
        <v>39</v>
      </c>
      <c r="D19" s="7">
        <v>39</v>
      </c>
      <c r="E19" s="8">
        <f t="shared" si="0"/>
        <v>1</v>
      </c>
      <c r="F19" s="7">
        <v>36</v>
      </c>
      <c r="G19" s="25">
        <f t="shared" si="1"/>
        <v>0.92307692307692313</v>
      </c>
      <c r="H19" s="7">
        <v>2</v>
      </c>
      <c r="I19" s="8">
        <v>0.08</v>
      </c>
      <c r="J19" s="7">
        <v>1</v>
      </c>
      <c r="K19" s="25">
        <f t="shared" si="2"/>
        <v>2.564102564102564E-2</v>
      </c>
      <c r="L19" s="7"/>
      <c r="M19" s="7"/>
      <c r="N19" s="7">
        <v>39</v>
      </c>
      <c r="O19" s="26">
        <f t="shared" si="3"/>
        <v>1</v>
      </c>
      <c r="P19" s="6"/>
      <c r="Q19" s="9"/>
      <c r="R19" s="6"/>
      <c r="S19" s="26">
        <f t="shared" si="4"/>
        <v>0</v>
      </c>
      <c r="T19" s="6"/>
      <c r="U19" s="6"/>
      <c r="V19" s="6">
        <v>33</v>
      </c>
      <c r="W19" s="26">
        <f t="shared" si="5"/>
        <v>0.84615384615384615</v>
      </c>
      <c r="X19" s="6">
        <v>1</v>
      </c>
      <c r="Y19" s="26">
        <f t="shared" si="6"/>
        <v>2.564102564102564E-2</v>
      </c>
      <c r="Z19" s="6"/>
      <c r="AA19" s="6"/>
      <c r="AB19" s="6">
        <v>3</v>
      </c>
      <c r="AC19" s="26">
        <f t="shared" si="10"/>
        <v>7.6923076923076927E-2</v>
      </c>
      <c r="AD19" s="6">
        <v>2</v>
      </c>
      <c r="AE19" s="27">
        <f t="shared" si="9"/>
        <v>5.128205128205128E-2</v>
      </c>
      <c r="AF19" s="6"/>
    </row>
    <row r="20" spans="1:32" s="45" customFormat="1" ht="23.25" customHeight="1" x14ac:dyDescent="0.2">
      <c r="A20" s="28" t="s">
        <v>34</v>
      </c>
      <c r="B20" s="28"/>
      <c r="C20" s="44">
        <f>SUM(C9:C19)</f>
        <v>291</v>
      </c>
      <c r="D20" s="44">
        <f>SUM(D9:D19)</f>
        <v>291</v>
      </c>
      <c r="E20" s="29">
        <f t="shared" si="0"/>
        <v>1</v>
      </c>
      <c r="F20" s="44">
        <f>SUM(F9:F19)</f>
        <v>269</v>
      </c>
      <c r="G20" s="30">
        <f t="shared" ref="G12:G20" si="11">F20/C20</f>
        <v>0.92439862542955331</v>
      </c>
      <c r="H20" s="44">
        <f>SUM(H9:H19)</f>
        <v>16</v>
      </c>
      <c r="I20" s="30">
        <f t="shared" ref="I13:I20" si="12">H20/F20</f>
        <v>5.9479553903345722E-2</v>
      </c>
      <c r="J20" s="44">
        <f>SUM(J9:J19)</f>
        <v>6</v>
      </c>
      <c r="K20" s="30">
        <f t="shared" ref="K10:K20" si="13">J20/C20</f>
        <v>2.0618556701030927E-2</v>
      </c>
      <c r="L20" s="44"/>
      <c r="M20" s="44"/>
      <c r="N20" s="44">
        <f>SUM(N9:N19)</f>
        <v>278</v>
      </c>
      <c r="O20" s="31">
        <f t="shared" ref="O20" si="14">N20/C20</f>
        <v>0.9553264604810997</v>
      </c>
      <c r="P20" s="44">
        <f>SUM(P9:P19)</f>
        <v>7</v>
      </c>
      <c r="Q20" s="31">
        <f>P20/C20</f>
        <v>2.4054982817869417E-2</v>
      </c>
      <c r="R20" s="44">
        <v>6</v>
      </c>
      <c r="S20" s="32">
        <f>R20/C20</f>
        <v>2.0618556701030927E-2</v>
      </c>
      <c r="T20" s="44"/>
      <c r="U20" s="32"/>
      <c r="V20" s="44">
        <f>SUM(V9:V19)</f>
        <v>263</v>
      </c>
      <c r="W20" s="31">
        <f t="shared" ref="W20" si="15">V20/C20</f>
        <v>0.90378006872852235</v>
      </c>
      <c r="X20" s="44">
        <f>SUM(X9:X19)</f>
        <v>9</v>
      </c>
      <c r="Y20" s="32">
        <f>X20/C20</f>
        <v>3.0927835051546393E-2</v>
      </c>
      <c r="Z20" s="44">
        <f>SUM(Z9:Z19)</f>
        <v>1</v>
      </c>
      <c r="AA20" s="31">
        <f>Z20/D20</f>
        <v>3.4364261168384879E-3</v>
      </c>
      <c r="AB20" s="44">
        <f>SUM(AB9:AB19)</f>
        <v>11</v>
      </c>
      <c r="AC20" s="32">
        <f>AB20/C20</f>
        <v>3.7800687285223365E-2</v>
      </c>
      <c r="AD20" s="44">
        <f>SUM(AD9:AD19)</f>
        <v>7</v>
      </c>
      <c r="AE20" s="32">
        <f>AD20/C20</f>
        <v>2.4054982817869417E-2</v>
      </c>
      <c r="AF20" s="44"/>
    </row>
    <row r="21" spans="1:32" s="39" customFormat="1" ht="18" customHeight="1" x14ac:dyDescent="0.25">
      <c r="A21" s="33"/>
      <c r="B21" s="33"/>
      <c r="C21" s="34"/>
      <c r="D21" s="34"/>
      <c r="E21" s="35"/>
      <c r="F21" s="34"/>
      <c r="G21" s="35"/>
      <c r="H21" s="34"/>
      <c r="I21" s="35"/>
      <c r="J21" s="34"/>
      <c r="K21" s="35"/>
      <c r="L21" s="34"/>
      <c r="M21" s="34"/>
      <c r="N21" s="34"/>
      <c r="O21" s="36"/>
      <c r="P21" s="34"/>
      <c r="Q21" s="36"/>
      <c r="R21" s="34"/>
      <c r="S21" s="37"/>
      <c r="T21" s="34"/>
      <c r="U21" s="37"/>
      <c r="V21" s="34"/>
      <c r="W21" s="36"/>
      <c r="X21" s="34"/>
      <c r="Y21" s="38" t="s">
        <v>39</v>
      </c>
      <c r="Z21" s="38"/>
      <c r="AA21" s="38"/>
      <c r="AB21" s="38"/>
      <c r="AC21" s="38"/>
      <c r="AD21" s="38"/>
      <c r="AE21" s="38"/>
      <c r="AF21" s="38"/>
    </row>
    <row r="22" spans="1:32" s="42" customFormat="1" ht="15.7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1" t="s">
        <v>37</v>
      </c>
      <c r="Z22" s="41"/>
      <c r="AA22" s="41"/>
      <c r="AB22" s="41"/>
      <c r="AC22" s="41"/>
      <c r="AD22" s="41"/>
      <c r="AE22" s="41"/>
      <c r="AF22" s="41"/>
    </row>
    <row r="23" spans="1:32" s="12" customForma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s="12" customForma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s="12" customForma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14" customFormat="1" ht="19.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5" t="s">
        <v>38</v>
      </c>
      <c r="Z26" s="15"/>
      <c r="AA26" s="15"/>
      <c r="AB26" s="15"/>
      <c r="AC26" s="15"/>
      <c r="AD26" s="15"/>
      <c r="AE26" s="15"/>
      <c r="AF26" s="15"/>
    </row>
    <row r="27" spans="1:32" s="12" customForma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s="12" customForma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12" customForma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s="12" customForma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12" customForma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12" customForma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12" customForma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12" customForma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16.5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6.5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6.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6.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6.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6.5" thickBo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6.5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6.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6.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6.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6.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6.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6.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6.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</sheetData>
  <mergeCells count="45">
    <mergeCell ref="F5:M5"/>
    <mergeCell ref="A20:B20"/>
    <mergeCell ref="T7:U7"/>
    <mergeCell ref="V7:V8"/>
    <mergeCell ref="W7:W8"/>
    <mergeCell ref="R6:U6"/>
    <mergeCell ref="V6:W6"/>
    <mergeCell ref="J7:K7"/>
    <mergeCell ref="H6:I6"/>
    <mergeCell ref="J6:M6"/>
    <mergeCell ref="N6:O6"/>
    <mergeCell ref="P6:Q6"/>
    <mergeCell ref="E7:E8"/>
    <mergeCell ref="F7:F8"/>
    <mergeCell ref="G7:G8"/>
    <mergeCell ref="H7:H8"/>
    <mergeCell ref="D7:D8"/>
    <mergeCell ref="AC7:AC8"/>
    <mergeCell ref="AD7:AD8"/>
    <mergeCell ref="AE7:AE8"/>
    <mergeCell ref="Z7:AA7"/>
    <mergeCell ref="AB7:AB8"/>
    <mergeCell ref="X7:Y7"/>
    <mergeCell ref="L7:M7"/>
    <mergeCell ref="N7:N8"/>
    <mergeCell ref="O7:O8"/>
    <mergeCell ref="P7:P8"/>
    <mergeCell ref="Q7:Q8"/>
    <mergeCell ref="R7:S7"/>
    <mergeCell ref="Y21:AF21"/>
    <mergeCell ref="Y22:AF22"/>
    <mergeCell ref="Y26:AF26"/>
    <mergeCell ref="I7:I8"/>
    <mergeCell ref="A4:AF4"/>
    <mergeCell ref="A5:A8"/>
    <mergeCell ref="B5:B8"/>
    <mergeCell ref="C5:C8"/>
    <mergeCell ref="D5:E6"/>
    <mergeCell ref="N5:U5"/>
    <mergeCell ref="V5:AE5"/>
    <mergeCell ref="AF5:AF8"/>
    <mergeCell ref="F6:G6"/>
    <mergeCell ref="X6:AA6"/>
    <mergeCell ref="AB6:AC6"/>
    <mergeCell ref="AD6:AE6"/>
  </mergeCells>
  <pageMargins left="0.2" right="0.2" top="0.2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đợt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2022-08-04T09:02:16Z</cp:lastPrinted>
  <dcterms:created xsi:type="dcterms:W3CDTF">2021-09-18T09:05:03Z</dcterms:created>
  <dcterms:modified xsi:type="dcterms:W3CDTF">2022-09-15T05:08:40Z</dcterms:modified>
</cp:coreProperties>
</file>